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120" windowWidth="12120" windowHeight="8835"/>
  </bookViews>
  <sheets>
    <sheet name="ID2-EN" sheetId="1" r:id="rId1"/>
  </sheets>
  <definedNames>
    <definedName name="_xlnm.Print_Area" localSheetId="0">'ID2-EN'!$A$1:$AL$240</definedName>
    <definedName name="_xlnm.Print_Titles" localSheetId="0">'ID2-EN'!$21:$21</definedName>
    <definedName name="Z_8CB7227D_C902_11D9_87C3_000347AFD652_.wvu.PrintArea" localSheetId="0" hidden="1">'ID2-EN'!$B$1:$AW$100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<sst xmlns="http://schemas.openxmlformats.org/spreadsheetml/2006/main" count="639" uniqueCount="436">
  <si>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WIPO Industrial Property Statistics</t>
  </si>
  <si>
    <t>Reporting Office:</t>
  </si>
  <si>
    <t>AU</t>
  </si>
  <si>
    <t>Year:</t>
  </si>
  <si>
    <t>Notes: (please enter any explanatory notes as necessary)</t>
  </si>
  <si>
    <t>Check Totals:</t>
  </si>
  <si>
    <t>AR</t>
  </si>
  <si>
    <t>Argentina</t>
  </si>
  <si>
    <t>AT</t>
  </si>
  <si>
    <t>Austria</t>
  </si>
  <si>
    <t>Australia</t>
  </si>
  <si>
    <t>BE</t>
  </si>
  <si>
    <t>Belgium</t>
  </si>
  <si>
    <t>BG</t>
  </si>
  <si>
    <t>Bulgaria</t>
  </si>
  <si>
    <t>BR</t>
  </si>
  <si>
    <t>Brazil</t>
  </si>
  <si>
    <t>BX</t>
  </si>
  <si>
    <t>CA</t>
  </si>
  <si>
    <t>Canada</t>
  </si>
  <si>
    <t>CH</t>
  </si>
  <si>
    <t>Switzerland</t>
  </si>
  <si>
    <t>CN</t>
  </si>
  <si>
    <t>China</t>
  </si>
  <si>
    <t>CZ</t>
  </si>
  <si>
    <t>Czech Republic</t>
  </si>
  <si>
    <t>DE</t>
  </si>
  <si>
    <t>Germany</t>
  </si>
  <si>
    <t>DK</t>
  </si>
  <si>
    <t>Denmark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</si>
  <si>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</si>
  <si>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</si>
  <si>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</si>
  <si>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</si>
  <si>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</si>
  <si>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</si>
  <si>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</si>
  <si>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</si>
  <si>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</si>
  <si>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</si>
  <si>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</si>
  <si>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</si>
  <si>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</si>
  <si>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</si>
  <si>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IL</t>
  </si>
  <si>
    <t>Israel</t>
  </si>
  <si>
    <t>IN</t>
  </si>
  <si>
    <t>India</t>
  </si>
  <si>
    <t>IT</t>
  </si>
  <si>
    <t>Italy</t>
  </si>
  <si>
    <t>JP</t>
  </si>
  <si>
    <t>Japan</t>
  </si>
  <si>
    <t>KR</t>
  </si>
  <si>
    <t>LI</t>
  </si>
  <si>
    <t>Liechtenstein</t>
  </si>
  <si>
    <t>LU</t>
  </si>
  <si>
    <t>Luxembourg</t>
  </si>
  <si>
    <t>MX</t>
  </si>
  <si>
    <t>Mexico</t>
  </si>
  <si>
    <t>NL</t>
  </si>
  <si>
    <t>Netherlands</t>
  </si>
  <si>
    <t>NO</t>
  </si>
  <si>
    <t>Norway</t>
  </si>
  <si>
    <t>NZ</t>
  </si>
  <si>
    <t>New Zealand</t>
  </si>
  <si>
    <t>PL</t>
  </si>
  <si>
    <t>Poland</t>
  </si>
  <si>
    <t>PT</t>
  </si>
  <si>
    <t>Portugal</t>
  </si>
  <si>
    <t>RO</t>
  </si>
  <si>
    <t>Romania</t>
  </si>
  <si>
    <t>RU</t>
  </si>
  <si>
    <t>SE</t>
  </si>
  <si>
    <t>Sweden</t>
  </si>
  <si>
    <t>SK</t>
  </si>
  <si>
    <t>TR</t>
  </si>
  <si>
    <t>Turkey</t>
  </si>
  <si>
    <t>US</t>
  </si>
  <si>
    <t>United States of America</t>
  </si>
  <si>
    <t>ZA</t>
  </si>
  <si>
    <t>South Africa</t>
  </si>
  <si>
    <t>XX</t>
  </si>
  <si>
    <t>OTHERS</t>
  </si>
  <si>
    <t>AE</t>
  </si>
  <si>
    <t>United Arab Emirates</t>
  </si>
  <si>
    <t>CL</t>
  </si>
  <si>
    <t>Chile</t>
  </si>
  <si>
    <t>CO</t>
  </si>
  <si>
    <t>CY</t>
  </si>
  <si>
    <t>Cyprus</t>
  </si>
  <si>
    <t>HK</t>
  </si>
  <si>
    <t>MY</t>
  </si>
  <si>
    <t>Malaysia</t>
  </si>
  <si>
    <t>PA</t>
  </si>
  <si>
    <t>Panama</t>
  </si>
  <si>
    <t>SG</t>
  </si>
  <si>
    <t>Singapore</t>
  </si>
  <si>
    <t>TH</t>
  </si>
  <si>
    <t>Thailand</t>
  </si>
  <si>
    <t>Country/Territory of Origin</t>
  </si>
  <si>
    <t>(two-letter Office Code)</t>
  </si>
  <si>
    <t>(calendar year, i.e., 1 January to 31 December)</t>
  </si>
  <si>
    <t>AD</t>
  </si>
  <si>
    <t>Andorra</t>
  </si>
  <si>
    <t>AF</t>
  </si>
  <si>
    <t>AG</t>
  </si>
  <si>
    <t>Antigua and Barbuda</t>
  </si>
  <si>
    <t>AL</t>
  </si>
  <si>
    <t>Albania</t>
  </si>
  <si>
    <t>AM</t>
  </si>
  <si>
    <t>Armenia</t>
  </si>
  <si>
    <t>AO</t>
  </si>
  <si>
    <t>Angola</t>
  </si>
  <si>
    <t>AZ</t>
  </si>
  <si>
    <t>Azerbaijan</t>
  </si>
  <si>
    <t>BA</t>
  </si>
  <si>
    <t>Bosnia and Herzegovina</t>
  </si>
  <si>
    <t>BB</t>
  </si>
  <si>
    <t>Barbados</t>
  </si>
  <si>
    <t>BD</t>
  </si>
  <si>
    <t>Bangladesh</t>
  </si>
  <si>
    <t>BH</t>
  </si>
  <si>
    <t>Bahrain</t>
  </si>
  <si>
    <t>BI</t>
  </si>
  <si>
    <t>Burundi</t>
  </si>
  <si>
    <t>BJ</t>
  </si>
  <si>
    <t>Benin</t>
  </si>
  <si>
    <t>BN</t>
  </si>
  <si>
    <t>Brunei Darussalam</t>
  </si>
  <si>
    <t>BO</t>
  </si>
  <si>
    <t>BS</t>
  </si>
  <si>
    <t>Bahamas</t>
  </si>
  <si>
    <t>BT</t>
  </si>
  <si>
    <t>Bhutan</t>
  </si>
  <si>
    <t>BW</t>
  </si>
  <si>
    <t>Botswana</t>
  </si>
  <si>
    <t>BY</t>
  </si>
  <si>
    <t>Belarus</t>
  </si>
  <si>
    <t>BZ</t>
  </si>
  <si>
    <t>Belize</t>
  </si>
  <si>
    <t>CF</t>
  </si>
  <si>
    <t>Central African Republic</t>
  </si>
  <si>
    <t>CG</t>
  </si>
  <si>
    <t>Congo</t>
  </si>
  <si>
    <t>CI</t>
  </si>
  <si>
    <t>CK</t>
  </si>
  <si>
    <t>Cook Islands</t>
  </si>
  <si>
    <t>CM</t>
  </si>
  <si>
    <t>Cameroon</t>
  </si>
  <si>
    <t>Colombia</t>
  </si>
  <si>
    <t>CR</t>
  </si>
  <si>
    <t>Costa Rica</t>
  </si>
  <si>
    <t>CU</t>
  </si>
  <si>
    <t>Cuba</t>
  </si>
  <si>
    <t>CV</t>
  </si>
  <si>
    <t>DM</t>
  </si>
  <si>
    <t>Dominica</t>
  </si>
  <si>
    <t>DO</t>
  </si>
  <si>
    <t>Dominican Republic</t>
  </si>
  <si>
    <t>DZ</t>
  </si>
  <si>
    <t>Algeria</t>
  </si>
  <si>
    <t>EC</t>
  </si>
  <si>
    <t>Ecuador</t>
  </si>
  <si>
    <t>EE</t>
  </si>
  <si>
    <t>Estonia</t>
  </si>
  <si>
    <t>EG</t>
  </si>
  <si>
    <t>Egypt</t>
  </si>
  <si>
    <t>ER</t>
  </si>
  <si>
    <t>Eritrea</t>
  </si>
  <si>
    <t>ET</t>
  </si>
  <si>
    <t>Ethiopia</t>
  </si>
  <si>
    <t>FJ</t>
  </si>
  <si>
    <t>Fiji</t>
  </si>
  <si>
    <t>GA</t>
  </si>
  <si>
    <t>Gabon</t>
  </si>
  <si>
    <t>GD</t>
  </si>
  <si>
    <t>Grenada</t>
  </si>
  <si>
    <t>GE</t>
  </si>
  <si>
    <t>Georgia</t>
  </si>
  <si>
    <t>GH</t>
  </si>
  <si>
    <t>Ghana</t>
  </si>
  <si>
    <t>GM</t>
  </si>
  <si>
    <t>Gambia</t>
  </si>
  <si>
    <t>GN</t>
  </si>
  <si>
    <t>Guinea</t>
  </si>
  <si>
    <t>GT</t>
  </si>
  <si>
    <t>Guatemala</t>
  </si>
  <si>
    <t>GW</t>
  </si>
  <si>
    <t>Guinea-Bissau</t>
  </si>
  <si>
    <t>GY</t>
  </si>
  <si>
    <t>Guyana</t>
  </si>
  <si>
    <t>HN</t>
  </si>
  <si>
    <t>Honduras</t>
  </si>
  <si>
    <t>HR</t>
  </si>
  <si>
    <t>Croatia</t>
  </si>
  <si>
    <t>HT</t>
  </si>
  <si>
    <t>Haiti</t>
  </si>
  <si>
    <t>ID</t>
  </si>
  <si>
    <t>Indonesia</t>
  </si>
  <si>
    <t>IQ</t>
  </si>
  <si>
    <t>Iraq</t>
  </si>
  <si>
    <t>IR</t>
  </si>
  <si>
    <t>Iran (Islamic Republic of)</t>
  </si>
  <si>
    <t>IS</t>
  </si>
  <si>
    <t>Iceland</t>
  </si>
  <si>
    <t>JM</t>
  </si>
  <si>
    <t>Jamaica</t>
  </si>
  <si>
    <t>JO</t>
  </si>
  <si>
    <t>Jordan</t>
  </si>
  <si>
    <t>KE</t>
  </si>
  <si>
    <t>Kenya</t>
  </si>
  <si>
    <t>KG</t>
  </si>
  <si>
    <t>Kyrgyzstan</t>
  </si>
  <si>
    <t>KH</t>
  </si>
  <si>
    <t>Cambodia</t>
  </si>
  <si>
    <t>KI</t>
  </si>
  <si>
    <t>Kiribati</t>
  </si>
  <si>
    <t>KN</t>
  </si>
  <si>
    <t>Saint Kitts and Nevis</t>
  </si>
  <si>
    <t>KP</t>
  </si>
  <si>
    <t>KW</t>
  </si>
  <si>
    <t>Kuwait</t>
  </si>
  <si>
    <t>KZ</t>
  </si>
  <si>
    <t>Kazakhstan</t>
  </si>
  <si>
    <t>LA</t>
  </si>
  <si>
    <t>LB</t>
  </si>
  <si>
    <t>Lebanon</t>
  </si>
  <si>
    <t>LC</t>
  </si>
  <si>
    <t>Saint Lucia</t>
  </si>
  <si>
    <t>LK</t>
  </si>
  <si>
    <t>Sri Lanka</t>
  </si>
  <si>
    <t>LR</t>
  </si>
  <si>
    <t>Liberia</t>
  </si>
  <si>
    <t>LS</t>
  </si>
  <si>
    <t>Lesotho</t>
  </si>
  <si>
    <t>LT</t>
  </si>
  <si>
    <t>Lithuania</t>
  </si>
  <si>
    <t>LV</t>
  </si>
  <si>
    <t>Latvia</t>
  </si>
  <si>
    <t>LY</t>
  </si>
  <si>
    <t>MA</t>
  </si>
  <si>
    <t>Morocco</t>
  </si>
  <si>
    <t>MC</t>
  </si>
  <si>
    <t>Monaco</t>
  </si>
  <si>
    <t>MD</t>
  </si>
  <si>
    <t>ME</t>
  </si>
  <si>
    <t>Montenegro</t>
  </si>
  <si>
    <t>MG</t>
  </si>
  <si>
    <t>Madagascar</t>
  </si>
  <si>
    <t>MH</t>
  </si>
  <si>
    <t>Marshall Islands</t>
  </si>
  <si>
    <t>MK</t>
  </si>
  <si>
    <t>ML</t>
  </si>
  <si>
    <t>Mali</t>
  </si>
  <si>
    <t>MM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</si>
  <si>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</si>
  <si>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</si>
  <si>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</si>
  <si>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</si>
  <si>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</si>
  <si>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</si>
  <si>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</si>
  <si>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</si>
  <si>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Mauritius</t>
  </si>
  <si>
    <t>MW</t>
  </si>
  <si>
    <t>Malawi</t>
  </si>
  <si>
    <t>MZ</t>
  </si>
  <si>
    <t>Mozambique</t>
  </si>
  <si>
    <t>NA</t>
  </si>
  <si>
    <t>Namibia</t>
  </si>
  <si>
    <t>NE</t>
  </si>
  <si>
    <t>Niger</t>
  </si>
  <si>
    <t>NG</t>
  </si>
  <si>
    <t>Nigeria</t>
  </si>
  <si>
    <t>NI</t>
  </si>
  <si>
    <t>Nicaragua</t>
  </si>
  <si>
    <t>NP</t>
  </si>
  <si>
    <t>Nepal</t>
  </si>
  <si>
    <t>NR</t>
  </si>
  <si>
    <t>Nauru</t>
  </si>
  <si>
    <t>OM</t>
  </si>
  <si>
    <t>Oman</t>
  </si>
  <si>
    <t>PE</t>
  </si>
  <si>
    <t>Peru</t>
  </si>
  <si>
    <t>PG</t>
  </si>
  <si>
    <t>Papua New Guinea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</si>
  <si>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</si>
  <si>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</si>
  <si>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</si>
  <si>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</si>
  <si>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</si>
  <si>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</si>
  <si>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</si>
  <si>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</si>
  <si>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</si>
  <si>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Serbia</t>
  </si>
  <si>
    <t>Russian Federation</t>
  </si>
  <si>
    <t>RW</t>
  </si>
  <si>
    <t>Rwanda</t>
  </si>
  <si>
    <t>SA</t>
  </si>
  <si>
    <t>Saudi Arabia</t>
  </si>
  <si>
    <t>SB</t>
  </si>
  <si>
    <t>Solomon Islands</t>
  </si>
  <si>
    <t>SC</t>
  </si>
  <si>
    <t>Seychelles</t>
  </si>
  <si>
    <t>SD</t>
  </si>
  <si>
    <t>Sudan</t>
  </si>
  <si>
    <t>SI</t>
  </si>
  <si>
    <t>Slovenia</t>
  </si>
  <si>
    <t>Slovakia</t>
  </si>
  <si>
    <t>SL</t>
  </si>
  <si>
    <t>Sierra Leone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</si>
  <si>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</si>
  <si>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</si>
  <si>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</si>
  <si>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</si>
  <si>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</si>
  <si>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</si>
  <si>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</si>
  <si>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</si>
  <si>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</si>
  <si>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</si>
  <si>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</si>
  <si>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</si>
  <si>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</si>
  <si>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</si>
  <si>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</si>
  <si>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Tajikistan</t>
  </si>
  <si>
    <t>TM</t>
  </si>
  <si>
    <t>Turkmenistan</t>
  </si>
  <si>
    <t>TN</t>
  </si>
  <si>
    <t>Tunisia</t>
  </si>
  <si>
    <t>TO</t>
  </si>
  <si>
    <t>Tonga</t>
  </si>
  <si>
    <t>TT</t>
  </si>
  <si>
    <t>Trinidad and Tobago</t>
  </si>
  <si>
    <t>TZ</t>
  </si>
  <si>
    <t>UA</t>
  </si>
  <si>
    <t>Ukraine</t>
  </si>
  <si>
    <t>UG</t>
  </si>
  <si>
    <t>Uganda</t>
  </si>
  <si>
    <t>UY</t>
  </si>
  <si>
    <t>Uruguay</t>
  </si>
  <si>
    <t>UZ</t>
  </si>
  <si>
    <t>Uzbekistan</t>
  </si>
  <si>
    <t>VC</t>
  </si>
  <si>
    <t>VE</t>
  </si>
  <si>
    <t>VN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</si>
  <si>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</si>
  <si>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</si>
  <si>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</si>
  <si>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</si>
  <si>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</si>
  <si>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</si>
  <si>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</si>
  <si>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</si>
  <si>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</si>
  <si>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</si>
  <si>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CD</t>
  </si>
  <si>
    <t>KM</t>
  </si>
  <si>
    <t>Comoros</t>
  </si>
  <si>
    <t>MV</t>
  </si>
  <si>
    <t>Maldives</t>
  </si>
  <si>
    <t>PW</t>
  </si>
  <si>
    <t>Palau</t>
  </si>
  <si>
    <t>ST</t>
  </si>
  <si>
    <t>Sao Tome and Principe</t>
  </si>
  <si>
    <t>TD</t>
  </si>
  <si>
    <t>Chad</t>
  </si>
  <si>
    <t>BF</t>
  </si>
  <si>
    <t>Burkina Faso</t>
  </si>
  <si>
    <t>DJ</t>
  </si>
  <si>
    <t>Djibouti</t>
  </si>
  <si>
    <t>GQ</t>
  </si>
  <si>
    <t>Equatorial Guinea</t>
  </si>
  <si>
    <t>TL</t>
  </si>
  <si>
    <t>TV</t>
  </si>
  <si>
    <t>Tuvalu</t>
  </si>
  <si>
    <t>Afghanistan</t>
  </si>
  <si>
    <t>Libya</t>
  </si>
  <si>
    <t>Locarno Class:</t>
  </si>
  <si>
    <t>(DOMESTIC APPLICATIONS)</t>
  </si>
  <si>
    <t>Office Information: (Enter data into the green-colored cells where applicable)</t>
  </si>
  <si>
    <t>Table: Design Applications by Class</t>
  </si>
  <si>
    <t>Other</t>
  </si>
  <si>
    <t>Industrial Designs</t>
  </si>
  <si>
    <t>North Macedonia</t>
  </si>
  <si>
    <t>Eswatini</t>
  </si>
  <si>
    <t>ID2</t>
  </si>
  <si>
    <t>Data: Please do not include applications resulting from Renewals or from Hague Designations.</t>
  </si>
  <si>
    <t>EN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</si>
  <si>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</si>
  <si>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</si>
  <si>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</si>
  <si>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</si>
  <si>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</si>
  <si>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</si>
  <si>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</si>
  <si>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</si>
  <si>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</si>
  <si>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</si>
  <si>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</si>
  <si>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</si>
  <si>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</si>
  <si>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</si>
  <si>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</si>
  <si>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</si>
  <si>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</si>
  <si>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</si>
  <si>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Holy See</t>
  </si>
  <si>
    <t>NU</t>
  </si>
  <si>
    <t>Niue</t>
  </si>
  <si>
    <t>Bolivia (Plurinational State of)</t>
  </si>
  <si>
    <t>Cabo Verde</t>
  </si>
  <si>
    <t>China, Hong Kong SAR</t>
  </si>
  <si>
    <t>China, Macao SAR</t>
  </si>
  <si>
    <t>Côte d'Ivoire</t>
  </si>
  <si>
    <t>Democratic Republic of the Congo</t>
  </si>
  <si>
    <t>Lao People's Democratic Republic</t>
  </si>
  <si>
    <t>Myanmar</t>
  </si>
  <si>
    <t>Republic of Moldova</t>
  </si>
  <si>
    <t>Saint Vincent and the Grenadines</t>
  </si>
  <si>
    <t>Syrian Arab Republic</t>
  </si>
  <si>
    <t>Timor-Leste</t>
  </si>
  <si>
    <t>United Republic of Tanzania</t>
  </si>
  <si>
    <t>Venezuela (Bolivarian Republic of)</t>
  </si>
  <si>
    <t>Viet Nam</t>
  </si>
  <si>
    <t>Aruba</t>
  </si>
  <si>
    <t>Bermuda</t>
  </si>
  <si>
    <t>Bonaire, Sint Eustatius and Saba</t>
  </si>
  <si>
    <t>Curaçao</t>
  </si>
  <si>
    <t>Democratic People's Republic of Korea (North)</t>
  </si>
  <si>
    <t>Micronesia (Federated States of)</t>
  </si>
  <si>
    <t>Republic of Korea (South)</t>
  </si>
  <si>
    <t>Sint Maarten (Dutch Part)</t>
  </si>
  <si>
    <t>South Sudan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</si>
</sst>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1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838325"/>
          <a:ext cx="11215687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152400</xdr:colOff>
      <xdr:row>72</xdr:row>
      <xdr:rowOff>66675</xdr:rowOff>
    </xdr:from>
    <xdr:to>
      <xdr:col>5</xdr:col>
      <xdr:colOff>219075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7" customWidth="1"/>
    <col min="3" max="3" width="38.86328125" customWidth="1"/>
    <col min="4" max="49" width="8.73046875" customWidth="1"/>
    <col min="50" max="50" width="3.265625" customWidth="1"/>
  </cols>
  <sheetData>
    <row r="1" spans="1:52" ht="17.649999999999999">
      <c r="A1" s="11" t="s">
        <v>388</v>
      </c>
      <c r="B1" s="12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390</v>
      </c>
      <c r="B2" s="12" t="s">
        <v>385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383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382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8">
        <f>IF(C7="",-100,100)</f>
        <v>-100</v>
      </c>
      <c r="B7" s="13" t="s">
        <v>1</v>
      </c>
      <c r="C7" s="29"/>
      <c r="D7" s="16" t="s">
        <v>100</v>
      </c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3" t="s">
        <v>3</v>
      </c>
      <c r="C8" s="30">
        <v>2021</v>
      </c>
      <c r="D8" s="16" t="s">
        <v>101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7"/>
      <c r="D9" s="17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8" t="s">
        <v>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8"/>
      <c r="D11" s="18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8"/>
      <c r="D12" s="18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8"/>
      <c r="D13" s="1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8"/>
      <c r="D14" s="18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8"/>
      <c r="D15" s="18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9">
      <c r="A18" s="13"/>
      <c r="B18" s="19" t="s">
        <v>389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8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0" t="s">
        <v>5</v>
      </c>
      <c r="D20" s="2">
        <f>SUM(E20:AK20)</f>
        <v>0</v>
      </c>
      <c r="E20" s="21">
        <f t="shared" ref="E20:AK20" si="0">SUM(E22,E24:E240)</f>
        <v>0</v>
      </c>
      <c r="F20" s="21">
        <f t="shared" si="0"/>
        <v>0</v>
      </c>
      <c r="G20" s="21">
        <f t="shared" si="0"/>
        <v>0</v>
      </c>
      <c r="H20" s="21">
        <f t="shared" si="0"/>
        <v>0</v>
      </c>
      <c r="I20" s="21">
        <f t="shared" si="0"/>
        <v>0</v>
      </c>
      <c r="J20" s="21">
        <f t="shared" si="0"/>
        <v>0</v>
      </c>
      <c r="K20" s="21">
        <f t="shared" si="0"/>
        <v>0</v>
      </c>
      <c r="L20" s="21">
        <f t="shared" si="0"/>
        <v>0</v>
      </c>
      <c r="M20" s="21">
        <f t="shared" si="0"/>
        <v>0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21">
        <f t="shared" si="0"/>
        <v>0</v>
      </c>
      <c r="V20" s="21">
        <f t="shared" si="0"/>
        <v>0</v>
      </c>
      <c r="W20" s="21">
        <f t="shared" si="0"/>
        <v>0</v>
      </c>
      <c r="X20" s="21">
        <f t="shared" si="0"/>
        <v>0</v>
      </c>
      <c r="Y20" s="21">
        <f t="shared" si="0"/>
        <v>0</v>
      </c>
      <c r="Z20" s="21">
        <f t="shared" si="0"/>
        <v>0</v>
      </c>
      <c r="AA20" s="21">
        <f t="shared" si="0"/>
        <v>0</v>
      </c>
      <c r="AB20" s="21">
        <f t="shared" si="0"/>
        <v>0</v>
      </c>
      <c r="AC20" s="21">
        <f t="shared" si="0"/>
        <v>0</v>
      </c>
      <c r="AD20" s="21">
        <f t="shared" si="0"/>
        <v>0</v>
      </c>
      <c r="AE20" s="21">
        <f t="shared" si="0"/>
        <v>0</v>
      </c>
      <c r="AF20" s="21">
        <f t="shared" si="0"/>
        <v>0</v>
      </c>
      <c r="AG20" s="21">
        <f t="shared" si="0"/>
        <v>0</v>
      </c>
      <c r="AH20" s="21">
        <f t="shared" si="0"/>
        <v>0</v>
      </c>
      <c r="AI20" s="21">
        <f t="shared" si="0"/>
        <v>0</v>
      </c>
      <c r="AJ20" s="21">
        <f t="shared" si="0"/>
        <v>0</v>
      </c>
      <c r="AK20" s="21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2" t="s">
        <v>99</v>
      </c>
      <c r="C21" s="20" t="s">
        <v>380</v>
      </c>
      <c r="D21" s="3"/>
      <c r="E21" s="23">
        <v>1</v>
      </c>
      <c r="F21" s="23">
        <v>2</v>
      </c>
      <c r="G21" s="23">
        <v>3</v>
      </c>
      <c r="H21" s="23">
        <v>4</v>
      </c>
      <c r="I21" s="23">
        <v>5</v>
      </c>
      <c r="J21" s="23">
        <v>6</v>
      </c>
      <c r="K21" s="23">
        <v>7</v>
      </c>
      <c r="L21" s="23">
        <v>8</v>
      </c>
      <c r="M21" s="23">
        <v>9</v>
      </c>
      <c r="N21" s="23">
        <v>10</v>
      </c>
      <c r="O21" s="23">
        <v>11</v>
      </c>
      <c r="P21" s="23">
        <v>12</v>
      </c>
      <c r="Q21" s="23">
        <v>13</v>
      </c>
      <c r="R21" s="23">
        <v>14</v>
      </c>
      <c r="S21" s="23">
        <v>15</v>
      </c>
      <c r="T21" s="23">
        <v>16</v>
      </c>
      <c r="U21" s="23">
        <v>17</v>
      </c>
      <c r="V21" s="23">
        <v>18</v>
      </c>
      <c r="W21" s="23">
        <v>19</v>
      </c>
      <c r="X21" s="23">
        <v>20</v>
      </c>
      <c r="Y21" s="23">
        <v>21</v>
      </c>
      <c r="Z21" s="23">
        <v>22</v>
      </c>
      <c r="AA21" s="23">
        <v>23</v>
      </c>
      <c r="AB21" s="23">
        <v>24</v>
      </c>
      <c r="AC21" s="23">
        <v>25</v>
      </c>
      <c r="AD21" s="23">
        <v>26</v>
      </c>
      <c r="AE21" s="23">
        <v>27</v>
      </c>
      <c r="AF21" s="23">
        <v>28</v>
      </c>
      <c r="AG21" s="23">
        <v>29</v>
      </c>
      <c r="AH21" s="23">
        <v>30</v>
      </c>
      <c r="AI21" s="23">
        <v>31</v>
      </c>
      <c r="AJ21" s="23">
        <v>32</v>
      </c>
      <c r="AK21" s="24" t="s">
        <v>384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5" t="str">
        <f>IF(OR(C7="EA",C7="AP",C7="EP",C7="OA",C7="EM",C7="BX",C7="QZ",C7="GC",C7="XV",C7="XN",C7="CP"),"",UPPER(C7))</f>
        <v/>
      </c>
      <c r="C22" s="13" t="s">
        <v>381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102</v>
      </c>
      <c r="C24" s="9" t="s">
        <v>103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104</v>
      </c>
      <c r="C25" s="9" t="s">
        <v>378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107</v>
      </c>
      <c r="C26" s="9" t="s">
        <v>108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159</v>
      </c>
      <c r="C27" s="9" t="s">
        <v>160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111</v>
      </c>
      <c r="C28" s="9" t="s">
        <v>112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105</v>
      </c>
      <c r="C29" s="9" t="s">
        <v>106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6</v>
      </c>
      <c r="C30" s="9" t="s">
        <v>7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109</v>
      </c>
      <c r="C31" s="9" t="s">
        <v>110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392</v>
      </c>
      <c r="C32" s="9" t="s">
        <v>427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2</v>
      </c>
      <c r="C33" s="9" t="s">
        <v>10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8</v>
      </c>
      <c r="C34" s="9" t="s">
        <v>9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113</v>
      </c>
      <c r="C35" s="9" t="s">
        <v>114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130</v>
      </c>
      <c r="C36" s="9" t="s">
        <v>131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121</v>
      </c>
      <c r="C37" s="9" t="s">
        <v>122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119</v>
      </c>
      <c r="C38" s="9" t="s">
        <v>120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117</v>
      </c>
      <c r="C39" s="9" t="s">
        <v>118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136</v>
      </c>
      <c r="C40" s="9" t="s">
        <v>137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11</v>
      </c>
      <c r="C41" s="9" t="s">
        <v>12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138</v>
      </c>
      <c r="C42" s="9" t="s">
        <v>139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125</v>
      </c>
      <c r="C43" s="9" t="s">
        <v>126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393</v>
      </c>
      <c r="C44" s="9" t="s">
        <v>428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132</v>
      </c>
      <c r="C45" s="9" t="s">
        <v>133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129</v>
      </c>
      <c r="C46" s="9" t="s">
        <v>412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394</v>
      </c>
      <c r="C47" s="9" t="s">
        <v>429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115</v>
      </c>
      <c r="C48" s="9" t="s">
        <v>116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134</v>
      </c>
      <c r="C49" s="9" t="s">
        <v>135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15</v>
      </c>
      <c r="C50" s="9" t="s">
        <v>16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127</v>
      </c>
      <c r="C51" s="9" t="s">
        <v>128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13</v>
      </c>
      <c r="C52" s="9" t="s">
        <v>14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369</v>
      </c>
      <c r="C53" s="9" t="s">
        <v>370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123</v>
      </c>
      <c r="C54" s="9" t="s">
        <v>124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154</v>
      </c>
      <c r="C55" s="9" t="s">
        <v>413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213</v>
      </c>
      <c r="C56" s="9" t="s">
        <v>214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147</v>
      </c>
      <c r="C57" s="9" t="s">
        <v>148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18</v>
      </c>
      <c r="C58" s="9" t="s">
        <v>19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140</v>
      </c>
      <c r="C59" s="9" t="s">
        <v>141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367</v>
      </c>
      <c r="C60" s="9" t="s">
        <v>368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85</v>
      </c>
      <c r="C61" s="9" t="s">
        <v>86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22</v>
      </c>
      <c r="C62" s="9" t="s">
        <v>23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90</v>
      </c>
      <c r="C63" s="9" t="s">
        <v>414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257</v>
      </c>
      <c r="C64" s="9" t="s">
        <v>415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87</v>
      </c>
      <c r="C65" s="9" t="s">
        <v>149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359</v>
      </c>
      <c r="C66" s="9" t="s">
        <v>360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142</v>
      </c>
      <c r="C67" s="9" t="s">
        <v>143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145</v>
      </c>
      <c r="C68" s="9" t="s">
        <v>146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150</v>
      </c>
      <c r="C69" s="9" t="s">
        <v>151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144</v>
      </c>
      <c r="C70" s="9" t="s">
        <v>416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193</v>
      </c>
      <c r="C71" s="9" t="s">
        <v>194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152</v>
      </c>
      <c r="C72" s="9" t="s">
        <v>153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395</v>
      </c>
      <c r="C73" s="9" t="s">
        <v>430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88</v>
      </c>
      <c r="C74" s="9" t="s">
        <v>89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24</v>
      </c>
      <c r="C75" s="9" t="s">
        <v>25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219</v>
      </c>
      <c r="C76" s="9" t="s">
        <v>431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358</v>
      </c>
      <c r="C77" s="9" t="s">
        <v>417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28</v>
      </c>
      <c r="C78" s="9" t="s">
        <v>29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371</v>
      </c>
      <c r="C79" s="9" t="s">
        <v>372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155</v>
      </c>
      <c r="C80" s="9" t="s">
        <v>156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157</v>
      </c>
      <c r="C81" s="9" t="s">
        <v>158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161</v>
      </c>
      <c r="C82" s="9" t="s">
        <v>162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165</v>
      </c>
      <c r="C83" s="9" t="s">
        <v>166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320</v>
      </c>
      <c r="C84" s="9" t="s">
        <v>321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373</v>
      </c>
      <c r="C85" s="9" t="s">
        <v>374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167</v>
      </c>
      <c r="C86" s="9" t="s">
        <v>168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163</v>
      </c>
      <c r="C87" s="9" t="s">
        <v>164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323</v>
      </c>
      <c r="C88" s="9" t="s">
        <v>387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169</v>
      </c>
      <c r="C89" s="9" t="s">
        <v>170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171</v>
      </c>
      <c r="C90" s="9" t="s">
        <v>172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32</v>
      </c>
      <c r="C91" s="9" t="s">
        <v>33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34</v>
      </c>
      <c r="C92" s="9" t="s">
        <v>35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173</v>
      </c>
      <c r="C93" s="9" t="s">
        <v>174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181</v>
      </c>
      <c r="C94" s="9" t="s">
        <v>182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177</v>
      </c>
      <c r="C95" s="9" t="s">
        <v>178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26</v>
      </c>
      <c r="C96" s="9" t="s">
        <v>27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179</v>
      </c>
      <c r="C97" s="9" t="s">
        <v>180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38</v>
      </c>
      <c r="C98" s="9" t="s">
        <v>39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175</v>
      </c>
      <c r="C99" s="9" t="s">
        <v>176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185</v>
      </c>
      <c r="C100" s="9" t="s">
        <v>186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183</v>
      </c>
      <c r="C101" s="9" t="s">
        <v>184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187</v>
      </c>
      <c r="C102" s="9" t="s">
        <v>188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189</v>
      </c>
      <c r="C103" s="9" t="s">
        <v>190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195</v>
      </c>
      <c r="C104" s="9" t="s">
        <v>196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404</v>
      </c>
      <c r="C105" s="9" t="s">
        <v>409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191</v>
      </c>
      <c r="C106" s="9" t="s">
        <v>192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40</v>
      </c>
      <c r="C107" s="9" t="s">
        <v>41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203</v>
      </c>
      <c r="C108" s="9" t="s">
        <v>204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46</v>
      </c>
      <c r="C109" s="9" t="s">
        <v>47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197</v>
      </c>
      <c r="C110" s="9" t="s">
        <v>198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201</v>
      </c>
      <c r="C111" s="9" t="s">
        <v>202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199</v>
      </c>
      <c r="C112" s="9" t="s">
        <v>200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42</v>
      </c>
      <c r="C113" s="9" t="s">
        <v>43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44</v>
      </c>
      <c r="C114" s="9" t="s">
        <v>45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48</v>
      </c>
      <c r="C115" s="9" t="s">
        <v>49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205</v>
      </c>
      <c r="C116" s="9" t="s">
        <v>206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50</v>
      </c>
      <c r="C117" s="9" t="s">
        <v>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207</v>
      </c>
      <c r="C118" s="9" t="s">
        <v>208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222</v>
      </c>
      <c r="C119" s="9" t="s">
        <v>223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209</v>
      </c>
      <c r="C120" s="9" t="s">
        <v>210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215</v>
      </c>
      <c r="C121" s="9" t="s">
        <v>216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220</v>
      </c>
      <c r="C122" s="9" t="s">
        <v>221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211</v>
      </c>
      <c r="C123" s="9" t="s">
        <v>212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224</v>
      </c>
      <c r="C124" s="9" t="s">
        <v>418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237</v>
      </c>
      <c r="C125" s="9" t="s">
        <v>238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225</v>
      </c>
      <c r="C126" s="9" t="s">
        <v>226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233</v>
      </c>
      <c r="C127" s="9" t="s">
        <v>234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231</v>
      </c>
      <c r="C128" s="9" t="s">
        <v>232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239</v>
      </c>
      <c r="C129" s="9" t="s">
        <v>379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53</v>
      </c>
      <c r="C130" s="9" t="s">
        <v>54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235</v>
      </c>
      <c r="C131" s="9" t="s">
        <v>236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55</v>
      </c>
      <c r="C132" s="9" t="s">
        <v>56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247</v>
      </c>
      <c r="C133" s="9" t="s">
        <v>248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264</v>
      </c>
      <c r="C134" s="9" t="s">
        <v>265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91</v>
      </c>
      <c r="C135" s="9" t="s">
        <v>92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361</v>
      </c>
      <c r="C136" s="9" t="s">
        <v>362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252</v>
      </c>
      <c r="C137" s="9" t="s">
        <v>253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260</v>
      </c>
      <c r="C138" s="9" t="s">
        <v>261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249</v>
      </c>
      <c r="C139" s="9" t="s">
        <v>250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258</v>
      </c>
      <c r="C140" s="9" t="s">
        <v>259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262</v>
      </c>
      <c r="C141" s="9" t="s">
        <v>263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57</v>
      </c>
      <c r="C142" s="9" t="s">
        <v>58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399</v>
      </c>
      <c r="C143" s="9" t="s">
        <v>432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242</v>
      </c>
      <c r="C144" s="9" t="s">
        <v>243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255</v>
      </c>
      <c r="C145" s="9" t="s">
        <v>256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245</v>
      </c>
      <c r="C146" s="9" t="s">
        <v>246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240</v>
      </c>
      <c r="C147" s="9" t="s">
        <v>241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266</v>
      </c>
      <c r="C148" s="9" t="s">
        <v>267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254</v>
      </c>
      <c r="C149" s="9" t="s">
        <v>419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268</v>
      </c>
      <c r="C150" s="9" t="s">
        <v>269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278</v>
      </c>
      <c r="C151" s="9" t="s">
        <v>279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276</v>
      </c>
      <c r="C152" s="9" t="s">
        <v>277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59</v>
      </c>
      <c r="C153" s="9" t="s">
        <v>60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63</v>
      </c>
      <c r="C154" s="9" t="s">
        <v>64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274</v>
      </c>
      <c r="C155" s="9" t="s">
        <v>275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270</v>
      </c>
      <c r="C156" s="9" t="s">
        <v>271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272</v>
      </c>
      <c r="C157" s="9" t="s">
        <v>273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410</v>
      </c>
      <c r="C158" s="9" t="s">
        <v>411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251</v>
      </c>
      <c r="C159" s="9" t="s">
        <v>386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61</v>
      </c>
      <c r="C160" s="9" t="s">
        <v>62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280</v>
      </c>
      <c r="C161" s="9" t="s">
        <v>281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288</v>
      </c>
      <c r="C162" s="9" t="s">
        <v>289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363</v>
      </c>
      <c r="C163" s="9" t="s">
        <v>364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93</v>
      </c>
      <c r="C164" s="9" t="s">
        <v>94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284</v>
      </c>
      <c r="C165" s="9" t="s">
        <v>285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290</v>
      </c>
      <c r="C166" s="9" t="s">
        <v>291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282</v>
      </c>
      <c r="C167" s="9" t="s">
        <v>283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286</v>
      </c>
      <c r="C168" s="9" t="s">
        <v>287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65</v>
      </c>
      <c r="C169" s="9" t="s">
        <v>66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67</v>
      </c>
      <c r="C170" s="9" t="s">
        <v>68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292</v>
      </c>
      <c r="C171" s="9" t="s">
        <v>293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52</v>
      </c>
      <c r="C172" s="9" t="s">
        <v>433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244</v>
      </c>
      <c r="C173" s="9" t="s">
        <v>420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69</v>
      </c>
      <c r="C174" s="9" t="s">
        <v>70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71</v>
      </c>
      <c r="C175" s="9" t="s">
        <v>296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297</v>
      </c>
      <c r="C176" s="9" t="s">
        <v>298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217</v>
      </c>
      <c r="C177" s="9" t="s">
        <v>218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227</v>
      </c>
      <c r="C178" s="9" t="s">
        <v>228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345</v>
      </c>
      <c r="C179" s="9" t="s">
        <v>421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350</v>
      </c>
      <c r="C180" s="9" t="s">
        <v>351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312</v>
      </c>
      <c r="C181" s="9" t="s">
        <v>313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365</v>
      </c>
      <c r="C182" s="9" t="s">
        <v>366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299</v>
      </c>
      <c r="C183" s="9" t="s">
        <v>300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314</v>
      </c>
      <c r="C184" s="9" t="s">
        <v>315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294</v>
      </c>
      <c r="C185" s="9" t="s">
        <v>295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303</v>
      </c>
      <c r="C186" s="9" t="s">
        <v>304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310</v>
      </c>
      <c r="C187" s="9" t="s">
        <v>311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95</v>
      </c>
      <c r="C188" s="9" t="s">
        <v>96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403</v>
      </c>
      <c r="C189" s="9" t="s">
        <v>434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74</v>
      </c>
      <c r="C190" s="9" t="s">
        <v>309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307</v>
      </c>
      <c r="C191" s="9" t="s">
        <v>308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301</v>
      </c>
      <c r="C192" s="9" t="s">
        <v>302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316</v>
      </c>
      <c r="C193" s="9" t="s">
        <v>317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79</v>
      </c>
      <c r="C194" s="9" t="s">
        <v>80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402</v>
      </c>
      <c r="C195" s="9" t="s">
        <v>435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30</v>
      </c>
      <c r="C196" s="9" t="s">
        <v>31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229</v>
      </c>
      <c r="C197" s="9" t="s">
        <v>230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305</v>
      </c>
      <c r="C198" s="9" t="s">
        <v>306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318</v>
      </c>
      <c r="C199" s="9" t="s">
        <v>319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72</v>
      </c>
      <c r="C200" s="9" t="s">
        <v>73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20</v>
      </c>
      <c r="C201" s="9" t="s">
        <v>21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322</v>
      </c>
      <c r="C202" s="9" t="s">
        <v>422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326</v>
      </c>
      <c r="C203" s="9" t="s">
        <v>327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97</v>
      </c>
      <c r="C204" s="9" t="s">
        <v>98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375</v>
      </c>
      <c r="C205" s="9" t="s">
        <v>423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324</v>
      </c>
      <c r="C206" s="9" t="s">
        <v>325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332</v>
      </c>
      <c r="C207" s="9" t="s">
        <v>333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334</v>
      </c>
      <c r="C208" s="9" t="s">
        <v>335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330</v>
      </c>
      <c r="C209" s="9" t="s">
        <v>331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75</v>
      </c>
      <c r="C210" s="9" t="s">
        <v>76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328</v>
      </c>
      <c r="C211" s="9" t="s">
        <v>329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376</v>
      </c>
      <c r="C212" s="9" t="s">
        <v>377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339</v>
      </c>
      <c r="C213" s="9" t="s">
        <v>340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337</v>
      </c>
      <c r="C214" s="9" t="s">
        <v>338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83</v>
      </c>
      <c r="C215" s="9" t="s">
        <v>84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36</v>
      </c>
      <c r="C216" s="9" t="s">
        <v>37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336</v>
      </c>
      <c r="C217" s="9" t="s">
        <v>424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77</v>
      </c>
      <c r="C218" s="9" t="s">
        <v>78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341</v>
      </c>
      <c r="C219" s="10" t="s">
        <v>342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343</v>
      </c>
      <c r="C220" s="10" t="s">
        <v>344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348</v>
      </c>
      <c r="C221" s="10" t="s">
        <v>349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346</v>
      </c>
      <c r="C222" s="10" t="s">
        <v>425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347</v>
      </c>
      <c r="C223" s="10" t="s">
        <v>426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352</v>
      </c>
      <c r="C224" s="10" t="s">
        <v>353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354</v>
      </c>
      <c r="C225" s="10" t="s">
        <v>355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356</v>
      </c>
      <c r="C226" s="10" t="s">
        <v>357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81</v>
      </c>
      <c r="C227" s="10" t="s">
        <v>82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7" t="s">
        <v>102</v>
      </c>
    </row>
    <row r="401" spans="1:1">
      <c r="A401" s="27" t="s">
        <v>83</v>
      </c>
    </row>
    <row r="402" spans="1:1">
      <c r="A402" s="27" t="s">
        <v>104</v>
      </c>
    </row>
    <row r="403" spans="1:1">
      <c r="A403" s="27" t="s">
        <v>105</v>
      </c>
    </row>
    <row r="404" spans="1:1">
      <c r="A404" s="27" t="s">
        <v>107</v>
      </c>
    </row>
    <row r="405" spans="1:1">
      <c r="A405" s="27" t="s">
        <v>109</v>
      </c>
    </row>
    <row r="406" spans="1:1">
      <c r="A406" s="27" t="s">
        <v>111</v>
      </c>
    </row>
    <row r="407" spans="1:1">
      <c r="A407" s="27" t="s">
        <v>391</v>
      </c>
    </row>
    <row r="408" spans="1:1">
      <c r="A408" s="27" t="s">
        <v>6</v>
      </c>
    </row>
    <row r="409" spans="1:1">
      <c r="A409" s="27" t="s">
        <v>8</v>
      </c>
    </row>
    <row r="410" spans="1:1">
      <c r="A410" s="27" t="s">
        <v>2</v>
      </c>
    </row>
    <row r="411" spans="1:1">
      <c r="A411" s="27" t="s">
        <v>392</v>
      </c>
    </row>
    <row r="412" spans="1:1">
      <c r="A412" s="27" t="s">
        <v>113</v>
      </c>
    </row>
    <row r="413" spans="1:1">
      <c r="A413" s="27" t="s">
        <v>115</v>
      </c>
    </row>
    <row r="414" spans="1:1">
      <c r="A414" s="27" t="s">
        <v>117</v>
      </c>
    </row>
    <row r="415" spans="1:1">
      <c r="A415" s="27" t="s">
        <v>119</v>
      </c>
    </row>
    <row r="416" spans="1:1">
      <c r="A416" s="27" t="s">
        <v>11</v>
      </c>
    </row>
    <row r="417" spans="1:1">
      <c r="A417" s="27" t="s">
        <v>369</v>
      </c>
    </row>
    <row r="418" spans="1:1">
      <c r="A418" s="27" t="s">
        <v>13</v>
      </c>
    </row>
    <row r="419" spans="1:1">
      <c r="A419" s="27" t="s">
        <v>121</v>
      </c>
    </row>
    <row r="420" spans="1:1">
      <c r="A420" s="27" t="s">
        <v>123</v>
      </c>
    </row>
    <row r="421" spans="1:1">
      <c r="A421" s="27" t="s">
        <v>125</v>
      </c>
    </row>
    <row r="422" spans="1:1">
      <c r="A422" s="27" t="s">
        <v>393</v>
      </c>
    </row>
    <row r="423" spans="1:1">
      <c r="A423" s="27" t="s">
        <v>127</v>
      </c>
    </row>
    <row r="424" spans="1:1">
      <c r="A424" s="27" t="s">
        <v>129</v>
      </c>
    </row>
    <row r="425" spans="1:1">
      <c r="A425" s="27" t="s">
        <v>394</v>
      </c>
    </row>
    <row r="426" spans="1:1">
      <c r="A426" s="27" t="s">
        <v>15</v>
      </c>
    </row>
    <row r="427" spans="1:1">
      <c r="A427" s="27" t="s">
        <v>130</v>
      </c>
    </row>
    <row r="428" spans="1:1">
      <c r="A428" s="27" t="s">
        <v>132</v>
      </c>
    </row>
    <row r="429" spans="1:1">
      <c r="A429" s="27" t="s">
        <v>134</v>
      </c>
    </row>
    <row r="430" spans="1:1">
      <c r="A430" s="27" t="s">
        <v>17</v>
      </c>
    </row>
    <row r="431" spans="1:1">
      <c r="A431" s="27" t="s">
        <v>136</v>
      </c>
    </row>
    <row r="432" spans="1:1">
      <c r="A432" s="27" t="s">
        <v>138</v>
      </c>
    </row>
    <row r="433" spans="1:1">
      <c r="A433" s="27" t="s">
        <v>18</v>
      </c>
    </row>
    <row r="434" spans="1:1">
      <c r="A434" s="27" t="s">
        <v>358</v>
      </c>
    </row>
    <row r="435" spans="1:1">
      <c r="A435" s="27" t="s">
        <v>140</v>
      </c>
    </row>
    <row r="436" spans="1:1">
      <c r="A436" s="27" t="s">
        <v>142</v>
      </c>
    </row>
    <row r="437" spans="1:1">
      <c r="A437" s="27" t="s">
        <v>20</v>
      </c>
    </row>
    <row r="438" spans="1:1">
      <c r="A438" s="27" t="s">
        <v>144</v>
      </c>
    </row>
    <row r="439" spans="1:1">
      <c r="A439" s="27" t="s">
        <v>145</v>
      </c>
    </row>
    <row r="440" spans="1:1">
      <c r="A440" s="27" t="s">
        <v>85</v>
      </c>
    </row>
    <row r="441" spans="1:1">
      <c r="A441" s="27" t="s">
        <v>147</v>
      </c>
    </row>
    <row r="442" spans="1:1">
      <c r="A442" s="27" t="s">
        <v>22</v>
      </c>
    </row>
    <row r="443" spans="1:1">
      <c r="A443" s="27" t="s">
        <v>87</v>
      </c>
    </row>
    <row r="444" spans="1:1">
      <c r="A444" s="27" t="s">
        <v>150</v>
      </c>
    </row>
    <row r="445" spans="1:1">
      <c r="A445" s="27" t="s">
        <v>152</v>
      </c>
    </row>
    <row r="446" spans="1:1">
      <c r="A446" s="27" t="s">
        <v>154</v>
      </c>
    </row>
    <row r="447" spans="1:1">
      <c r="A447" s="27" t="s">
        <v>395</v>
      </c>
    </row>
    <row r="448" spans="1:1">
      <c r="A448" s="27" t="s">
        <v>88</v>
      </c>
    </row>
    <row r="449" spans="1:1">
      <c r="A449" s="27" t="s">
        <v>24</v>
      </c>
    </row>
    <row r="450" spans="1:1">
      <c r="A450" s="27" t="s">
        <v>26</v>
      </c>
    </row>
    <row r="451" spans="1:1">
      <c r="A451" s="27" t="s">
        <v>371</v>
      </c>
    </row>
    <row r="452" spans="1:1">
      <c r="A452" s="27" t="s">
        <v>28</v>
      </c>
    </row>
    <row r="453" spans="1:1">
      <c r="A453" s="27" t="s">
        <v>155</v>
      </c>
    </row>
    <row r="454" spans="1:1">
      <c r="A454" s="27" t="s">
        <v>157</v>
      </c>
    </row>
    <row r="455" spans="1:1">
      <c r="A455" s="27" t="s">
        <v>159</v>
      </c>
    </row>
    <row r="456" spans="1:1">
      <c r="A456" s="27" t="s">
        <v>396</v>
      </c>
    </row>
    <row r="457" spans="1:1">
      <c r="A457" s="27" t="s">
        <v>161</v>
      </c>
    </row>
    <row r="458" spans="1:1">
      <c r="A458" s="27" t="s">
        <v>163</v>
      </c>
    </row>
    <row r="459" spans="1:1">
      <c r="A459" s="27" t="s">
        <v>165</v>
      </c>
    </row>
    <row r="460" spans="1:1">
      <c r="A460" s="27" t="s">
        <v>397</v>
      </c>
    </row>
    <row r="461" spans="1:1">
      <c r="A461" s="27" t="s">
        <v>398</v>
      </c>
    </row>
    <row r="462" spans="1:1">
      <c r="A462" s="27" t="s">
        <v>167</v>
      </c>
    </row>
    <row r="463" spans="1:1">
      <c r="A463" s="27" t="s">
        <v>30</v>
      </c>
    </row>
    <row r="464" spans="1:1">
      <c r="A464" s="27" t="s">
        <v>169</v>
      </c>
    </row>
    <row r="465" spans="1:1">
      <c r="A465" s="27" t="s">
        <v>32</v>
      </c>
    </row>
    <row r="466" spans="1:1">
      <c r="A466" s="27" t="s">
        <v>171</v>
      </c>
    </row>
    <row r="467" spans="1:1">
      <c r="A467" s="27" t="s">
        <v>399</v>
      </c>
    </row>
    <row r="468" spans="1:1">
      <c r="A468" s="27" t="s">
        <v>34</v>
      </c>
    </row>
    <row r="469" spans="1:1">
      <c r="A469" s="27" t="s">
        <v>173</v>
      </c>
    </row>
    <row r="470" spans="1:1">
      <c r="A470" s="27" t="s">
        <v>36</v>
      </c>
    </row>
    <row r="471" spans="1:1">
      <c r="A471" s="27" t="s">
        <v>400</v>
      </c>
    </row>
    <row r="472" spans="1:1">
      <c r="A472" s="27" t="s">
        <v>175</v>
      </c>
    </row>
    <row r="473" spans="1:1">
      <c r="A473" s="27" t="s">
        <v>177</v>
      </c>
    </row>
    <row r="474" spans="1:1">
      <c r="A474" s="27" t="s">
        <v>179</v>
      </c>
    </row>
    <row r="475" spans="1:1">
      <c r="A475" s="27" t="s">
        <v>181</v>
      </c>
    </row>
    <row r="476" spans="1:1">
      <c r="A476" s="27" t="s">
        <v>183</v>
      </c>
    </row>
    <row r="477" spans="1:1">
      <c r="A477" s="27" t="s">
        <v>373</v>
      </c>
    </row>
    <row r="478" spans="1:1">
      <c r="A478" s="27" t="s">
        <v>38</v>
      </c>
    </row>
    <row r="479" spans="1:1">
      <c r="A479" s="27" t="s">
        <v>185</v>
      </c>
    </row>
    <row r="480" spans="1:1">
      <c r="A480" s="27" t="s">
        <v>187</v>
      </c>
    </row>
    <row r="481" spans="1:1">
      <c r="A481" s="27" t="s">
        <v>189</v>
      </c>
    </row>
    <row r="482" spans="1:1">
      <c r="A482" s="27" t="s">
        <v>90</v>
      </c>
    </row>
    <row r="483" spans="1:1">
      <c r="A483" s="27" t="s">
        <v>191</v>
      </c>
    </row>
    <row r="484" spans="1:1">
      <c r="A484" s="27" t="s">
        <v>193</v>
      </c>
    </row>
    <row r="485" spans="1:1">
      <c r="A485" s="27" t="s">
        <v>195</v>
      </c>
    </row>
    <row r="486" spans="1:1">
      <c r="A486" s="27" t="s">
        <v>40</v>
      </c>
    </row>
    <row r="487" spans="1:1">
      <c r="A487" s="27" t="s">
        <v>197</v>
      </c>
    </row>
    <row r="488" spans="1:1">
      <c r="A488" s="27" t="s">
        <v>42</v>
      </c>
    </row>
    <row r="489" spans="1:1">
      <c r="A489" s="27" t="s">
        <v>44</v>
      </c>
    </row>
    <row r="490" spans="1:1">
      <c r="A490" s="27" t="s">
        <v>46</v>
      </c>
    </row>
    <row r="491" spans="1:1">
      <c r="A491" s="27" t="s">
        <v>199</v>
      </c>
    </row>
    <row r="492" spans="1:1">
      <c r="A492" s="27" t="s">
        <v>201</v>
      </c>
    </row>
    <row r="493" spans="1:1">
      <c r="A493" s="27" t="s">
        <v>203</v>
      </c>
    </row>
    <row r="494" spans="1:1">
      <c r="A494" s="27" t="s">
        <v>48</v>
      </c>
    </row>
    <row r="495" spans="1:1">
      <c r="A495" s="27" t="s">
        <v>205</v>
      </c>
    </row>
    <row r="496" spans="1:1">
      <c r="A496" s="27" t="s">
        <v>207</v>
      </c>
    </row>
    <row r="497" spans="1:1">
      <c r="A497" s="27" t="s">
        <v>50</v>
      </c>
    </row>
    <row r="498" spans="1:1">
      <c r="A498" s="27" t="s">
        <v>209</v>
      </c>
    </row>
    <row r="499" spans="1:1">
      <c r="A499" s="27" t="s">
        <v>211</v>
      </c>
    </row>
    <row r="500" spans="1:1">
      <c r="A500" s="27" t="s">
        <v>213</v>
      </c>
    </row>
    <row r="501" spans="1:1">
      <c r="A501" s="27" t="s">
        <v>215</v>
      </c>
    </row>
    <row r="502" spans="1:1">
      <c r="A502" s="27" t="s">
        <v>359</v>
      </c>
    </row>
    <row r="503" spans="1:1">
      <c r="A503" s="27" t="s">
        <v>217</v>
      </c>
    </row>
    <row r="504" spans="1:1">
      <c r="A504" s="27" t="s">
        <v>219</v>
      </c>
    </row>
    <row r="505" spans="1:1">
      <c r="A505" s="27" t="s">
        <v>52</v>
      </c>
    </row>
    <row r="506" spans="1:1">
      <c r="A506" s="27" t="s">
        <v>220</v>
      </c>
    </row>
    <row r="507" spans="1:1">
      <c r="A507" s="27" t="s">
        <v>222</v>
      </c>
    </row>
    <row r="508" spans="1:1">
      <c r="A508" s="27" t="s">
        <v>224</v>
      </c>
    </row>
    <row r="509" spans="1:1">
      <c r="A509" s="27" t="s">
        <v>225</v>
      </c>
    </row>
    <row r="510" spans="1:1">
      <c r="A510" s="27" t="s">
        <v>227</v>
      </c>
    </row>
    <row r="511" spans="1:1">
      <c r="A511" s="27" t="s">
        <v>53</v>
      </c>
    </row>
    <row r="512" spans="1:1">
      <c r="A512" s="27" t="s">
        <v>229</v>
      </c>
    </row>
    <row r="513" spans="1:1">
      <c r="A513" s="27" t="s">
        <v>231</v>
      </c>
    </row>
    <row r="514" spans="1:1">
      <c r="A514" s="27" t="s">
        <v>233</v>
      </c>
    </row>
    <row r="515" spans="1:1">
      <c r="A515" s="27" t="s">
        <v>235</v>
      </c>
    </row>
    <row r="516" spans="1:1">
      <c r="A516" s="27" t="s">
        <v>55</v>
      </c>
    </row>
    <row r="517" spans="1:1">
      <c r="A517" s="27" t="s">
        <v>237</v>
      </c>
    </row>
    <row r="518" spans="1:1">
      <c r="A518" s="27" t="s">
        <v>239</v>
      </c>
    </row>
    <row r="519" spans="1:1">
      <c r="A519" s="27" t="s">
        <v>240</v>
      </c>
    </row>
    <row r="520" spans="1:1">
      <c r="A520" s="27" t="s">
        <v>242</v>
      </c>
    </row>
    <row r="521" spans="1:1">
      <c r="A521" s="27" t="s">
        <v>244</v>
      </c>
    </row>
    <row r="522" spans="1:1">
      <c r="A522" s="27" t="s">
        <v>245</v>
      </c>
    </row>
    <row r="523" spans="1:1">
      <c r="A523" s="27" t="s">
        <v>247</v>
      </c>
    </row>
    <row r="524" spans="1:1">
      <c r="A524" s="27" t="s">
        <v>249</v>
      </c>
    </row>
    <row r="525" spans="1:1">
      <c r="A525" s="27" t="s">
        <v>251</v>
      </c>
    </row>
    <row r="526" spans="1:1">
      <c r="A526" s="27" t="s">
        <v>252</v>
      </c>
    </row>
    <row r="527" spans="1:1">
      <c r="A527" s="27" t="s">
        <v>254</v>
      </c>
    </row>
    <row r="528" spans="1:1">
      <c r="A528" s="27" t="s">
        <v>255</v>
      </c>
    </row>
    <row r="529" spans="1:1">
      <c r="A529" s="27" t="s">
        <v>257</v>
      </c>
    </row>
    <row r="530" spans="1:1">
      <c r="A530" s="27" t="s">
        <v>258</v>
      </c>
    </row>
    <row r="531" spans="1:1">
      <c r="A531" s="27" t="s">
        <v>260</v>
      </c>
    </row>
    <row r="532" spans="1:1">
      <c r="A532" s="27" t="s">
        <v>262</v>
      </c>
    </row>
    <row r="533" spans="1:1">
      <c r="A533" s="27" t="s">
        <v>361</v>
      </c>
    </row>
    <row r="534" spans="1:1">
      <c r="A534" s="27" t="s">
        <v>264</v>
      </c>
    </row>
    <row r="535" spans="1:1">
      <c r="A535" s="27" t="s">
        <v>57</v>
      </c>
    </row>
    <row r="536" spans="1:1">
      <c r="A536" s="27" t="s">
        <v>91</v>
      </c>
    </row>
    <row r="537" spans="1:1">
      <c r="A537" s="27" t="s">
        <v>266</v>
      </c>
    </row>
    <row r="538" spans="1:1">
      <c r="A538" s="27" t="s">
        <v>268</v>
      </c>
    </row>
    <row r="539" spans="1:1">
      <c r="A539" s="27" t="s">
        <v>270</v>
      </c>
    </row>
    <row r="540" spans="1:1">
      <c r="A540" s="27" t="s">
        <v>272</v>
      </c>
    </row>
    <row r="541" spans="1:1">
      <c r="A541" s="27" t="s">
        <v>274</v>
      </c>
    </row>
    <row r="542" spans="1:1">
      <c r="A542" s="27" t="s">
        <v>59</v>
      </c>
    </row>
    <row r="543" spans="1:1">
      <c r="A543" s="27" t="s">
        <v>61</v>
      </c>
    </row>
    <row r="544" spans="1:1">
      <c r="A544" s="27" t="s">
        <v>276</v>
      </c>
    </row>
    <row r="545" spans="1:1">
      <c r="A545" s="27" t="s">
        <v>278</v>
      </c>
    </row>
    <row r="546" spans="1:1">
      <c r="A546" s="27" t="s">
        <v>410</v>
      </c>
    </row>
    <row r="547" spans="1:1">
      <c r="A547" s="27" t="s">
        <v>63</v>
      </c>
    </row>
    <row r="548" spans="1:1">
      <c r="A548" s="27" t="s">
        <v>401</v>
      </c>
    </row>
    <row r="549" spans="1:1">
      <c r="A549" s="27" t="s">
        <v>280</v>
      </c>
    </row>
    <row r="550" spans="1:1">
      <c r="A550" s="27" t="s">
        <v>93</v>
      </c>
    </row>
    <row r="551" spans="1:1">
      <c r="A551" s="27" t="s">
        <v>282</v>
      </c>
    </row>
    <row r="552" spans="1:1">
      <c r="A552" s="27" t="s">
        <v>284</v>
      </c>
    </row>
    <row r="553" spans="1:1">
      <c r="A553" s="27" t="s">
        <v>286</v>
      </c>
    </row>
    <row r="554" spans="1:1">
      <c r="A554" s="27" t="s">
        <v>288</v>
      </c>
    </row>
    <row r="555" spans="1:1">
      <c r="A555" s="27" t="s">
        <v>65</v>
      </c>
    </row>
    <row r="556" spans="1:1">
      <c r="A556" s="27" t="s">
        <v>408</v>
      </c>
    </row>
    <row r="557" spans="1:1">
      <c r="A557" s="27" t="s">
        <v>67</v>
      </c>
    </row>
    <row r="558" spans="1:1">
      <c r="A558" s="27" t="s">
        <v>363</v>
      </c>
    </row>
    <row r="559" spans="1:1">
      <c r="A559" s="27" t="s">
        <v>290</v>
      </c>
    </row>
    <row r="560" spans="1:1">
      <c r="A560" s="27" t="s">
        <v>292</v>
      </c>
    </row>
    <row r="561" spans="1:1">
      <c r="A561" s="27" t="s">
        <v>407</v>
      </c>
    </row>
    <row r="562" spans="1:1">
      <c r="A562" s="27" t="s">
        <v>69</v>
      </c>
    </row>
    <row r="563" spans="1:1">
      <c r="A563" s="27" t="s">
        <v>294</v>
      </c>
    </row>
    <row r="564" spans="1:1">
      <c r="A564" s="27" t="s">
        <v>71</v>
      </c>
    </row>
    <row r="565" spans="1:1">
      <c r="A565" s="27" t="s">
        <v>297</v>
      </c>
    </row>
    <row r="566" spans="1:1">
      <c r="A566" s="27" t="s">
        <v>299</v>
      </c>
    </row>
    <row r="567" spans="1:1">
      <c r="A567" s="27" t="s">
        <v>301</v>
      </c>
    </row>
    <row r="568" spans="1:1">
      <c r="A568" s="27" t="s">
        <v>303</v>
      </c>
    </row>
    <row r="569" spans="1:1">
      <c r="A569" s="27" t="s">
        <v>305</v>
      </c>
    </row>
    <row r="570" spans="1:1">
      <c r="A570" s="27" t="s">
        <v>72</v>
      </c>
    </row>
    <row r="571" spans="1:1">
      <c r="A571" s="27" t="s">
        <v>95</v>
      </c>
    </row>
    <row r="572" spans="1:1">
      <c r="A572" s="27" t="s">
        <v>307</v>
      </c>
    </row>
    <row r="573" spans="1:1">
      <c r="A573" s="27" t="s">
        <v>74</v>
      </c>
    </row>
    <row r="574" spans="1:1">
      <c r="A574" s="27" t="s">
        <v>310</v>
      </c>
    </row>
    <row r="575" spans="1:1">
      <c r="A575" s="27" t="s">
        <v>312</v>
      </c>
    </row>
    <row r="576" spans="1:1">
      <c r="A576" s="27" t="s">
        <v>314</v>
      </c>
    </row>
    <row r="577" spans="1:1">
      <c r="A577" s="27" t="s">
        <v>316</v>
      </c>
    </row>
    <row r="578" spans="1:1">
      <c r="A578" s="27" t="s">
        <v>318</v>
      </c>
    </row>
    <row r="579" spans="1:1">
      <c r="A579" s="27" t="s">
        <v>402</v>
      </c>
    </row>
    <row r="580" spans="1:1">
      <c r="A580" s="27" t="s">
        <v>365</v>
      </c>
    </row>
    <row r="581" spans="1:1">
      <c r="A581" s="27" t="s">
        <v>320</v>
      </c>
    </row>
    <row r="582" spans="1:1">
      <c r="A582" s="27" t="s">
        <v>403</v>
      </c>
    </row>
    <row r="583" spans="1:1">
      <c r="A583" s="27" t="s">
        <v>322</v>
      </c>
    </row>
    <row r="584" spans="1:1">
      <c r="A584" s="27" t="s">
        <v>323</v>
      </c>
    </row>
    <row r="585" spans="1:1">
      <c r="A585" s="27" t="s">
        <v>367</v>
      </c>
    </row>
    <row r="586" spans="1:1">
      <c r="A586" s="27" t="s">
        <v>324</v>
      </c>
    </row>
    <row r="587" spans="1:1">
      <c r="A587" s="27" t="s">
        <v>97</v>
      </c>
    </row>
    <row r="588" spans="1:1">
      <c r="A588" s="27" t="s">
        <v>326</v>
      </c>
    </row>
    <row r="589" spans="1:1">
      <c r="A589" s="27" t="s">
        <v>375</v>
      </c>
    </row>
    <row r="590" spans="1:1">
      <c r="A590" s="27" t="s">
        <v>328</v>
      </c>
    </row>
    <row r="591" spans="1:1">
      <c r="A591" s="27" t="s">
        <v>330</v>
      </c>
    </row>
    <row r="592" spans="1:1">
      <c r="A592" s="27" t="s">
        <v>332</v>
      </c>
    </row>
    <row r="593" spans="1:1">
      <c r="A593" s="27" t="s">
        <v>75</v>
      </c>
    </row>
    <row r="594" spans="1:1">
      <c r="A594" s="27" t="s">
        <v>334</v>
      </c>
    </row>
    <row r="595" spans="1:1">
      <c r="A595" s="27" t="s">
        <v>376</v>
      </c>
    </row>
    <row r="596" spans="1:1">
      <c r="A596" s="27" t="s">
        <v>336</v>
      </c>
    </row>
    <row r="597" spans="1:1">
      <c r="A597" s="27" t="s">
        <v>337</v>
      </c>
    </row>
    <row r="598" spans="1:1">
      <c r="A598" s="27" t="s">
        <v>339</v>
      </c>
    </row>
    <row r="599" spans="1:1">
      <c r="A599" s="27" t="s">
        <v>77</v>
      </c>
    </row>
    <row r="600" spans="1:1">
      <c r="A600" s="27" t="s">
        <v>341</v>
      </c>
    </row>
    <row r="601" spans="1:1">
      <c r="A601" s="27" t="s">
        <v>343</v>
      </c>
    </row>
    <row r="602" spans="1:1">
      <c r="A602" s="27" t="s">
        <v>404</v>
      </c>
    </row>
    <row r="603" spans="1:1">
      <c r="A603" s="27" t="s">
        <v>345</v>
      </c>
    </row>
    <row r="604" spans="1:1">
      <c r="A604" s="27" t="s">
        <v>346</v>
      </c>
    </row>
    <row r="605" spans="1:1">
      <c r="A605" s="27" t="s">
        <v>347</v>
      </c>
    </row>
    <row r="606" spans="1:1">
      <c r="A606" s="27" t="s">
        <v>348</v>
      </c>
    </row>
    <row r="607" spans="1:1">
      <c r="A607" s="27" t="s">
        <v>350</v>
      </c>
    </row>
    <row r="608" spans="1:1">
      <c r="A608" s="27" t="s">
        <v>405</v>
      </c>
    </row>
    <row r="609" spans="1:1">
      <c r="A609" s="27" t="s">
        <v>406</v>
      </c>
    </row>
    <row r="610" spans="1:1">
      <c r="A610" s="27" t="s">
        <v>352</v>
      </c>
    </row>
    <row r="611" spans="1:1">
      <c r="A611" s="27" t="s">
        <v>79</v>
      </c>
    </row>
    <row r="612" spans="1:1">
      <c r="A612" s="27" t="s">
        <v>354</v>
      </c>
    </row>
    <row r="613" spans="1:1">
      <c r="A613" s="27" t="s">
        <v>356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GvLxlmIGoW25pKHwwqrbAmA31AMCjtqJ3I7nkhqKRzQd/APyMO0SAmz/KXc84NKYRYMDbK2jOLnSe9c0SAlGtg==" saltValue="a9G3GJQmCamgJaxGiQHVwA==" spinCount="100000" sheet="1" objects="1" scenarios="1"/>
  <phoneticPr fontId="8" type="noConversion"/>
  <conditionalFormatting sqref="C22">
    <cfRule type="expression" dxfId="1" priority="7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Please enter valid two-letter code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ID2-EN</vt:lpstr>
      <vt:lpstr>'ID2-EN'!Print_Area</vt:lpstr>
      <vt:lpstr>'ID2-EN'!Print_Titles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