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TM4-AR" sheetId="1" r:id="rId1"/>
  </sheets>
  <definedNames>
    <definedName name="_xlnm.Print_Area" localSheetId="0">'TM4-AR'!$A$1:$G$239</definedName>
    <definedName name="_xlnm.Print_Titles" localSheetId="0">'TM4-AR'!$18:$18</definedName>
    <definedName name="Z_8CB7227D_C902_11D9_87C3_000347AFD652_.wvu.PrintArea" localSheetId="0" hidden="1">'TM4-AR'!$A$1:$F$99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<sst xmlns="http://schemas.openxmlformats.org/spreadsheetml/2006/main" count="640" uniqueCount="435">
  <si>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</si>
  <si>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</si>
  <si>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</si>
  <si>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</si>
  <si>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</si>
  <si>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</si>
  <si>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</si>
  <si>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</si>
  <si>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</si>
  <si>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</si>
  <si>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</si>
  <si>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</si>
  <si>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</si>
  <si>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</si>
  <si>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</si>
  <si>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</si>
  <si>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</si>
  <si>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</si>
  <si>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</si>
  <si>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</si>
  <si>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</si>
  <si>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</si>
  <si>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</si>
  <si>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</si>
  <si>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</si>
  <si>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</si>
  <si>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</si>
  <si>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</si>
  <si>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</si>
  <si>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</si>
  <si>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</si>
  <si>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</si>
  <si>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</si>
  <si>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</si>
  <si>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</si>
  <si>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</si>
  <si>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</si>
  <si>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</si>
  <si>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</si>
  <si>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</si>
  <si>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</si>
  <si>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</si>
  <si>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</si>
  <si>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</si>
  <si>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</si>
  <si>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</si>
  <si>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</si>
  <si>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</si>
  <si>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</si>
  <si>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</si>
  <si>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</si>
  <si>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</si>
  <si>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</si>
  <si>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</si>
  <si>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</si>
  <si>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</si>
  <si>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</si>
  <si>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</si>
  <si>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</si>
  <si>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</si>
  <si>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</si>
  <si>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</si>
  <si>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</si>
  <si>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</si>
  <si>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</si>
  <si>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</si>
  <si>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</si>
  <si>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</si>
  <si>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</si>
  <si>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</si>
  <si>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</si>
  <si>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</si>
  <si>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</si>
  <si>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</si>
  <si>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</si>
  <si>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</si>
  <si>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</si>
  <si>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</si>
  <si>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</si>
  <si>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</si>
  <si>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</si>
  <si>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</si>
  <si>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</si>
  <si>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</si>
  <si>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</si>
  <si>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</si>
  <si>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</si>
  <si>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</si>
  <si>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</si>
  <si>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</si>
  <si>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</si>
  <si>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</si>
  <si>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</si>
  <si>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</si>
  <si>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</si>
  <si>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</si>
  <si>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</si>
  <si>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</si>
  <si>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</si>
  <si>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</si>
  <si>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</si>
  <si>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</si>
  <si>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</si>
  <si>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</si>
  <si>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</si>
  <si>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</si>
  <si>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</si>
  <si>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</si>
  <si>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</si>
  <si>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</si>
  <si>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</si>
  <si>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</si>
  <si>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</si>
  <si>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</si>
  <si>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</si>
  <si>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</si>
  <si>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</si>
  <si>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</si>
  <si>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</si>
  <si>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</si>
  <si>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</si>
  <si>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</si>
  <si>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</si>
  <si>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</si>
  <si>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</si>
  <si>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</si>
  <si>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</si>
  <si>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</si>
  <si>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</si>
  <si>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</si>
  <si>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</si>
  <si>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</si>
  <si>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</si>
  <si>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</si>
  <si>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</si>
  <si>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</si>
  <si>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</si>
  <si>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</si>
  <si>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</si>
  <si>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</si>
  <si>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</si>
  <si>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</si>
  <si>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</si>
  <si>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</si>
  <si>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</si>
  <si>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</si>
  <si>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</si>
  <si>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</si>
  <si>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</si>
  <si>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</si>
  <si>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</si>
  <si>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</si>
  <si>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</si>
  <si>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</si>
  <si>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</si>
  <si>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</si>
  <si>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</si>
  <si>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</si>
  <si>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</si>
  <si>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</si>
  <si>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</si>
  <si>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</si>
  <si>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</si>
  <si>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</si>
  <si>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</si>
  <si>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</si>
  <si>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</si>
  <si>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</si>
  <si>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</si>
  <si>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</si>
  <si>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</si>
  <si>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</si>
  <si>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</si>
  <si>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</si>
  <si>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</si>
  <si>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</si>
  <si>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</si>
  <si>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</si>
  <si>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</si>
  <si>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</si>
  <si>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</si>
  <si>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</si>
  <si>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</si>
  <si>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</si>
  <si>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</si>
  <si>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</si>
  <si>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</si>
  <si>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</si>
  <si>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</si>
  <si>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</si>
  <si>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</si>
  <si>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</si>
  <si>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</si>
  <si>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</si>
  <si>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</si>
  <si>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</si>
  <si>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</si>
  <si>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</si>
  <si>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</si>
  <si>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</si>
  <si>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</si>
  <si>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</si>
  <si>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</si>
  <si>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</si>
  <si>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التحقق من المجاميع:</t>
  </si>
  <si>
    <t>العلامات التجارية</t>
  </si>
  <si>
    <t>إذا كان مكتبكم يقبل التسجيلات متعددة الأصناف فيرجى تقديم العدد الإجمالي للأصناف المحددة في التسجيلات في العمود الثاني.</t>
  </si>
  <si>
    <t>الجدول: تسجيلات العلامات التجارية حسب المنشأ</t>
  </si>
  <si>
    <t>البيانات: يرجى عدم تضمين التسجيلات الناتجة عن تجديدات أو عن تعيينات مدريد.</t>
  </si>
  <si>
    <t>العدد الإجمالي (مجموع) الأصناف المحددة في هذه التسجيلات</t>
  </si>
  <si>
    <t>(التسجيلات المحلية)</t>
  </si>
  <si>
    <t>التسجيلات الناتجة عن الطلبات المودعة مباشرة في مكتبكم</t>
  </si>
  <si>
    <t>كيانات أخرى</t>
  </si>
  <si>
    <t>TM4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</si>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</sst>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10</xdr:row>
      <xdr:rowOff>47625</xdr:rowOff>
    </xdr:from>
    <xdr:to>
      <xdr:col>5</xdr:col>
      <xdr:colOff>2</xdr:colOff>
      <xdr:row>15</xdr:row>
      <xdr:rowOff>114300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252536" y="1938338"/>
          <a:ext cx="5748337" cy="90011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8">
      <c r="A1" s="8" t="s">
        <v>213</v>
      </c>
      <c r="B1" s="9" t="s">
        <v>196</v>
      </c>
      <c r="C1" s="10"/>
      <c r="D1" s="10"/>
      <c r="E1" s="32" t="s">
        <v>206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>
      <c r="A2" s="12" t="s">
        <v>1</v>
      </c>
      <c r="B2" s="9" t="s">
        <v>205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15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207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15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15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15">
      <c r="A8" s="13"/>
      <c r="B8" s="10" t="s">
        <v>199</v>
      </c>
      <c r="C8" s="30">
        <v>2021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15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15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15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15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15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15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15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4.25">
      <c r="A17" s="13"/>
      <c r="B17" s="17" t="s">
        <v>208</v>
      </c>
      <c r="C17" s="10"/>
      <c r="D17" s="18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39.4">
      <c r="A18" s="13"/>
      <c r="B18" s="10"/>
      <c r="C18" s="16"/>
      <c r="D18" s="19" t="s">
        <v>211</v>
      </c>
      <c r="E18" s="19" t="s">
        <v>209</v>
      </c>
      <c r="F18" s="2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13.15">
      <c r="A19" s="13"/>
      <c r="B19" s="16" t="s">
        <v>204</v>
      </c>
      <c r="C19" s="10"/>
      <c r="D19" s="21">
        <f>SUM(D21,D23:D239)</f>
        <v>0</v>
      </c>
      <c r="E19" s="21">
        <f>SUM(E21,E23:E239)</f>
        <v>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>
      <c r="A20" s="13"/>
      <c r="B20" s="19" t="s">
        <v>203</v>
      </c>
      <c r="C20" s="16"/>
      <c r="D20" s="19"/>
      <c r="E20" s="19"/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3.15">
      <c r="A21" s="13"/>
      <c r="B21" s="22" t="str">
        <f>IF(OR(C7="EA",C7="AP",C7="EP",C7="OA",C7="EM",C7="BX",C7="QZ",C7="GC",C7="XV",C7="XN",C7="CP"),"",UPPER(C7))</f>
        <v/>
      </c>
      <c r="C21" s="28" t="s">
        <v>210</v>
      </c>
      <c r="D21" s="1"/>
      <c r="E21" s="1"/>
      <c r="F21" s="23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15">
      <c r="A22" s="13"/>
      <c r="B22" s="24"/>
      <c r="C22" s="24"/>
      <c r="D22" s="25"/>
      <c r="E22" s="25"/>
      <c r="F22" s="25"/>
      <c r="G22" s="24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5.75">
      <c r="A23" s="13"/>
      <c r="B23" s="4" t="s">
        <v>50</v>
      </c>
      <c r="C23" s="5" t="s">
        <v>232</v>
      </c>
      <c r="D23" s="2"/>
      <c r="E23" s="2"/>
      <c r="F23" s="26"/>
      <c r="G23" s="13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4" t="s">
        <v>35</v>
      </c>
      <c r="C24" s="5" t="s">
        <v>233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4" t="s">
        <v>85</v>
      </c>
      <c r="C25" s="5" t="s">
        <v>234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4" t="s">
        <v>56</v>
      </c>
      <c r="C26" s="5" t="s">
        <v>235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4" t="s">
        <v>1</v>
      </c>
      <c r="C27" s="5" t="s">
        <v>236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4" t="s">
        <v>104</v>
      </c>
      <c r="C28" s="5" t="s">
        <v>237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4" t="s">
        <v>54</v>
      </c>
      <c r="C29" s="5" t="s">
        <v>238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4" t="s">
        <v>215</v>
      </c>
      <c r="C30" s="5" t="s">
        <v>239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4" t="s">
        <v>84</v>
      </c>
      <c r="C31" s="5" t="s">
        <v>240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4" t="s">
        <v>14</v>
      </c>
      <c r="C32" s="5" t="s">
        <v>241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4" t="s">
        <v>3</v>
      </c>
      <c r="C33" s="5" t="s">
        <v>242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4" t="s">
        <v>82</v>
      </c>
      <c r="C34" s="5" t="s">
        <v>243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4" t="s">
        <v>21</v>
      </c>
      <c r="C35" s="5" t="s">
        <v>244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4" t="s">
        <v>51</v>
      </c>
      <c r="C36" s="5" t="s">
        <v>245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4" t="s">
        <v>81</v>
      </c>
      <c r="C37" s="5" t="s">
        <v>246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4" t="s">
        <v>53</v>
      </c>
      <c r="C38" s="5" t="s">
        <v>247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4" t="s">
        <v>12</v>
      </c>
      <c r="C39" s="5" t="s">
        <v>248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4" t="s">
        <v>46</v>
      </c>
      <c r="C40" s="5" t="s">
        <v>249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4" t="s">
        <v>52</v>
      </c>
      <c r="C41" s="5" t="s">
        <v>250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4" t="s">
        <v>99</v>
      </c>
      <c r="C42" s="5" t="s">
        <v>251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4" t="s">
        <v>55</v>
      </c>
      <c r="C43" s="5" t="s">
        <v>252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4" t="s">
        <v>175</v>
      </c>
      <c r="C44" s="5" t="s">
        <v>253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4" t="s">
        <v>176</v>
      </c>
      <c r="C45" s="5" t="s">
        <v>254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4" t="s">
        <v>174</v>
      </c>
      <c r="C46" s="5" t="s">
        <v>255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4" t="s">
        <v>173</v>
      </c>
      <c r="C47" s="5" t="s">
        <v>256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4" t="s">
        <v>101</v>
      </c>
      <c r="C48" s="5" t="s">
        <v>257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4" t="s">
        <v>20</v>
      </c>
      <c r="C49" s="5" t="s">
        <v>258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4" t="s">
        <v>102</v>
      </c>
      <c r="C50" s="5" t="s">
        <v>259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4" t="s">
        <v>23</v>
      </c>
      <c r="C51" s="5" t="s">
        <v>260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4" t="s">
        <v>165</v>
      </c>
      <c r="C52" s="5" t="s">
        <v>261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4" t="s">
        <v>146</v>
      </c>
      <c r="C53" s="5" t="s">
        <v>262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4" t="s">
        <v>149</v>
      </c>
      <c r="C54" s="5" t="s">
        <v>263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4" t="s">
        <v>148</v>
      </c>
      <c r="C55" s="5" t="s">
        <v>264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4" t="s">
        <v>188</v>
      </c>
      <c r="C56" s="5" t="s">
        <v>265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4" t="s">
        <v>60</v>
      </c>
      <c r="C57" s="5" t="s">
        <v>266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4" t="s">
        <v>6</v>
      </c>
      <c r="C58" s="5" t="s">
        <v>267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4" t="s">
        <v>58</v>
      </c>
      <c r="C59" s="5" t="s">
        <v>268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4" t="s">
        <v>33</v>
      </c>
      <c r="C60" s="5" t="s">
        <v>269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4" t="s">
        <v>216</v>
      </c>
      <c r="C61" s="5" t="s">
        <v>270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4" t="s">
        <v>63</v>
      </c>
      <c r="C62" s="5" t="s">
        <v>271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4" t="s">
        <v>4</v>
      </c>
      <c r="C63" s="5" t="s">
        <v>272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4" t="s">
        <v>5</v>
      </c>
      <c r="C64" s="5" t="s">
        <v>273</v>
      </c>
      <c r="D64" s="2"/>
      <c r="E64" s="2"/>
      <c r="F64" s="13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4" t="s">
        <v>69</v>
      </c>
      <c r="C65" s="5" t="s">
        <v>274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4" t="s">
        <v>59</v>
      </c>
      <c r="C66" s="5" t="s">
        <v>275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4" t="s">
        <v>48</v>
      </c>
      <c r="C67" s="5" t="s">
        <v>276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4" t="s">
        <v>62</v>
      </c>
      <c r="C68" s="5" t="s">
        <v>277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4" t="s">
        <v>66</v>
      </c>
      <c r="C69" s="5" t="s">
        <v>278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4" t="s">
        <v>67</v>
      </c>
      <c r="C70" s="5" t="s">
        <v>279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4" t="s">
        <v>191</v>
      </c>
      <c r="C71" s="5" t="s">
        <v>280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4" t="s">
        <v>61</v>
      </c>
      <c r="C72" s="5" t="s">
        <v>281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4" t="s">
        <v>57</v>
      </c>
      <c r="C73" s="5" t="s">
        <v>282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4" t="s">
        <v>32</v>
      </c>
      <c r="C74" s="5" t="s">
        <v>283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4" t="s">
        <v>64</v>
      </c>
      <c r="C75" s="5" t="s">
        <v>284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4" t="s">
        <v>145</v>
      </c>
      <c r="C76" s="5" t="s">
        <v>285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4" t="s">
        <v>68</v>
      </c>
      <c r="C77" s="5" t="s">
        <v>286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4" t="s">
        <v>49</v>
      </c>
      <c r="C78" s="5" t="s">
        <v>287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4" t="s">
        <v>168</v>
      </c>
      <c r="C79" s="5" t="s">
        <v>288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4" t="s">
        <v>38</v>
      </c>
      <c r="C80" s="5" t="s">
        <v>289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4" t="s">
        <v>171</v>
      </c>
      <c r="C81" s="5" t="s">
        <v>290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4" t="s">
        <v>190</v>
      </c>
      <c r="C82" s="5" t="s">
        <v>291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4" t="s">
        <v>166</v>
      </c>
      <c r="C83" s="5" t="s">
        <v>292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4" t="s">
        <v>195</v>
      </c>
      <c r="C84" s="5" t="s">
        <v>293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4" t="s">
        <v>169</v>
      </c>
      <c r="C85" s="5" t="s">
        <v>294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4" t="s">
        <v>170</v>
      </c>
      <c r="C86" s="5" t="s">
        <v>295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4" t="s">
        <v>194</v>
      </c>
      <c r="C87" s="5" t="s">
        <v>296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4" t="s">
        <v>103</v>
      </c>
      <c r="C88" s="5" t="s">
        <v>297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4" t="s">
        <v>125</v>
      </c>
      <c r="C89" s="5" t="s">
        <v>298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4" t="s">
        <v>80</v>
      </c>
      <c r="C90" s="5" t="s">
        <v>299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4" t="s">
        <v>65</v>
      </c>
      <c r="C91" s="5" t="s">
        <v>300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4" t="s">
        <v>217</v>
      </c>
      <c r="C92" s="5" t="s">
        <v>301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4" t="s">
        <v>186</v>
      </c>
      <c r="C93" s="5" t="s">
        <v>302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4" t="s">
        <v>73</v>
      </c>
      <c r="C94" s="5" t="s">
        <v>303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4" t="s">
        <v>154</v>
      </c>
      <c r="C95" s="5" t="s">
        <v>304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4" t="s">
        <v>127</v>
      </c>
      <c r="C96" s="5" t="s">
        <v>305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4" t="s">
        <v>70</v>
      </c>
      <c r="C97" s="5" t="s">
        <v>306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4" t="s">
        <v>11</v>
      </c>
      <c r="C98" s="5" t="s">
        <v>307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4" t="s">
        <v>172</v>
      </c>
      <c r="C99" s="5" t="s">
        <v>308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4" t="s">
        <v>225</v>
      </c>
      <c r="C100" s="5" t="s">
        <v>309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4" t="s">
        <v>79</v>
      </c>
      <c r="C101" s="5" t="s">
        <v>310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4" t="s">
        <v>164</v>
      </c>
      <c r="C102" s="5" t="s">
        <v>311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4" t="s">
        <v>25</v>
      </c>
      <c r="C103" s="5" t="s">
        <v>312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4" t="s">
        <v>110</v>
      </c>
      <c r="C104" s="5" t="s">
        <v>313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4" t="s">
        <v>185</v>
      </c>
      <c r="C105" s="5" t="s">
        <v>314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4" t="s">
        <v>113</v>
      </c>
      <c r="C106" s="5" t="s">
        <v>315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4" t="s">
        <v>128</v>
      </c>
      <c r="C107" s="5" t="s">
        <v>316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4" t="s">
        <v>124</v>
      </c>
      <c r="C108" s="5" t="s">
        <v>317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4" t="s">
        <v>40</v>
      </c>
      <c r="C109" s="5" t="s">
        <v>318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4" t="s">
        <v>89</v>
      </c>
      <c r="C110" s="5" t="s">
        <v>319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4" t="s">
        <v>192</v>
      </c>
      <c r="C111" s="5" t="s">
        <v>320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4" t="s">
        <v>13</v>
      </c>
      <c r="C112" s="5" t="s">
        <v>321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4" t="s">
        <v>78</v>
      </c>
      <c r="C113" s="5" t="s">
        <v>322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4" t="s">
        <v>77</v>
      </c>
      <c r="C114" s="5" t="s">
        <v>323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4" t="s">
        <v>227</v>
      </c>
      <c r="C115" s="5" t="s">
        <v>324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4" t="s">
        <v>218</v>
      </c>
      <c r="C116" s="5" t="s">
        <v>325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4" t="s">
        <v>152</v>
      </c>
      <c r="C117" s="5" t="s">
        <v>326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4" t="s">
        <v>34</v>
      </c>
      <c r="C118" s="5" t="s">
        <v>327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4" t="s">
        <v>183</v>
      </c>
      <c r="C119" s="5" t="s">
        <v>328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4" t="s">
        <v>184</v>
      </c>
      <c r="C120" s="5" t="s">
        <v>329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4" t="s">
        <v>181</v>
      </c>
      <c r="C121" s="5" t="s">
        <v>330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4" t="s">
        <v>189</v>
      </c>
      <c r="C122" s="5" t="s">
        <v>331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4" t="s">
        <v>226</v>
      </c>
      <c r="C123" s="5" t="s">
        <v>332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4" t="s">
        <v>159</v>
      </c>
      <c r="C124" s="5" t="s">
        <v>333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4" t="s">
        <v>177</v>
      </c>
      <c r="C125" s="5" t="s">
        <v>325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4" t="s">
        <v>109</v>
      </c>
      <c r="C126" s="5" t="s">
        <v>334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4" t="s">
        <v>115</v>
      </c>
      <c r="C127" s="5" t="s">
        <v>335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4" t="s">
        <v>116</v>
      </c>
      <c r="C128" s="5" t="s">
        <v>336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4" t="s">
        <v>163</v>
      </c>
      <c r="C129" s="5" t="s">
        <v>337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4" t="s">
        <v>37</v>
      </c>
      <c r="C130" s="5" t="s">
        <v>338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4" t="s">
        <v>157</v>
      </c>
      <c r="C131" s="5" t="s">
        <v>339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4" t="s">
        <v>44</v>
      </c>
      <c r="C132" s="5" t="s">
        <v>340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4" t="s">
        <v>160</v>
      </c>
      <c r="C133" s="5" t="s">
        <v>341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4" t="s">
        <v>156</v>
      </c>
      <c r="C134" s="5" t="s">
        <v>342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4" t="s">
        <v>162</v>
      </c>
      <c r="C135" s="5" t="s">
        <v>343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4" t="s">
        <v>36</v>
      </c>
      <c r="C136" s="5" t="s">
        <v>344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4" t="s">
        <v>9</v>
      </c>
      <c r="C137" s="5" t="s">
        <v>345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4" t="s">
        <v>158</v>
      </c>
      <c r="C138" s="5" t="s">
        <v>346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4" t="s">
        <v>155</v>
      </c>
      <c r="C139" s="5" t="s">
        <v>347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4" t="s">
        <v>43</v>
      </c>
      <c r="C140" s="5" t="s">
        <v>348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4" t="s">
        <v>151</v>
      </c>
      <c r="C141" s="5" t="s">
        <v>349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4" t="s">
        <v>161</v>
      </c>
      <c r="C142" s="5" t="s">
        <v>350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4" t="s">
        <v>10</v>
      </c>
      <c r="C143" s="5" t="s">
        <v>351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4" t="s">
        <v>41</v>
      </c>
      <c r="C144" s="5" t="s">
        <v>352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4" t="s">
        <v>132</v>
      </c>
      <c r="C145" s="5" t="s">
        <v>353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4" t="s">
        <v>167</v>
      </c>
      <c r="C146" s="5" t="s">
        <v>354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4" t="s">
        <v>100</v>
      </c>
      <c r="C147" s="5" t="s">
        <v>355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4" t="s">
        <v>144</v>
      </c>
      <c r="C148" s="5" t="s">
        <v>356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4" t="s">
        <v>87</v>
      </c>
      <c r="C149" s="5" t="s">
        <v>357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4" t="s">
        <v>91</v>
      </c>
      <c r="C150" s="5" t="s">
        <v>358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4" t="s">
        <v>90</v>
      </c>
      <c r="C151" s="5" t="s">
        <v>359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4" t="s">
        <v>88</v>
      </c>
      <c r="C152" s="5" t="s">
        <v>360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4" t="s">
        <v>93</v>
      </c>
      <c r="C153" s="5" t="s">
        <v>361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4" t="s">
        <v>95</v>
      </c>
      <c r="C154" s="5" t="s">
        <v>362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4" t="s">
        <v>92</v>
      </c>
      <c r="C155" s="5" t="s">
        <v>363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4" t="s">
        <v>193</v>
      </c>
      <c r="C156" s="5" t="s">
        <v>364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4" t="s">
        <v>94</v>
      </c>
      <c r="C157" s="5" t="s">
        <v>365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4" t="s">
        <v>180</v>
      </c>
      <c r="C158" s="5" t="s">
        <v>366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4" t="s">
        <v>16</v>
      </c>
      <c r="C159" s="5" t="s">
        <v>367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4" t="s">
        <v>147</v>
      </c>
      <c r="C160" s="5" t="s">
        <v>368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4" t="s">
        <v>178</v>
      </c>
      <c r="C161" s="5" t="s">
        <v>369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4" t="s">
        <v>15</v>
      </c>
      <c r="C162" s="5" t="s">
        <v>370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4" t="s">
        <v>86</v>
      </c>
      <c r="C163" s="5" t="s">
        <v>371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4" t="s">
        <v>179</v>
      </c>
      <c r="C164" s="5" t="s">
        <v>372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4" t="s">
        <v>47</v>
      </c>
      <c r="C165" s="5" t="s">
        <v>373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4" t="s">
        <v>150</v>
      </c>
      <c r="C166" s="5" t="s">
        <v>374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4" t="s">
        <v>106</v>
      </c>
      <c r="C167" s="5" t="s">
        <v>375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4" t="s">
        <v>112</v>
      </c>
      <c r="C168" s="5" t="s">
        <v>376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4" t="s">
        <v>74</v>
      </c>
      <c r="C169" s="5" t="s">
        <v>377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4" t="s">
        <v>97</v>
      </c>
      <c r="C170" s="5" t="s">
        <v>378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4" t="s">
        <v>107</v>
      </c>
      <c r="C171" s="5" t="s">
        <v>379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4" t="s">
        <v>8</v>
      </c>
      <c r="C172" s="5" t="s">
        <v>380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4" t="s">
        <v>76</v>
      </c>
      <c r="C173" s="5" t="s">
        <v>381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4" t="s">
        <v>72</v>
      </c>
      <c r="C174" s="5" t="s">
        <v>382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4" t="s">
        <v>75</v>
      </c>
      <c r="C175" s="5" t="s">
        <v>383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4" t="s">
        <v>42</v>
      </c>
      <c r="C176" s="5" t="s">
        <v>384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4" t="s">
        <v>71</v>
      </c>
      <c r="C177" s="5" t="s">
        <v>385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4" t="s">
        <v>111</v>
      </c>
      <c r="C178" s="5" t="s">
        <v>386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4" t="s">
        <v>108</v>
      </c>
      <c r="C179" s="5" t="s">
        <v>387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4" t="s">
        <v>105</v>
      </c>
      <c r="C180" s="5" t="s">
        <v>388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4" t="s">
        <v>120</v>
      </c>
      <c r="C181" s="5" t="s">
        <v>389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4" t="s">
        <v>114</v>
      </c>
      <c r="C182" s="5" t="s">
        <v>390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4" t="s">
        <v>27</v>
      </c>
      <c r="C183" s="5" t="s">
        <v>391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4" t="s">
        <v>117</v>
      </c>
      <c r="C184" s="5" t="s">
        <v>392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4" t="s">
        <v>121</v>
      </c>
      <c r="C185" s="5" t="s">
        <v>393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4" t="s">
        <v>119</v>
      </c>
      <c r="C186" s="5" t="s">
        <v>394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4" t="s">
        <v>26</v>
      </c>
      <c r="C187" s="5" t="s">
        <v>395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4" t="s">
        <v>118</v>
      </c>
      <c r="C188" s="5" t="s">
        <v>396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4" t="s">
        <v>134</v>
      </c>
      <c r="C189" s="5" t="s">
        <v>397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4" t="s">
        <v>129</v>
      </c>
      <c r="C190" s="5" t="s">
        <v>398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4" t="s">
        <v>45</v>
      </c>
      <c r="C191" s="5" t="s">
        <v>399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4" t="s">
        <v>126</v>
      </c>
      <c r="C192" s="5" t="s">
        <v>400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4" t="s">
        <v>83</v>
      </c>
      <c r="C193" s="5" t="s">
        <v>401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4" t="s">
        <v>122</v>
      </c>
      <c r="C194" s="5" t="s">
        <v>402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4" t="s">
        <v>28</v>
      </c>
      <c r="C195" s="5" t="s">
        <v>403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4" t="s">
        <v>136</v>
      </c>
      <c r="C196" s="5" t="s">
        <v>404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4" t="s">
        <v>187</v>
      </c>
      <c r="C197" s="5" t="s">
        <v>405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4" t="s">
        <v>153</v>
      </c>
      <c r="C198" s="5" t="s">
        <v>406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4" t="s">
        <v>17</v>
      </c>
      <c r="C199" s="5" t="s">
        <v>407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4" t="s">
        <v>131</v>
      </c>
      <c r="C200" s="5" t="s">
        <v>408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4" t="s">
        <v>133</v>
      </c>
      <c r="C201" s="5" t="s">
        <v>409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4" t="s">
        <v>135</v>
      </c>
      <c r="C202" s="5" t="s">
        <v>410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4" t="s">
        <v>137</v>
      </c>
      <c r="C203" s="5" t="s">
        <v>411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4" t="s">
        <v>123</v>
      </c>
      <c r="C204" s="5" t="s">
        <v>412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4" t="s">
        <v>130</v>
      </c>
      <c r="C205" s="5" t="s">
        <v>413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4" t="s">
        <v>222</v>
      </c>
      <c r="C206" s="5" t="s">
        <v>414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4" t="s">
        <v>138</v>
      </c>
      <c r="C207" s="5" t="s">
        <v>415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4" t="s">
        <v>143</v>
      </c>
      <c r="C208" s="5" t="s">
        <v>416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4" t="s">
        <v>30</v>
      </c>
      <c r="C209" s="5" t="s">
        <v>417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4" t="s">
        <v>2</v>
      </c>
      <c r="C210" s="5" t="s">
        <v>418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4" t="s">
        <v>142</v>
      </c>
      <c r="C211" s="5" t="s">
        <v>419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4" t="s">
        <v>139</v>
      </c>
      <c r="C212" s="5" t="s">
        <v>420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4" t="s">
        <v>140</v>
      </c>
      <c r="C213" s="5" t="s">
        <v>421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4" t="s">
        <v>141</v>
      </c>
      <c r="C214" s="5" t="s">
        <v>422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4" t="s">
        <v>31</v>
      </c>
      <c r="C215" s="5" t="s">
        <v>423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4" t="s">
        <v>424</v>
      </c>
      <c r="C216" s="5" t="s">
        <v>425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4" t="s">
        <v>98</v>
      </c>
      <c r="C217" s="5" t="s">
        <v>426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6" t="s">
        <v>22</v>
      </c>
      <c r="C218" s="7" t="s">
        <v>427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4" t="s">
        <v>96</v>
      </c>
      <c r="C219" s="5" t="s">
        <v>428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6" t="s">
        <v>19</v>
      </c>
      <c r="C220" s="7" t="s">
        <v>429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4" t="s">
        <v>29</v>
      </c>
      <c r="C221" s="5" t="s">
        <v>430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6" t="s">
        <v>39</v>
      </c>
      <c r="C222" s="7" t="s">
        <v>431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4" t="s">
        <v>24</v>
      </c>
      <c r="C223" s="5" t="s">
        <v>432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6" t="s">
        <v>182</v>
      </c>
      <c r="C224" s="7" t="s">
        <v>433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4" t="s">
        <v>18</v>
      </c>
      <c r="C225" s="5" t="s">
        <v>434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6" t="s">
        <v>0</v>
      </c>
      <c r="C226" s="7" t="s">
        <v>212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4"/>
      <c r="C227" s="5"/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6"/>
      <c r="C228" s="7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6"/>
      <c r="C230" s="7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6"/>
      <c r="C232" s="7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6"/>
      <c r="C234" s="7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6"/>
      <c r="C236" s="7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6"/>
      <c r="C238" s="7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3.15">
      <c r="A240" s="13"/>
      <c r="B240" s="13"/>
      <c r="C240" s="13"/>
      <c r="D240" s="13"/>
      <c r="E240" s="13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3.15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15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15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15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15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15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15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15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15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15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15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15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15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15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15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15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15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15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15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15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15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15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15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15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15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15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15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15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15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15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15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15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15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15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15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15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15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15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15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15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15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15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15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15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15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15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15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15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15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15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15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15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ht="13.15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ht="13.15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ht="13.15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ht="13.15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ht="13.15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ht="13.15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ht="13.15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ht="13.15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 ht="13.15">
      <c r="A301" s="3"/>
      <c r="B301" s="3"/>
      <c r="C301" s="3"/>
      <c r="D301" s="3"/>
      <c r="E301" s="3"/>
      <c r="F301" s="3"/>
      <c r="G301" s="3"/>
    </row>
    <row r="302" spans="1:52" ht="13.15">
      <c r="A302" s="3"/>
      <c r="B302" s="3"/>
      <c r="C302" s="3"/>
      <c r="D302" s="3"/>
      <c r="E302" s="3"/>
      <c r="F302" s="3"/>
      <c r="G302" s="3"/>
    </row>
    <row r="303" spans="1:52" ht="13.15">
      <c r="A303" s="3"/>
      <c r="B303" s="3"/>
      <c r="C303" s="3"/>
      <c r="D303" s="3"/>
      <c r="E303" s="3"/>
      <c r="F303" s="3"/>
      <c r="G303" s="3"/>
    </row>
    <row r="304" spans="1:52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98" spans="1:1">
      <c r="A398">
        <v>302</v>
      </c>
    </row>
    <row r="400" spans="1:1">
      <c r="A400" s="27" t="s">
        <v>50</v>
      </c>
    </row>
    <row r="401" spans="1:1">
      <c r="A401" s="27" t="s">
        <v>46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214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215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4</v>
      </c>
    </row>
    <row r="417" spans="1:1">
      <c r="A417" s="27" t="s">
        <v>191</v>
      </c>
    </row>
    <row r="418" spans="1:1">
      <c r="A418" s="27" t="s">
        <v>5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216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217</v>
      </c>
    </row>
    <row r="426" spans="1:1">
      <c r="A426" s="27" t="s">
        <v>6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7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8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9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43</v>
      </c>
    </row>
    <row r="441" spans="1:1">
      <c r="A441" s="27" t="s">
        <v>74</v>
      </c>
    </row>
    <row r="442" spans="1:1">
      <c r="A442" s="27" t="s">
        <v>10</v>
      </c>
    </row>
    <row r="443" spans="1:1">
      <c r="A443" s="27" t="s">
        <v>42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218</v>
      </c>
    </row>
    <row r="448" spans="1:1">
      <c r="A448" s="27" t="s">
        <v>47</v>
      </c>
    </row>
    <row r="449" spans="1:1">
      <c r="A449" s="27" t="s">
        <v>11</v>
      </c>
    </row>
    <row r="450" spans="1:1">
      <c r="A450" s="27" t="s">
        <v>12</v>
      </c>
    </row>
    <row r="451" spans="1:1">
      <c r="A451" s="27" t="s">
        <v>192</v>
      </c>
    </row>
    <row r="452" spans="1:1">
      <c r="A452" s="27" t="s">
        <v>13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219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220</v>
      </c>
    </row>
    <row r="461" spans="1:1">
      <c r="A461" s="27" t="s">
        <v>221</v>
      </c>
    </row>
    <row r="462" spans="1:1">
      <c r="A462" s="27" t="s">
        <v>84</v>
      </c>
    </row>
    <row r="463" spans="1:1">
      <c r="A463" s="27" t="s">
        <v>14</v>
      </c>
    </row>
    <row r="464" spans="1:1">
      <c r="A464" s="27" t="s">
        <v>85</v>
      </c>
    </row>
    <row r="465" spans="1:1">
      <c r="A465" s="27" t="s">
        <v>15</v>
      </c>
    </row>
    <row r="466" spans="1:1">
      <c r="A466" s="27" t="s">
        <v>86</v>
      </c>
    </row>
    <row r="467" spans="1:1">
      <c r="A467" s="27" t="s">
        <v>222</v>
      </c>
    </row>
    <row r="468" spans="1:1">
      <c r="A468" s="27" t="s">
        <v>16</v>
      </c>
    </row>
    <row r="469" spans="1:1">
      <c r="A469" s="27" t="s">
        <v>87</v>
      </c>
    </row>
    <row r="470" spans="1:1">
      <c r="A470" s="27" t="s">
        <v>17</v>
      </c>
    </row>
    <row r="471" spans="1:1">
      <c r="A471" s="27" t="s">
        <v>223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18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41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19</v>
      </c>
    </row>
    <row r="487" spans="1:1">
      <c r="A487" s="27" t="s">
        <v>99</v>
      </c>
    </row>
    <row r="488" spans="1:1">
      <c r="A488" s="27" t="s">
        <v>20</v>
      </c>
    </row>
    <row r="489" spans="1:1">
      <c r="A489" s="27" t="s">
        <v>21</v>
      </c>
    </row>
    <row r="490" spans="1:1">
      <c r="A490" s="27" t="s">
        <v>22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23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24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25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26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27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28</v>
      </c>
    </row>
    <row r="536" spans="1:1">
      <c r="A536" s="27" t="s">
        <v>45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424</v>
      </c>
    </row>
    <row r="547" spans="1:1">
      <c r="A547" s="27" t="s">
        <v>31</v>
      </c>
    </row>
    <row r="548" spans="1:1">
      <c r="A548" s="27" t="s">
        <v>224</v>
      </c>
    </row>
    <row r="549" spans="1:1">
      <c r="A549" s="27" t="s">
        <v>144</v>
      </c>
    </row>
    <row r="550" spans="1:1">
      <c r="A550" s="27" t="s">
        <v>48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32</v>
      </c>
    </row>
    <row r="556" spans="1:1">
      <c r="A556" s="27" t="s">
        <v>231</v>
      </c>
    </row>
    <row r="557" spans="1:1">
      <c r="A557" s="27" t="s">
        <v>33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230</v>
      </c>
    </row>
    <row r="562" spans="1:1">
      <c r="A562" s="27" t="s">
        <v>34</v>
      </c>
    </row>
    <row r="563" spans="1:1">
      <c r="A563" s="27" t="s">
        <v>151</v>
      </c>
    </row>
    <row r="564" spans="1:1">
      <c r="A564" s="27" t="s">
        <v>35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36</v>
      </c>
    </row>
    <row r="571" spans="1:1">
      <c r="A571" s="27" t="s">
        <v>44</v>
      </c>
    </row>
    <row r="572" spans="1:1">
      <c r="A572" s="27" t="s">
        <v>157</v>
      </c>
    </row>
    <row r="573" spans="1:1">
      <c r="A573" s="27" t="s">
        <v>37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225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226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38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39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227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228</v>
      </c>
    </row>
    <row r="609" spans="1:1">
      <c r="A609" s="27" t="s">
        <v>229</v>
      </c>
    </row>
    <row r="610" spans="1:1">
      <c r="A610" s="27" t="s">
        <v>182</v>
      </c>
    </row>
    <row r="611" spans="1:1">
      <c r="A611" s="27" t="s">
        <v>40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AqUbdrzLLp6vPhzvlj8OQ+j5ScfjN62iv2ggbdRpFHkj3/hLMBCZ3vfpUXqi5too5YVXAys1RgG2OPrfGa/taA==" saltValue="riyeVk2/WAMiw3MEVXeFoQ==" spinCount="100000" sheet="1" objects="1" scenarios="1"/>
  <mergeCells count="1">
    <mergeCell ref="E1:G5"/>
  </mergeCells>
  <phoneticPr fontId="1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TM4-AR</vt:lpstr>
      <vt:lpstr>'TM4-AR'!Print_Area</vt:lpstr>
      <vt:lpstr>'TM4-AR'!Print_Titles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