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Hague Yearly Review\2021\Editor\"/>
    </mc:Choice>
  </mc:AlternateContent>
  <bookViews>
    <workbookView xWindow="0" yWindow="0" windowWidth="19200" windowHeight="7090" tabRatio="925"/>
  </bookViews>
  <sheets>
    <sheet name="A01" sheetId="1" r:id="rId1"/>
    <sheet name="A02" sheetId="3" r:id="rId2"/>
    <sheet name="A03" sheetId="4" r:id="rId3"/>
    <sheet name="A04" sheetId="5" r:id="rId4"/>
    <sheet name="A05" sheetId="6" r:id="rId5"/>
    <sheet name="A06" sheetId="7" r:id="rId6"/>
    <sheet name="A07" sheetId="8" r:id="rId7"/>
    <sheet name="A08" sheetId="10" r:id="rId8"/>
    <sheet name="A09" sheetId="9" r:id="rId9"/>
    <sheet name="A10" sheetId="11" r:id="rId10"/>
    <sheet name="A11" sheetId="12" r:id="rId11"/>
    <sheet name="A12" sheetId="13" r:id="rId12"/>
    <sheet name="A13" sheetId="14" r:id="rId13"/>
    <sheet name="A14" sheetId="15" r:id="rId14"/>
    <sheet name="A15" sheetId="16" r:id="rId15"/>
    <sheet name="A16" sheetId="17" r:id="rId16"/>
    <sheet name="A17" sheetId="18" r:id="rId17"/>
    <sheet name="A18" sheetId="19" r:id="rId18"/>
    <sheet name="A19" sheetId="20" r:id="rId19"/>
    <sheet name="A20" sheetId="22" r:id="rId20"/>
    <sheet name="A21" sheetId="21" r:id="rId21"/>
    <sheet name="A22" sheetId="23" r:id="rId22"/>
    <sheet name="A23" sheetId="24" r:id="rId23"/>
    <sheet name="A24" sheetId="25" r:id="rId24"/>
    <sheet name="a25" sheetId="26" r:id="rId25"/>
    <sheet name="A26" sheetId="28" r:id="rId26"/>
    <sheet name="A27" sheetId="29" r:id="rId27"/>
    <sheet name="a28" sheetId="27" r:id="rId28"/>
  </sheets>
  <calcPr calcId="162913"/>
</workbook>
</file>

<file path=xl/calcChain.xml><?xml version="1.0" encoding="utf-8"?>
<calcChain xmlns="http://schemas.openxmlformats.org/spreadsheetml/2006/main">
  <c r="F36" i="27" l="1"/>
  <c r="F35" i="27"/>
  <c r="F34" i="27"/>
  <c r="F33" i="27"/>
  <c r="F32" i="27"/>
  <c r="F31" i="27"/>
  <c r="F30" i="27"/>
  <c r="F29" i="27"/>
  <c r="F28" i="27"/>
  <c r="F27" i="27"/>
  <c r="F26" i="27"/>
  <c r="F25" i="27"/>
  <c r="F24" i="27"/>
  <c r="F23" i="27"/>
  <c r="F22" i="27"/>
  <c r="F21" i="27"/>
  <c r="F20" i="27"/>
  <c r="F19" i="27"/>
  <c r="F18" i="27"/>
  <c r="F17" i="27"/>
  <c r="F16" i="27"/>
  <c r="F15" i="27"/>
  <c r="F14" i="27"/>
  <c r="F13" i="27"/>
  <c r="F12" i="27"/>
  <c r="F11" i="27"/>
  <c r="F10" i="27"/>
  <c r="F9" i="27"/>
  <c r="F8" i="27"/>
  <c r="F7" i="27"/>
  <c r="F6" i="27"/>
  <c r="F5" i="27"/>
  <c r="P43" i="26"/>
  <c r="O43" i="26"/>
  <c r="N43" i="26"/>
  <c r="M43" i="26"/>
  <c r="L43" i="26"/>
  <c r="K43" i="26"/>
  <c r="J43" i="26"/>
  <c r="I43" i="26"/>
  <c r="H43" i="26"/>
  <c r="G43" i="26"/>
  <c r="F43" i="26"/>
  <c r="E43" i="26"/>
  <c r="D43" i="26"/>
  <c r="C43" i="26"/>
  <c r="B43" i="26"/>
  <c r="P42" i="26"/>
  <c r="O42" i="26"/>
  <c r="N42" i="26"/>
  <c r="M42" i="26"/>
  <c r="L42" i="26"/>
  <c r="K42" i="26"/>
  <c r="J42" i="26"/>
  <c r="I42" i="26"/>
  <c r="H42" i="26"/>
  <c r="G42" i="26"/>
  <c r="F42" i="26"/>
  <c r="E42" i="26"/>
  <c r="D42" i="26"/>
  <c r="C42" i="26"/>
  <c r="B42" i="26"/>
  <c r="P41" i="26"/>
  <c r="O41" i="26"/>
  <c r="N41" i="26"/>
  <c r="M41" i="26"/>
  <c r="L41" i="26"/>
  <c r="K41" i="26"/>
  <c r="J41" i="26"/>
  <c r="I41" i="26"/>
  <c r="H41" i="26"/>
  <c r="G41" i="26"/>
  <c r="F41" i="26"/>
  <c r="E41" i="26"/>
  <c r="D41" i="26"/>
  <c r="C41" i="26"/>
  <c r="B41" i="26"/>
  <c r="P40" i="26"/>
  <c r="N40" i="26"/>
  <c r="M40" i="26"/>
  <c r="L40" i="26"/>
  <c r="K40" i="26"/>
  <c r="J40" i="26"/>
  <c r="I40" i="26"/>
  <c r="H40" i="26"/>
  <c r="G40" i="26"/>
  <c r="F40" i="26"/>
  <c r="E40" i="26"/>
  <c r="D40" i="26"/>
  <c r="C40" i="26"/>
  <c r="B40" i="26"/>
  <c r="P39" i="26"/>
  <c r="N39" i="26"/>
  <c r="M39" i="26"/>
  <c r="L39" i="26"/>
  <c r="K39" i="26"/>
  <c r="J39" i="26"/>
  <c r="I39" i="26"/>
  <c r="H39" i="26"/>
  <c r="G39" i="26"/>
  <c r="F39" i="26"/>
  <c r="E39" i="26"/>
  <c r="D39" i="26"/>
  <c r="C39" i="26"/>
  <c r="B39" i="26"/>
  <c r="P38" i="26"/>
  <c r="O38" i="26"/>
  <c r="N38" i="26"/>
  <c r="M38" i="26"/>
  <c r="L38" i="26"/>
  <c r="K38" i="26"/>
  <c r="J38" i="26"/>
  <c r="I38" i="26"/>
  <c r="H38" i="26"/>
  <c r="G38" i="26"/>
  <c r="F38" i="26"/>
  <c r="E38" i="26"/>
  <c r="D38" i="26"/>
  <c r="C38" i="26"/>
  <c r="B38" i="26"/>
  <c r="P37" i="26"/>
  <c r="N37" i="26"/>
  <c r="M37" i="26"/>
  <c r="L37" i="26"/>
  <c r="K37" i="26"/>
  <c r="J37" i="26"/>
  <c r="I37" i="26"/>
  <c r="H37" i="26"/>
  <c r="G37" i="26"/>
  <c r="F37" i="26"/>
  <c r="E37" i="26"/>
  <c r="D37" i="26"/>
  <c r="C37" i="26"/>
  <c r="B37" i="26"/>
  <c r="P36" i="26"/>
  <c r="O36" i="26"/>
  <c r="N36" i="26"/>
  <c r="M36" i="26"/>
  <c r="L36" i="26"/>
  <c r="K36" i="26"/>
  <c r="J36" i="26"/>
  <c r="I36" i="26"/>
  <c r="H36" i="26"/>
  <c r="G36" i="26"/>
  <c r="F36" i="26"/>
  <c r="E36" i="26"/>
  <c r="D36" i="26"/>
  <c r="C36" i="26"/>
  <c r="B36" i="26"/>
  <c r="P35" i="26"/>
  <c r="N35" i="26"/>
  <c r="M35" i="26"/>
  <c r="L35" i="26"/>
  <c r="K35" i="26"/>
  <c r="J35" i="26"/>
  <c r="I35" i="26"/>
  <c r="H35" i="26"/>
  <c r="G35" i="26"/>
  <c r="F35" i="26"/>
  <c r="E35" i="26"/>
  <c r="D35" i="26"/>
  <c r="C35" i="26"/>
  <c r="B35" i="26"/>
  <c r="L34" i="26"/>
  <c r="K34" i="26"/>
  <c r="J34" i="26"/>
  <c r="I34" i="26"/>
  <c r="H34" i="26"/>
  <c r="G34" i="26"/>
  <c r="F34" i="26"/>
  <c r="E34" i="26"/>
  <c r="D34" i="26"/>
  <c r="C34" i="26"/>
  <c r="B34" i="26"/>
  <c r="P33" i="26"/>
  <c r="O33" i="26"/>
  <c r="N33" i="26"/>
  <c r="M33" i="26"/>
  <c r="L33" i="26"/>
  <c r="K33" i="26"/>
  <c r="J33" i="26"/>
  <c r="I33" i="26"/>
  <c r="H33" i="26"/>
  <c r="G33" i="26"/>
  <c r="F33" i="26"/>
  <c r="E33" i="26"/>
  <c r="D33" i="26"/>
  <c r="C33" i="26"/>
  <c r="B33" i="26"/>
  <c r="P32" i="26"/>
  <c r="O32" i="26"/>
  <c r="N32" i="26"/>
  <c r="M32" i="26"/>
  <c r="L32" i="26"/>
  <c r="K32" i="26"/>
  <c r="J32" i="26"/>
  <c r="I32" i="26"/>
  <c r="H32" i="26"/>
  <c r="G32" i="26"/>
  <c r="F32" i="26"/>
  <c r="E32" i="26"/>
  <c r="D32" i="26"/>
  <c r="C32" i="26"/>
  <c r="B32" i="26"/>
  <c r="P31" i="26"/>
  <c r="O31" i="26"/>
  <c r="N31" i="26"/>
  <c r="M31" i="26"/>
  <c r="L31" i="26"/>
  <c r="K31" i="26"/>
  <c r="J31" i="26"/>
  <c r="I31" i="26"/>
  <c r="H31" i="26"/>
  <c r="G31" i="26"/>
  <c r="F31" i="26"/>
  <c r="E31" i="26"/>
  <c r="D31" i="26"/>
  <c r="C31" i="26"/>
  <c r="B31" i="26"/>
  <c r="P30" i="26"/>
  <c r="O30" i="26"/>
  <c r="N30" i="26"/>
  <c r="M30" i="26"/>
  <c r="L30" i="26"/>
  <c r="K30" i="26"/>
  <c r="J30" i="26"/>
  <c r="I30" i="26"/>
  <c r="H30" i="26"/>
  <c r="G30" i="26"/>
  <c r="F30" i="26"/>
  <c r="E30" i="26"/>
  <c r="D30" i="26"/>
  <c r="C30" i="26"/>
  <c r="B30" i="26"/>
  <c r="P29" i="26"/>
  <c r="O29" i="26"/>
  <c r="N29" i="26"/>
  <c r="M29" i="26"/>
  <c r="L29" i="26"/>
  <c r="K29" i="26"/>
  <c r="J29" i="26"/>
  <c r="I29" i="26"/>
  <c r="H29" i="26"/>
  <c r="G29" i="26"/>
  <c r="F29" i="26"/>
  <c r="E29" i="26"/>
  <c r="D29" i="26"/>
  <c r="C29" i="26"/>
  <c r="B29" i="26"/>
  <c r="M28" i="26"/>
  <c r="L28" i="26"/>
  <c r="K28" i="26"/>
  <c r="J28" i="26"/>
  <c r="I28" i="26"/>
  <c r="H28" i="26"/>
  <c r="G28" i="26"/>
  <c r="F28" i="26"/>
  <c r="E28" i="26"/>
  <c r="D28" i="26"/>
  <c r="C28" i="26"/>
  <c r="B28" i="26"/>
  <c r="O27" i="26"/>
  <c r="M27" i="26"/>
  <c r="L27" i="26"/>
  <c r="K27" i="26"/>
  <c r="J27" i="26"/>
  <c r="I27" i="26"/>
  <c r="H27" i="26"/>
  <c r="G27" i="26"/>
  <c r="F27" i="26"/>
  <c r="E27" i="26"/>
  <c r="D27" i="26"/>
  <c r="C27" i="26"/>
  <c r="B27" i="26"/>
  <c r="D5" i="14" l="1"/>
  <c r="D6" i="14"/>
  <c r="D7" i="14"/>
  <c r="D8" i="14"/>
  <c r="D9" i="14"/>
  <c r="D10" i="14"/>
  <c r="D11" i="14"/>
  <c r="D12" i="14"/>
  <c r="D13" i="14"/>
  <c r="D14" i="14"/>
  <c r="D15" i="14"/>
  <c r="D16" i="14"/>
  <c r="D17" i="14"/>
  <c r="D18" i="14"/>
  <c r="D4" i="14"/>
</calcChain>
</file>

<file path=xl/sharedStrings.xml><?xml version="1.0" encoding="utf-8"?>
<sst xmlns="http://schemas.openxmlformats.org/spreadsheetml/2006/main" count="622" uniqueCount="235">
  <si>
    <t>Year</t>
  </si>
  <si>
    <t>Applications</t>
  </si>
  <si>
    <t>Source: WIPO Statistics Database, March 2021.</t>
  </si>
  <si>
    <t>Growth rate (%)</t>
  </si>
  <si>
    <t>Designs</t>
  </si>
  <si>
    <t>Average number of design</t>
  </si>
  <si>
    <t>Ranking</t>
  </si>
  <si>
    <t>Applicant's name</t>
  </si>
  <si>
    <t>Origin</t>
  </si>
  <si>
    <t>SAMSUNG ELECTRONICS CO., LTD.</t>
  </si>
  <si>
    <t>Republic of Korea</t>
  </si>
  <si>
    <t>PROCTER &amp; GAMBLE CO.</t>
  </si>
  <si>
    <t>U.S.</t>
  </si>
  <si>
    <t>FONKEL MEUBELMARKETING B.V.</t>
  </si>
  <si>
    <t>Netherlands</t>
  </si>
  <si>
    <t>VOLKSWAGEN AG</t>
  </si>
  <si>
    <t>Germany</t>
  </si>
  <si>
    <t>BEIJING XIAOMI MOBILE SOFTWARE CO., LTD.</t>
  </si>
  <si>
    <t>China</t>
  </si>
  <si>
    <t>LG ELECTRONICS INC.</t>
  </si>
  <si>
    <t>KONINKLIJKE PHILIPS ELECTRONICS N.V.</t>
  </si>
  <si>
    <t>WENKO-WENSELAAR GMBH &amp; CO. KG</t>
  </si>
  <si>
    <t>MAGIC LEAP, INC.</t>
  </si>
  <si>
    <t>LAMPENWELT GMBH</t>
  </si>
  <si>
    <t>BRAUN GMBH</t>
  </si>
  <si>
    <t>DAIMLER AG</t>
  </si>
  <si>
    <t>ALFRED KARCHER GMBH &amp; CO</t>
  </si>
  <si>
    <t>PSA AUTOMOBILES SA</t>
  </si>
  <si>
    <t>France</t>
  </si>
  <si>
    <t>BSN MEDICAL GMBH</t>
  </si>
  <si>
    <t>THUN S.P.A.</t>
  </si>
  <si>
    <t>Italy</t>
  </si>
  <si>
    <t>RENAULT S.A.S.</t>
  </si>
  <si>
    <t>ARES S.R.L. - SOCIO UNICO</t>
  </si>
  <si>
    <t>DRYLOCK TECHNOLOGIES NV</t>
  </si>
  <si>
    <t>Belgium</t>
  </si>
  <si>
    <t>GILLETTE COMPANY LLC</t>
  </si>
  <si>
    <t>HYUNDAI MOTOR COMPANY</t>
  </si>
  <si>
    <t>KRONOPLUS LIMITED</t>
  </si>
  <si>
    <t>Malta</t>
  </si>
  <si>
    <t>HERMES SELLIER(SAS)</t>
  </si>
  <si>
    <t>MOLEX, LLC</t>
  </si>
  <si>
    <t>HARRY WINSTON SA</t>
  </si>
  <si>
    <t>Switzerland</t>
  </si>
  <si>
    <t>CARTIER INTERNATIONAL AG</t>
  </si>
  <si>
    <t>THOMAS SABO GMBH &amp; CO. KG</t>
  </si>
  <si>
    <t>MASCOT INTERNATIONAL A/S</t>
  </si>
  <si>
    <t>Denmark</t>
  </si>
  <si>
    <t>CANDY POLSTERMOBEL GMBH</t>
  </si>
  <si>
    <t>IMPRESS TECH LTD</t>
  </si>
  <si>
    <t>Cyprus</t>
  </si>
  <si>
    <t>EIS GMBH</t>
  </si>
  <si>
    <t>MITSUBISHI ELECTRIC CORPORATION</t>
  </si>
  <si>
    <t>Japan</t>
  </si>
  <si>
    <t>RICHEMONT INTERNATIONAL S.A.</t>
  </si>
  <si>
    <t>KERMI GMBH</t>
  </si>
  <si>
    <t>MICROSOFT CORPORATION</t>
  </si>
  <si>
    <t>ELOPAK AS</t>
  </si>
  <si>
    <t>Norway</t>
  </si>
  <si>
    <t>MAN TRUCK &amp; BUS AG</t>
  </si>
  <si>
    <t>NINEBOT(BEIJING)TECH. CO.,LTD</t>
  </si>
  <si>
    <t>PATEK PHILIPPE SA GENEVE</t>
  </si>
  <si>
    <t>SEAT, S.A.</t>
  </si>
  <si>
    <t>Spain</t>
  </si>
  <si>
    <t>KABUSHIKI KAISHA TOSHIBA</t>
  </si>
  <si>
    <t>SINO PRO TRADING B.V.</t>
  </si>
  <si>
    <t>SKODA AUTO A.S.</t>
  </si>
  <si>
    <t>Czech Republic</t>
  </si>
  <si>
    <t>HANSGROHE SE</t>
  </si>
  <si>
    <t>VOLVO TRUCK CORPORATION</t>
  </si>
  <si>
    <t>Sweden</t>
  </si>
  <si>
    <t>ROTHO KUNSTSTOFF AG</t>
  </si>
  <si>
    <t>I. PALEOHORINOS FOTISTIKA A.B.E.E.</t>
  </si>
  <si>
    <t>Greece</t>
  </si>
  <si>
    <t>UHRENFABRIK JUNGHANS GMBH &amp; CO. KG</t>
  </si>
  <si>
    <t>SCHATTDECOR AG</t>
  </si>
  <si>
    <t>Turkey</t>
  </si>
  <si>
    <t>Rank1</t>
  </si>
  <si>
    <t>Rank2</t>
  </si>
  <si>
    <t>Rank3</t>
  </si>
  <si>
    <t>Share (%)</t>
  </si>
  <si>
    <t>Low-income</t>
  </si>
  <si>
    <t>Unknown</t>
  </si>
  <si>
    <t>Lower middle-income</t>
  </si>
  <si>
    <t>Upper middle-income</t>
  </si>
  <si>
    <t>High-income</t>
  </si>
  <si>
    <t>Income group</t>
  </si>
  <si>
    <t>2010 share (%)</t>
  </si>
  <si>
    <t>2020 share (%)</t>
  </si>
  <si>
    <t>Region</t>
  </si>
  <si>
    <t>Europe</t>
  </si>
  <si>
    <t>Asia</t>
  </si>
  <si>
    <t>North America</t>
  </si>
  <si>
    <t>Africa</t>
  </si>
  <si>
    <t>LAC</t>
  </si>
  <si>
    <t>Oceania</t>
  </si>
  <si>
    <t>U.K.</t>
  </si>
  <si>
    <t>Canada</t>
  </si>
  <si>
    <t>Russian Federation</t>
  </si>
  <si>
    <t>Israel</t>
  </si>
  <si>
    <t>Applications, 2020</t>
  </si>
  <si>
    <t>n.a.</t>
  </si>
  <si>
    <t>Slovenia</t>
  </si>
  <si>
    <t>Luxembourg</t>
  </si>
  <si>
    <t>Austria</t>
  </si>
  <si>
    <t>Designs, 2020</t>
  </si>
  <si>
    <t>Average number of designs</t>
  </si>
  <si>
    <t>1 design</t>
  </si>
  <si>
    <t>2 designs</t>
  </si>
  <si>
    <t>3 designs</t>
  </si>
  <si>
    <t>4 designs</t>
  </si>
  <si>
    <t>Between 5 and 10 designs</t>
  </si>
  <si>
    <t>More than 10 designs</t>
  </si>
  <si>
    <t>Paper</t>
  </si>
  <si>
    <t>Electronic</t>
  </si>
  <si>
    <t>Total</t>
  </si>
  <si>
    <t>English</t>
  </si>
  <si>
    <t>French</t>
  </si>
  <si>
    <t>Spanish</t>
  </si>
  <si>
    <t>Share_without_priority</t>
  </si>
  <si>
    <t>Share_with_priority</t>
  </si>
  <si>
    <t>Designations</t>
  </si>
  <si>
    <t>Designs_in_Designations</t>
  </si>
  <si>
    <t>Number_of_deisgnations</t>
  </si>
  <si>
    <t>&gt;10</t>
  </si>
  <si>
    <t>Number_of_applications</t>
  </si>
  <si>
    <t>Number_of_designations</t>
  </si>
  <si>
    <t>Designations_2020</t>
  </si>
  <si>
    <t>EU</t>
  </si>
  <si>
    <t>Singapore</t>
  </si>
  <si>
    <t>Ukraine</t>
  </si>
  <si>
    <t>Viet Nam</t>
  </si>
  <si>
    <t>Monaco</t>
  </si>
  <si>
    <t>Mexico</t>
  </si>
  <si>
    <t>Serbia</t>
  </si>
  <si>
    <t>Morocco</t>
  </si>
  <si>
    <t>Liechtenstein</t>
  </si>
  <si>
    <t>Tunisia</t>
  </si>
  <si>
    <t>Designated Hague memberOffice</t>
  </si>
  <si>
    <t>Egypt</t>
  </si>
  <si>
    <t>Montenegro</t>
  </si>
  <si>
    <t>Designs_in_designations_2020</t>
  </si>
  <si>
    <t>Average number of designs per designation, 2020</t>
  </si>
  <si>
    <t>Designated_Hague_member</t>
  </si>
  <si>
    <t>Designated Hague member (number of designs)</t>
  </si>
  <si>
    <t>..</t>
  </si>
  <si>
    <t>Others/Unknown</t>
  </si>
  <si>
    <t>Designated Hague member (share of total, %)</t>
  </si>
  <si>
    <t>Class</t>
  </si>
  <si>
    <t>Growth rate (%): 2019-2020</t>
  </si>
  <si>
    <t>2020 share of total (%)</t>
  </si>
  <si>
    <t>Class 12: Means of transport</t>
  </si>
  <si>
    <t>Class 14: Recording and communication equipment</t>
  </si>
  <si>
    <t>Class 9: Packages and containers</t>
  </si>
  <si>
    <t>Class 6: Furnishing</t>
  </si>
  <si>
    <t>Class 26: Lighting apparatus</t>
  </si>
  <si>
    <t>Class 11: Articles of adornment</t>
  </si>
  <si>
    <t>Class 23: Heating and cooling equipment</t>
  </si>
  <si>
    <t>Class 7: Household goods</t>
  </si>
  <si>
    <t>Class 25: Building units and construction elements</t>
  </si>
  <si>
    <t>Class 28: Pharmaceutical and cosmetic products</t>
  </si>
  <si>
    <t>Class 32: Graphic symbols and logos</t>
  </si>
  <si>
    <t>Class 10: Clocks and watches</t>
  </si>
  <si>
    <t>Class 24: Medical and laboratory equipment</t>
  </si>
  <si>
    <t>Class 2: Clothing</t>
  </si>
  <si>
    <t>Class 21: Games, toys, tents and sports goods</t>
  </si>
  <si>
    <t>Class 15: Machines, not elsewhere specified</t>
  </si>
  <si>
    <t>Class 13: Equipment for production of electricity</t>
  </si>
  <si>
    <t>Class 3: Travel goods</t>
  </si>
  <si>
    <t>Class 8: Tools and hardware</t>
  </si>
  <si>
    <t>Class 4: Brushware</t>
  </si>
  <si>
    <t>Class 27: Tobacco and smokers' supplies</t>
  </si>
  <si>
    <t>Class 19: Stationery and office equipment</t>
  </si>
  <si>
    <t>Class 29: Accident prevention and rescue equipment</t>
  </si>
  <si>
    <t>Class 16: Photographic apparatus</t>
  </si>
  <si>
    <t>Class 31: Machines for preparing food or drink</t>
  </si>
  <si>
    <t>Class 20: Sales and advertising equipment</t>
  </si>
  <si>
    <t>Class 5: Textile piecegoods</t>
  </si>
  <si>
    <t>Class 1: Foodstuffs</t>
  </si>
  <si>
    <t>Class 22: Arms, articles for hunting and fishing</t>
  </si>
  <si>
    <t>Class 18: Printing and office machinery</t>
  </si>
  <si>
    <t>Class 30: Animal care articles</t>
  </si>
  <si>
    <t>Class 17: Musical instruments</t>
  </si>
  <si>
    <t>Hague</t>
  </si>
  <si>
    <t>Direct</t>
  </si>
  <si>
    <t>Hague share (%)</t>
  </si>
  <si>
    <t>OAPI</t>
  </si>
  <si>
    <t>Hague member</t>
  </si>
  <si>
    <t>Number of designs contained in published registrations</t>
  </si>
  <si>
    <t>A1. Trend in international applications, 2006–2020</t>
  </si>
  <si>
    <t>A2. Trend in the number of designs contained in international applications, 2006–2020</t>
  </si>
  <si>
    <t>A3. Average number of designs per international application, 2006–2020</t>
  </si>
  <si>
    <t>A4. Top Hague applicants, 2018–2020</t>
  </si>
  <si>
    <t>A5. Share of the top three applicants for the top 10 origins, 2020</t>
  </si>
  <si>
    <t>A6. Designs contained in international applications by income group, 2010 and 2020</t>
  </si>
  <si>
    <t>A7. Designs contained in international applications by region, 2010 and 2020</t>
  </si>
  <si>
    <t>A8. Designs contained in international applications by origin, 2020</t>
  </si>
  <si>
    <t>A9. International applications for the top 20 origins, 2020</t>
  </si>
  <si>
    <t>n.a. indicates not applicable.</t>
  </si>
  <si>
    <t>A10. Designs contained in international applications for the top 20 origins, 2020</t>
  </si>
  <si>
    <t>A11. Average number of designs per international application for the top 20 origins, 2020</t>
  </si>
  <si>
    <t>A12. Distribution of designs per application for the top 20 origins, 2020</t>
  </si>
  <si>
    <t>Note: The top 20 origins as reported in figure A9.</t>
  </si>
  <si>
    <t>A13. Distribution of international applications by medium of filing, 2006–2020</t>
  </si>
  <si>
    <t>A14. Distribution of international applications by language of filing, 2006–2020</t>
  </si>
  <si>
    <t>Note: International applications can be filed in English, French or Spanish.</t>
  </si>
  <si>
    <t>A15. Trend in international applications with priority claims, 2006–2020</t>
  </si>
  <si>
    <t>A16. Share of international applications with priority claims for the top 20 origins, 2020</t>
  </si>
  <si>
    <t>A17. Trend in designations in international applications, 2006–2020</t>
  </si>
  <si>
    <t>A18. Trend in the number of designs contained in designations in international applications, 2006–2020</t>
  </si>
  <si>
    <t>A19. Distribution of designations per international application, 2020</t>
  </si>
  <si>
    <t>A20. International applications by designated Hague member, 2020</t>
  </si>
  <si>
    <t>Note: For confidentiality reasons, data are based on published registrations and on the publication date. Applicants residing in a non-member country can file applications for international registration if they have a real and effective industrial or commercial establishment within the jurisdiction of a Hague member. For example, China is not a member of the Hague System, but China’s Beijing Xiaomi Mobile Software Co., Ltd. sought protection for 516 designs by filing applications via a connection with a Hague member.</t>
  </si>
  <si>
    <t>Note: For confidentiality reasons, data are based on published registrations and on the publication date. Applicants residing in a non-member country can file applications for international registration if they have a real and effective industrial or commercial establishment within the jurisdiction of a Hague member. For example, China is not a member of the Hague System, but Chinese applicants sought protection for designs by filing applications via a connection with a Hague member.</t>
  </si>
  <si>
    <t>Note: Each income group includes the following number of countries or territories that filed at least one design application in either 2010 or 2020: high-income (46), upper middle-income (15) and lower middle-income (10). Income groups are defined by the World Bank’s income classifications.</t>
  </si>
  <si>
    <t>Note: Each geographical region includes the following number of countries or territories that filed at least one design application in either 2010 or 2020: Africa (5), Asia (18), Europe (41), Latin America and the Caribbean (LAC) (4), North America (2) and Oceania (2). Regions are defined according to United Nations definitions.</t>
  </si>
  <si>
    <t>Note: The origin of an application is defined as the country/territory of the stated address of residence of the applicant. Applicants residing in a non_x0002_member country can file applications for international registrations, if they have a real and effective industrial or commercial establishment within the jurisdiction of a Hague member.</t>
  </si>
  <si>
    <t>Note: The origin of an application is defined as the country/territory of the stated address of residence of the applicant. Applicants residing in a non_x0002_member country can file applications for international registrations, if they have a real and effective industrial or commercial establishment within the jurisdiction of a Hague member. For example, China is not a member of the Hague System, but is ranked seventh for application count.</t>
  </si>
  <si>
    <t>Note: The origin of an application is defined as the country/territory of the stated address of residence of the applicant. Applicants residing in a non-member country can file applications for international registrations, if they have a real and effective industrial or commercial establishment within the jurisdiction of a Hague member. For example, China is not a member of the Hague System, but ranked ninth, with 826 designs.</t>
  </si>
  <si>
    <t>Note: Malta filed only five applications containing the following number of designs: 16, 22, 22, 33 and 70. As a result, its average number of designs per application is far higher than for the other top 20 origins. The origin of an application is defined as the country/territory of the stated address of residence of the applicant. Applicants residing in a non-member country can file applications for international registrations, if they have a real and effective industrial or commercial establishment within the jurisdiction of a Hague member. The top 20 origins as reported in figure A10.</t>
  </si>
  <si>
    <t>A21. Designations in international applications for the top 20 designated Hague members, 2020</t>
  </si>
  <si>
    <t xml:space="preserve">n.a. indicates not applicable. </t>
  </si>
  <si>
    <t>A22. Designs contained in designations in international applications for the top 20 designated Hague members, 2020</t>
  </si>
  <si>
    <t>A23. Average number of designs per designation for the top 20 designated Hague members, 2020</t>
  </si>
  <si>
    <t>Note: The top 20 designated Hague members as reported in figure A22.</t>
  </si>
  <si>
    <t xml:space="preserve">A24. Distribution of designs per application for the top 20 designated Hague members, 2020 </t>
  </si>
  <si>
    <t>A25. Designs contained in applications for the top 15 origins and the top 15 most designated</t>
  </si>
  <si>
    <t>Hague members, 2020</t>
  </si>
  <si>
    <t>.. indicates zero.</t>
  </si>
  <si>
    <t>A26. Trends in non-resident application design counts by filing route (direct and Hague), 2006–2019</t>
  </si>
  <si>
    <t>A27. Non-resident application design counts by filing route for selected Hague members, 2019</t>
  </si>
  <si>
    <t>A28. Designs contained in international applications by class, 2017–2020</t>
  </si>
  <si>
    <t>Note: For full class definitions, visit: www.wipo.int/classifications/locarno.</t>
  </si>
  <si>
    <t>Note: Direct application data are available only up to 2019, therefore 2020 Hague designation data are not reported. The direct route refers only to applications filed directly with the national or regional IP offices of Hague members. The Hague route refers to designations received by offices via the Hague System. For the sake of simplicity, designations are referred to as applications received via the Hague route.</t>
  </si>
  <si>
    <t>Note: Direct application data are available only up to 2019, therefore 2020 Hague designation data are not reported. The direct route refers only to applications filed directly with national or regional IP offices of Hague members. The Hague route refers to designations received by offices via the Hague System. For the sake of simplicity, designations are referred to as applications received via the Hague route.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</si>
</sst>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0" x14ac:knownFonts="1">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color rgb="FFFFFFFF"/>
      <name val="Arial"/>
      <family val="2"/>
    </font>
    <font>
      <b/>
      <sz val="10"/>
      <color rgb="FFFFFFFF"/>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83B40"/>
        <bgColor indexed="64"/>
      </patternFill>
    </fill>
    <fill>
      <patternFill patternType="solid">
        <fgColor theme="0"/>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4"/>
      </top>
      <bottom/>
      <diagonal/>
    </border>
    <border>
      <left/>
      <right/>
      <top/>
      <bottom style="thin">
        <color rgb="FFFFFFFF"/>
      </bottom>
      <diagonal/>
    </border>
    <border>
      <left/>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2">
    <xf numFmtId="0" fontId="0" fillId="0" borderId="0" xfId="0"/>
    <xf numFmtId="0" fontId="0" fillId="0" borderId="0" xfId="0" applyFont="1" applyAlignment="1">
      <alignment vertical="center"/>
    </xf>
    <xf numFmtId="0" fontId="0" fillId="0" borderId="0" xfId="0" applyFont="1"/>
    <xf numFmtId="3" fontId="0" fillId="0" borderId="0" xfId="0" applyNumberFormat="1"/>
    <xf numFmtId="164" fontId="0" fillId="0" borderId="0" xfId="0" applyNumberFormat="1"/>
    <xf numFmtId="0" fontId="0" fillId="0" borderId="0" xfId="0" applyAlignment="1">
      <alignment horizontal="left"/>
    </xf>
    <xf numFmtId="0" fontId="0" fillId="0" borderId="0" xfId="0" applyNumberFormat="1"/>
    <xf numFmtId="165" fontId="0" fillId="0" borderId="0" xfId="0" applyNumberFormat="1"/>
    <xf numFmtId="164" fontId="0" fillId="0" borderId="0" xfId="0" applyNumberFormat="1" applyAlignment="1">
      <alignment horizontal="right"/>
    </xf>
    <xf numFmtId="0" fontId="0" fillId="0" borderId="0" xfId="0" applyAlignment="1">
      <alignment horizontal="right"/>
    </xf>
    <xf numFmtId="0" fontId="17" fillId="33" borderId="0" xfId="0" applyFont="1" applyFill="1" applyBorder="1" applyAlignment="1">
      <alignment vertical="center"/>
    </xf>
    <xf numFmtId="0" fontId="17" fillId="33" borderId="0" xfId="0" applyFont="1" applyFill="1" applyBorder="1" applyAlignment="1">
      <alignment horizontal="center" vertical="center" wrapText="1"/>
    </xf>
    <xf numFmtId="0" fontId="0" fillId="0" borderId="0" xfId="0" applyFont="1" applyAlignment="1">
      <alignment horizontal="center" vertical="center" wrapText="1"/>
    </xf>
    <xf numFmtId="0" fontId="0" fillId="34" borderId="10" xfId="0" applyFont="1" applyFill="1" applyBorder="1"/>
    <xf numFmtId="0" fontId="0" fillId="0" borderId="0" xfId="0" applyFont="1" applyFill="1"/>
    <xf numFmtId="0" fontId="0" fillId="0" borderId="0" xfId="0" applyFont="1" applyFill="1" applyBorder="1"/>
    <xf numFmtId="0" fontId="0" fillId="0" borderId="10" xfId="0" applyFont="1" applyFill="1" applyBorder="1"/>
    <xf numFmtId="0" fontId="0" fillId="0" borderId="11" xfId="0" applyFont="1" applyFill="1" applyBorder="1"/>
    <xf numFmtId="0" fontId="18" fillId="33" borderId="12" xfId="0" applyFont="1" applyFill="1" applyBorder="1"/>
    <xf numFmtId="0" fontId="19" fillId="33" borderId="12" xfId="0" applyFont="1" applyFill="1" applyBorder="1" applyAlignment="1">
      <alignment horizontal="center"/>
    </xf>
    <xf numFmtId="0" fontId="18" fillId="33" borderId="0" xfId="0" applyFont="1" applyFill="1" applyBorder="1" applyAlignment="1">
      <alignment textRotation="90"/>
    </xf>
    <xf numFmtId="0" fontId="0" fillId="34" borderId="13" xfId="0" applyFont="1" applyFill="1" applyBorder="1" applyAlignment="1">
      <alignment horizontal="left"/>
    </xf>
    <xf numFmtId="3" fontId="0" fillId="34" borderId="13" xfId="0" applyNumberFormat="1" applyFont="1" applyFill="1" applyBorder="1"/>
    <xf numFmtId="3" fontId="0" fillId="34" borderId="13" xfId="0" applyNumberFormat="1" applyFont="1" applyFill="1" applyBorder="1" applyAlignment="1">
      <alignment horizontal="right"/>
    </xf>
    <xf numFmtId="0" fontId="16" fillId="34" borderId="13" xfId="0" applyFont="1" applyFill="1" applyBorder="1" applyAlignment="1">
      <alignment horizontal="left"/>
    </xf>
    <xf numFmtId="3" fontId="16" fillId="34" borderId="13" xfId="0" applyNumberFormat="1" applyFont="1" applyFill="1" applyBorder="1"/>
    <xf numFmtId="0" fontId="16" fillId="0" borderId="0" xfId="0" applyFont="1"/>
    <xf numFmtId="3" fontId="16" fillId="0" borderId="0" xfId="0" applyNumberFormat="1" applyFont="1"/>
    <xf numFmtId="165" fontId="0" fillId="34" borderId="13" xfId="0" applyNumberFormat="1" applyFont="1" applyFill="1" applyBorder="1"/>
    <xf numFmtId="165" fontId="0" fillId="34" borderId="13" xfId="0" applyNumberFormat="1" applyFont="1" applyFill="1" applyBorder="1" applyAlignment="1">
      <alignment horizontal="right"/>
    </xf>
    <xf numFmtId="0" fontId="0" fillId="0" borderId="0" xfId="0" applyFont="1" applyBorder="1"/>
    <xf numFmtId="165" fontId="0" fillId="35" borderId="13" xfId="0" applyNumberFormat="1" applyFont="1" applyFill="1" applyBorder="1"/>
    <xf numFmtId="165" fontId="0" fillId="35" borderId="13" xfId="0" applyNumberFormat="1" applyFont="1" applyFill="1" applyBorder="1" applyAlignment="1">
      <alignment horizontal="right"/>
    </xf>
    <xf numFmtId="3" fontId="0" fillId="0" borderId="0" xfId="0" applyNumberFormat="1" applyFont="1"/>
    <xf numFmtId="0" fontId="19" fillId="33" borderId="0" xfId="0" applyFont="1" applyFill="1" applyBorder="1"/>
    <xf numFmtId="0" fontId="19" fillId="33" borderId="0" xfId="0" applyFont="1" applyFill="1" applyBorder="1" applyAlignment="1">
      <alignment horizontal="right" wrapText="1"/>
    </xf>
    <xf numFmtId="0" fontId="0" fillId="34" borderId="13" xfId="0" applyFont="1" applyFill="1" applyBorder="1"/>
    <xf numFmtId="164" fontId="0" fillId="34" borderId="13" xfId="0" applyNumberFormat="1" applyFont="1" applyFill="1" applyBorder="1"/>
    <xf numFmtId="164" fontId="0" fillId="0" borderId="0" xfId="0" applyNumberFormat="1" applyFont="1"/>
    <xf numFmtId="3" fontId="0" fillId="34" borderId="10" xfId="0" applyNumberFormat="1" applyFont="1" applyFill="1" applyBorder="1"/>
    <xf numFmtId="164" fontId="0" fillId="34" borderId="10" xfId="0" applyNumberFormat="1" applyFont="1" applyFill="1" applyBorder="1"/>
    <xf numFmtId="164" fontId="0" fillId="0" borderId="0" xfId="0" applyNumberFormat="1"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tabSelected="1" workbookViewId="0"/>
  </sheetViews>
  <sheetFormatPr defaultRowHeight="12.5" x14ac:dyDescent="0.25"/>
  <sheetData>
    <row r="1" spans="1:3" x14ac:dyDescent="0.25">
      <c r="A1" t="s">
        <v>189</v>
      </c>
    </row>
    <row r="2" spans="1:3" x14ac:dyDescent="0.25">
      <c r="A2" t="s">
        <v>2</v>
      </c>
    </row>
    <row r="3" spans="1:3" x14ac:dyDescent="0.25">
      <c r="A3" t="s">
        <v>0</v>
      </c>
      <c r="B3" t="s">
        <v>1</v>
      </c>
      <c r="C3" t="s">
        <v>3</v>
      </c>
    </row>
    <row r="4" spans="1:3" x14ac:dyDescent="0.25">
      <c r="A4">
        <v>2006</v>
      </c>
      <c r="B4" s="3">
        <v>1111</v>
      </c>
      <c r="C4" s="4">
        <v>-7</v>
      </c>
    </row>
    <row r="5" spans="1:3" x14ac:dyDescent="0.25">
      <c r="A5">
        <v>2007</v>
      </c>
      <c r="B5" s="3">
        <v>1171</v>
      </c>
      <c r="C5" s="4">
        <v>5.4</v>
      </c>
    </row>
    <row r="6" spans="1:3" x14ac:dyDescent="0.25">
      <c r="A6">
        <v>2008</v>
      </c>
      <c r="B6" s="3">
        <v>1719</v>
      </c>
      <c r="C6" s="4">
        <v>46.8</v>
      </c>
    </row>
    <row r="7" spans="1:3" x14ac:dyDescent="0.25">
      <c r="A7">
        <v>2009</v>
      </c>
      <c r="B7" s="3">
        <v>1798</v>
      </c>
      <c r="C7" s="4">
        <v>4.5999999999999996</v>
      </c>
    </row>
    <row r="8" spans="1:3" x14ac:dyDescent="0.25">
      <c r="A8">
        <v>2010</v>
      </c>
      <c r="B8" s="3">
        <v>2387</v>
      </c>
      <c r="C8" s="4">
        <v>32.799999999999997</v>
      </c>
    </row>
    <row r="9" spans="1:3" x14ac:dyDescent="0.25">
      <c r="A9">
        <v>2011</v>
      </c>
      <c r="B9" s="3">
        <v>2527</v>
      </c>
      <c r="C9" s="4">
        <v>5.9</v>
      </c>
    </row>
    <row r="10" spans="1:3" x14ac:dyDescent="0.25">
      <c r="A10">
        <v>2012</v>
      </c>
      <c r="B10" s="3">
        <v>2612</v>
      </c>
      <c r="C10" s="4">
        <v>3.4</v>
      </c>
    </row>
    <row r="11" spans="1:3" x14ac:dyDescent="0.25">
      <c r="A11">
        <v>2013</v>
      </c>
      <c r="B11" s="3">
        <v>3022</v>
      </c>
      <c r="C11" s="4">
        <v>15.7</v>
      </c>
    </row>
    <row r="12" spans="1:3" x14ac:dyDescent="0.25">
      <c r="A12">
        <v>2014</v>
      </c>
      <c r="B12" s="3">
        <v>2933</v>
      </c>
      <c r="C12" s="4">
        <v>-2.9</v>
      </c>
    </row>
    <row r="13" spans="1:3" x14ac:dyDescent="0.25">
      <c r="A13">
        <v>2015</v>
      </c>
      <c r="B13" s="3">
        <v>4187</v>
      </c>
      <c r="C13" s="4">
        <v>42.8</v>
      </c>
    </row>
    <row r="14" spans="1:3" x14ac:dyDescent="0.25">
      <c r="A14">
        <v>2016</v>
      </c>
      <c r="B14" s="3">
        <v>5580</v>
      </c>
      <c r="C14" s="4">
        <v>33.299999999999997</v>
      </c>
    </row>
    <row r="15" spans="1:3" x14ac:dyDescent="0.25">
      <c r="A15">
        <v>2017</v>
      </c>
      <c r="B15" s="3">
        <v>5256</v>
      </c>
      <c r="C15" s="4">
        <v>-5.8</v>
      </c>
    </row>
    <row r="16" spans="1:3" x14ac:dyDescent="0.25">
      <c r="A16">
        <v>2018</v>
      </c>
      <c r="B16" s="3">
        <v>5451</v>
      </c>
      <c r="C16" s="4">
        <v>3.7</v>
      </c>
    </row>
    <row r="17" spans="1:3" x14ac:dyDescent="0.25">
      <c r="A17">
        <v>2019</v>
      </c>
      <c r="B17" s="3">
        <v>5895</v>
      </c>
      <c r="C17" s="4">
        <v>8.1</v>
      </c>
    </row>
    <row r="18" spans="1:3" x14ac:dyDescent="0.25">
      <c r="A18">
        <v>2020</v>
      </c>
      <c r="B18" s="3">
        <v>5792</v>
      </c>
      <c r="C18" s="4">
        <v>-1.7</v>
      </c>
    </row>
    <row r="19" spans="1:3" x14ac:dyDescent="0.25">
      <c r="C19" s="4"/>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heetViews>
  <sheetFormatPr defaultRowHeight="12.5" x14ac:dyDescent="0.25"/>
  <sheetData>
    <row r="1" spans="1:4" x14ac:dyDescent="0.25">
      <c r="A1" t="s">
        <v>199</v>
      </c>
    </row>
    <row r="2" spans="1:4" x14ac:dyDescent="0.25">
      <c r="A2" t="s">
        <v>218</v>
      </c>
    </row>
    <row r="3" spans="1:4" x14ac:dyDescent="0.25">
      <c r="A3" t="s">
        <v>198</v>
      </c>
    </row>
    <row r="4" spans="1:4" x14ac:dyDescent="0.25">
      <c r="A4" t="s">
        <v>2</v>
      </c>
    </row>
    <row r="5" spans="1:4" x14ac:dyDescent="0.25">
      <c r="A5" t="s">
        <v>8</v>
      </c>
      <c r="C5" t="s">
        <v>105</v>
      </c>
      <c r="D5" t="s">
        <v>3</v>
      </c>
    </row>
    <row r="6" spans="1:4" x14ac:dyDescent="0.25">
      <c r="A6" t="s">
        <v>16</v>
      </c>
      <c r="C6" s="3">
        <v>3666</v>
      </c>
      <c r="D6" s="4">
        <v>-18.7</v>
      </c>
    </row>
    <row r="7" spans="1:4" x14ac:dyDescent="0.25">
      <c r="A7" t="s">
        <v>12</v>
      </c>
      <c r="C7" s="3">
        <v>2211</v>
      </c>
      <c r="D7" s="4">
        <v>62.7</v>
      </c>
    </row>
    <row r="8" spans="1:4" x14ac:dyDescent="0.25">
      <c r="A8" t="s">
        <v>43</v>
      </c>
      <c r="C8" s="3">
        <v>1944</v>
      </c>
      <c r="D8" s="4">
        <v>-10.8</v>
      </c>
    </row>
    <row r="9" spans="1:4" x14ac:dyDescent="0.25">
      <c r="A9" t="s">
        <v>10</v>
      </c>
      <c r="C9" s="3">
        <v>1669</v>
      </c>
      <c r="D9" s="4">
        <v>-39</v>
      </c>
    </row>
    <row r="10" spans="1:4" x14ac:dyDescent="0.25">
      <c r="A10" t="s">
        <v>31</v>
      </c>
      <c r="C10" s="3">
        <v>1231</v>
      </c>
      <c r="D10" s="4">
        <v>-38.299999999999997</v>
      </c>
    </row>
    <row r="11" spans="1:4" x14ac:dyDescent="0.25">
      <c r="A11" t="s">
        <v>14</v>
      </c>
      <c r="C11" s="3">
        <v>999</v>
      </c>
      <c r="D11" s="4">
        <v>-28.2</v>
      </c>
    </row>
    <row r="12" spans="1:4" x14ac:dyDescent="0.25">
      <c r="A12" t="s">
        <v>53</v>
      </c>
      <c r="C12" s="3">
        <v>942</v>
      </c>
      <c r="D12" s="4">
        <v>-18.2</v>
      </c>
    </row>
    <row r="13" spans="1:4" x14ac:dyDescent="0.25">
      <c r="A13" t="s">
        <v>28</v>
      </c>
      <c r="C13" s="3">
        <v>936</v>
      </c>
      <c r="D13" s="4">
        <v>-27.8</v>
      </c>
    </row>
    <row r="14" spans="1:4" x14ac:dyDescent="0.25">
      <c r="A14" t="s">
        <v>18</v>
      </c>
      <c r="C14" s="3">
        <v>826</v>
      </c>
      <c r="D14" s="4">
        <v>22.7</v>
      </c>
    </row>
    <row r="15" spans="1:4" x14ac:dyDescent="0.25">
      <c r="A15" t="s">
        <v>76</v>
      </c>
      <c r="C15" s="3">
        <v>524</v>
      </c>
      <c r="D15" s="4">
        <v>34.700000000000003</v>
      </c>
    </row>
    <row r="16" spans="1:4" x14ac:dyDescent="0.25">
      <c r="A16" t="s">
        <v>96</v>
      </c>
      <c r="C16" s="3">
        <v>416</v>
      </c>
      <c r="D16" s="4">
        <v>-24.4</v>
      </c>
    </row>
    <row r="17" spans="1:4" x14ac:dyDescent="0.25">
      <c r="A17" t="s">
        <v>70</v>
      </c>
      <c r="C17" s="3">
        <v>379</v>
      </c>
      <c r="D17" s="4">
        <v>-12.7</v>
      </c>
    </row>
    <row r="18" spans="1:4" x14ac:dyDescent="0.25">
      <c r="A18" t="s">
        <v>63</v>
      </c>
      <c r="C18" s="3">
        <v>288</v>
      </c>
      <c r="D18" s="4">
        <v>16.600000000000001</v>
      </c>
    </row>
    <row r="19" spans="1:4" x14ac:dyDescent="0.25">
      <c r="A19" t="s">
        <v>47</v>
      </c>
      <c r="C19" s="3">
        <v>242</v>
      </c>
      <c r="D19" s="4">
        <v>-44.1</v>
      </c>
    </row>
    <row r="20" spans="1:4" x14ac:dyDescent="0.25">
      <c r="A20" t="s">
        <v>58</v>
      </c>
      <c r="C20" s="3">
        <v>208</v>
      </c>
      <c r="D20" s="4">
        <v>74.8</v>
      </c>
    </row>
    <row r="21" spans="1:4" x14ac:dyDescent="0.25">
      <c r="A21" t="s">
        <v>104</v>
      </c>
      <c r="C21" s="3">
        <v>197</v>
      </c>
      <c r="D21" s="4">
        <v>19.399999999999999</v>
      </c>
    </row>
    <row r="22" spans="1:4" x14ac:dyDescent="0.25">
      <c r="A22" t="s">
        <v>103</v>
      </c>
      <c r="C22" s="3">
        <v>182</v>
      </c>
      <c r="D22" s="4">
        <v>6.4</v>
      </c>
    </row>
    <row r="23" spans="1:4" x14ac:dyDescent="0.25">
      <c r="A23" t="s">
        <v>39</v>
      </c>
      <c r="C23" s="3">
        <v>163</v>
      </c>
      <c r="D23" s="8" t="s">
        <v>101</v>
      </c>
    </row>
    <row r="24" spans="1:4" x14ac:dyDescent="0.25">
      <c r="A24" t="s">
        <v>102</v>
      </c>
      <c r="C24" s="3">
        <v>153</v>
      </c>
      <c r="D24" s="4">
        <v>200</v>
      </c>
    </row>
    <row r="25" spans="1:4" x14ac:dyDescent="0.25">
      <c r="A25" t="s">
        <v>97</v>
      </c>
      <c r="C25" s="3">
        <v>146</v>
      </c>
      <c r="D25" s="4">
        <v>75.900000000000006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workbookViewId="0"/>
  </sheetViews>
  <sheetFormatPr defaultRowHeight="12.5" x14ac:dyDescent="0.25"/>
  <cols>
    <col min="1" max="1" width="18.90625" customWidth="1"/>
  </cols>
  <sheetData>
    <row r="1" spans="1:2" x14ac:dyDescent="0.25">
      <c r="A1" t="s">
        <v>200</v>
      </c>
    </row>
    <row r="2" spans="1:2" x14ac:dyDescent="0.25">
      <c r="A2" t="s">
        <v>219</v>
      </c>
    </row>
    <row r="3" spans="1:2" x14ac:dyDescent="0.25">
      <c r="A3" t="s">
        <v>2</v>
      </c>
    </row>
    <row r="4" spans="1:2" x14ac:dyDescent="0.25">
      <c r="A4" t="s">
        <v>8</v>
      </c>
      <c r="B4" t="s">
        <v>106</v>
      </c>
    </row>
    <row r="5" spans="1:2" x14ac:dyDescent="0.25">
      <c r="A5" t="s">
        <v>16</v>
      </c>
      <c r="B5">
        <v>5.2</v>
      </c>
    </row>
    <row r="6" spans="1:2" x14ac:dyDescent="0.25">
      <c r="A6" t="s">
        <v>12</v>
      </c>
      <c r="B6">
        <v>4.2</v>
      </c>
    </row>
    <row r="7" spans="1:2" x14ac:dyDescent="0.25">
      <c r="A7" t="s">
        <v>43</v>
      </c>
      <c r="B7">
        <v>3.7</v>
      </c>
    </row>
    <row r="8" spans="1:2" x14ac:dyDescent="0.25">
      <c r="A8" t="s">
        <v>10</v>
      </c>
      <c r="B8">
        <v>1.5</v>
      </c>
    </row>
    <row r="9" spans="1:2" x14ac:dyDescent="0.25">
      <c r="A9" t="s">
        <v>31</v>
      </c>
      <c r="B9">
        <v>4.5</v>
      </c>
    </row>
    <row r="10" spans="1:2" x14ac:dyDescent="0.25">
      <c r="A10" t="s">
        <v>14</v>
      </c>
      <c r="B10">
        <v>7.3</v>
      </c>
    </row>
    <row r="11" spans="1:2" x14ac:dyDescent="0.25">
      <c r="A11" t="s">
        <v>53</v>
      </c>
      <c r="B11">
        <v>2.2999999999999998</v>
      </c>
    </row>
    <row r="12" spans="1:2" x14ac:dyDescent="0.25">
      <c r="A12" t="s">
        <v>28</v>
      </c>
      <c r="B12">
        <v>2.2999999999999998</v>
      </c>
    </row>
    <row r="13" spans="1:2" x14ac:dyDescent="0.25">
      <c r="A13" t="s">
        <v>18</v>
      </c>
      <c r="B13">
        <v>2.2999999999999998</v>
      </c>
    </row>
    <row r="14" spans="1:2" x14ac:dyDescent="0.25">
      <c r="A14" t="s">
        <v>76</v>
      </c>
      <c r="B14">
        <v>4.7</v>
      </c>
    </row>
    <row r="15" spans="1:2" x14ac:dyDescent="0.25">
      <c r="A15" t="s">
        <v>96</v>
      </c>
      <c r="B15">
        <v>2.5</v>
      </c>
    </row>
    <row r="16" spans="1:2" x14ac:dyDescent="0.25">
      <c r="A16" t="s">
        <v>70</v>
      </c>
      <c r="B16">
        <v>3.2</v>
      </c>
    </row>
    <row r="17" spans="1:2" x14ac:dyDescent="0.25">
      <c r="A17" t="s">
        <v>63</v>
      </c>
      <c r="B17">
        <v>3.4</v>
      </c>
    </row>
    <row r="18" spans="1:2" x14ac:dyDescent="0.25">
      <c r="A18" t="s">
        <v>47</v>
      </c>
      <c r="B18">
        <v>2.8</v>
      </c>
    </row>
    <row r="19" spans="1:2" x14ac:dyDescent="0.25">
      <c r="A19" t="s">
        <v>58</v>
      </c>
      <c r="B19">
        <v>3.2</v>
      </c>
    </row>
    <row r="20" spans="1:2" x14ac:dyDescent="0.25">
      <c r="A20" t="s">
        <v>104</v>
      </c>
      <c r="B20">
        <v>4.8</v>
      </c>
    </row>
    <row r="21" spans="1:2" x14ac:dyDescent="0.25">
      <c r="A21" t="s">
        <v>103</v>
      </c>
      <c r="B21">
        <v>5.9</v>
      </c>
    </row>
    <row r="22" spans="1:2" x14ac:dyDescent="0.25">
      <c r="A22" t="s">
        <v>39</v>
      </c>
      <c r="B22">
        <v>32.6</v>
      </c>
    </row>
    <row r="23" spans="1:2" x14ac:dyDescent="0.25">
      <c r="A23" t="s">
        <v>102</v>
      </c>
      <c r="B23">
        <v>5.0999999999999996</v>
      </c>
    </row>
    <row r="24" spans="1:2" x14ac:dyDescent="0.25">
      <c r="A24" t="s">
        <v>97</v>
      </c>
      <c r="B24">
        <v>2.4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2.5" x14ac:dyDescent="0.25"/>
  <sheetData>
    <row r="1" spans="1:9" x14ac:dyDescent="0.25">
      <c r="A1" t="s">
        <v>201</v>
      </c>
    </row>
    <row r="2" spans="1:9" x14ac:dyDescent="0.25">
      <c r="A2" t="s">
        <v>202</v>
      </c>
    </row>
    <row r="3" spans="1:9" x14ac:dyDescent="0.25">
      <c r="A3" t="s">
        <v>2</v>
      </c>
    </row>
    <row r="4" spans="1:9" x14ac:dyDescent="0.25">
      <c r="A4" t="s">
        <v>8</v>
      </c>
      <c r="B4" t="s">
        <v>107</v>
      </c>
      <c r="C4" t="s">
        <v>108</v>
      </c>
      <c r="D4" t="s">
        <v>109</v>
      </c>
      <c r="E4" t="s">
        <v>110</v>
      </c>
      <c r="F4" t="s">
        <v>111</v>
      </c>
      <c r="G4" t="s">
        <v>112</v>
      </c>
    </row>
    <row r="5" spans="1:9" x14ac:dyDescent="0.25">
      <c r="A5" t="s">
        <v>10</v>
      </c>
      <c r="B5" s="4">
        <v>88.927639999999997</v>
      </c>
      <c r="C5" s="4">
        <v>3.8360940000000001</v>
      </c>
      <c r="D5" s="4">
        <v>1.743679</v>
      </c>
      <c r="E5" s="4">
        <v>1.3077589999999999</v>
      </c>
      <c r="F5" s="4">
        <v>2.8770709999999999</v>
      </c>
      <c r="G5" s="4">
        <v>1.3077589999999999</v>
      </c>
      <c r="H5" s="4"/>
      <c r="I5" s="4"/>
    </row>
    <row r="6" spans="1:9" x14ac:dyDescent="0.25">
      <c r="A6" t="s">
        <v>16</v>
      </c>
      <c r="B6" s="4">
        <v>32.432429999999997</v>
      </c>
      <c r="C6" s="4">
        <v>14.79374</v>
      </c>
      <c r="D6" s="4">
        <v>8.3926029999999994</v>
      </c>
      <c r="E6" s="4">
        <v>11.664300000000001</v>
      </c>
      <c r="F6" s="4">
        <v>22.19061</v>
      </c>
      <c r="G6" s="4">
        <v>10.52632</v>
      </c>
      <c r="H6" s="4"/>
      <c r="I6" s="4"/>
    </row>
    <row r="7" spans="1:9" x14ac:dyDescent="0.25">
      <c r="A7" t="s">
        <v>43</v>
      </c>
      <c r="B7" s="4">
        <v>41.509430000000002</v>
      </c>
      <c r="C7" s="4">
        <v>17.169809999999998</v>
      </c>
      <c r="D7" s="4">
        <v>10.377359999999999</v>
      </c>
      <c r="E7" s="4">
        <v>9.4339619999999993</v>
      </c>
      <c r="F7" s="4">
        <v>16.226420000000001</v>
      </c>
      <c r="G7" s="4">
        <v>5.2830190000000004</v>
      </c>
      <c r="H7" s="4"/>
      <c r="I7" s="4"/>
    </row>
    <row r="8" spans="1:9" x14ac:dyDescent="0.25">
      <c r="A8" t="s">
        <v>12</v>
      </c>
      <c r="B8" s="4">
        <v>48.197339999999997</v>
      </c>
      <c r="C8" s="4">
        <v>13.092980000000001</v>
      </c>
      <c r="D8" s="4">
        <v>8.9184059999999992</v>
      </c>
      <c r="E8" s="4">
        <v>6.8311200000000003</v>
      </c>
      <c r="F8" s="4">
        <v>14.61101</v>
      </c>
      <c r="G8" s="4">
        <v>8.3491459999999993</v>
      </c>
      <c r="H8" s="4"/>
    </row>
    <row r="9" spans="1:9" x14ac:dyDescent="0.25">
      <c r="A9" t="s">
        <v>53</v>
      </c>
      <c r="B9" s="4">
        <v>56.127450000000003</v>
      </c>
      <c r="C9" s="4">
        <v>18.382349999999999</v>
      </c>
      <c r="D9" s="4">
        <v>9.803922</v>
      </c>
      <c r="E9" s="4">
        <v>6.1274509999999998</v>
      </c>
      <c r="F9" s="4">
        <v>7.8431369999999996</v>
      </c>
      <c r="G9" s="4">
        <v>1.715686</v>
      </c>
      <c r="H9" s="4"/>
    </row>
    <row r="10" spans="1:9" x14ac:dyDescent="0.25">
      <c r="A10" t="s">
        <v>28</v>
      </c>
      <c r="B10" s="4">
        <v>66.5</v>
      </c>
      <c r="C10" s="4">
        <v>13.5</v>
      </c>
      <c r="D10" s="4">
        <v>5.25</v>
      </c>
      <c r="E10" s="4">
        <v>3</v>
      </c>
      <c r="F10" s="4">
        <v>9</v>
      </c>
      <c r="G10" s="4">
        <v>2.75</v>
      </c>
      <c r="H10" s="4"/>
    </row>
    <row r="11" spans="1:9" x14ac:dyDescent="0.25">
      <c r="A11" t="s">
        <v>18</v>
      </c>
      <c r="B11" s="4">
        <v>62.603879999999997</v>
      </c>
      <c r="C11" s="4">
        <v>17.174510000000001</v>
      </c>
      <c r="D11" s="4">
        <v>4.4321330000000003</v>
      </c>
      <c r="E11" s="4">
        <v>6.0941830000000001</v>
      </c>
      <c r="F11" s="4">
        <v>6.3711909999999996</v>
      </c>
      <c r="G11" s="4">
        <v>3.3241000000000001</v>
      </c>
      <c r="H11" s="4"/>
      <c r="I11" s="4"/>
    </row>
    <row r="12" spans="1:9" x14ac:dyDescent="0.25">
      <c r="A12" t="s">
        <v>31</v>
      </c>
      <c r="B12" s="4">
        <v>45.054949999999998</v>
      </c>
      <c r="C12" s="4">
        <v>18.315020000000001</v>
      </c>
      <c r="D12" s="4">
        <v>6.593407</v>
      </c>
      <c r="E12" s="4">
        <v>7.6923069999999996</v>
      </c>
      <c r="F12" s="4">
        <v>12.45421</v>
      </c>
      <c r="G12" s="4">
        <v>9.89011</v>
      </c>
      <c r="H12" s="4"/>
      <c r="I12" s="4"/>
    </row>
    <row r="13" spans="1:9" x14ac:dyDescent="0.25">
      <c r="A13" t="s">
        <v>96</v>
      </c>
      <c r="B13" s="4">
        <v>57.485030000000002</v>
      </c>
      <c r="C13" s="4">
        <v>17.96407</v>
      </c>
      <c r="D13" s="4">
        <v>6.5868260000000003</v>
      </c>
      <c r="E13" s="4">
        <v>8.9820360000000008</v>
      </c>
      <c r="F13" s="4">
        <v>5.9880240000000002</v>
      </c>
      <c r="G13" s="4">
        <v>2.9940120000000001</v>
      </c>
      <c r="H13" s="4"/>
      <c r="I13" s="4"/>
    </row>
    <row r="14" spans="1:9" x14ac:dyDescent="0.25">
      <c r="A14" t="s">
        <v>14</v>
      </c>
      <c r="B14" s="4">
        <v>33.088230000000003</v>
      </c>
      <c r="C14" s="4">
        <v>14.705880000000001</v>
      </c>
      <c r="D14" s="4">
        <v>8.8235290000000006</v>
      </c>
      <c r="E14" s="4">
        <v>6.6176469999999998</v>
      </c>
      <c r="F14" s="4">
        <v>19.117650000000001</v>
      </c>
      <c r="G14" s="4">
        <v>17.64706</v>
      </c>
      <c r="H14" s="4"/>
      <c r="I14" s="4"/>
    </row>
    <row r="15" spans="1:9" x14ac:dyDescent="0.25">
      <c r="A15" t="s">
        <v>70</v>
      </c>
      <c r="B15" s="4">
        <v>39.316240000000001</v>
      </c>
      <c r="C15" s="4">
        <v>21.367519999999999</v>
      </c>
      <c r="D15" s="4">
        <v>11.965809999999999</v>
      </c>
      <c r="E15" s="4">
        <v>5.1282050000000003</v>
      </c>
      <c r="F15" s="4">
        <v>16.239319999999999</v>
      </c>
      <c r="G15" s="4">
        <v>5.9829059999999998</v>
      </c>
      <c r="H15" s="4"/>
      <c r="I15" s="4"/>
    </row>
    <row r="16" spans="1:9" x14ac:dyDescent="0.25">
      <c r="A16" t="s">
        <v>76</v>
      </c>
      <c r="B16" s="4">
        <v>43.75</v>
      </c>
      <c r="C16" s="4">
        <v>15.178570000000001</v>
      </c>
      <c r="D16" s="4">
        <v>6.25</v>
      </c>
      <c r="E16" s="4">
        <v>11.607139999999999</v>
      </c>
      <c r="F16" s="4">
        <v>13.392860000000001</v>
      </c>
      <c r="G16" s="4">
        <v>9.8214279999999992</v>
      </c>
      <c r="H16" s="4"/>
      <c r="I16" s="4"/>
    </row>
    <row r="17" spans="1:9" x14ac:dyDescent="0.25">
      <c r="A17" t="s">
        <v>47</v>
      </c>
      <c r="B17" s="4">
        <v>45.454540000000001</v>
      </c>
      <c r="C17" s="4">
        <v>14.772729999999999</v>
      </c>
      <c r="D17" s="4">
        <v>14.772729999999999</v>
      </c>
      <c r="E17" s="4">
        <v>5.6818179999999998</v>
      </c>
      <c r="F17" s="4">
        <v>18.181819999999998</v>
      </c>
      <c r="G17" s="4">
        <v>1.1363639999999999</v>
      </c>
      <c r="H17" s="4"/>
      <c r="I17" s="4"/>
    </row>
    <row r="18" spans="1:9" x14ac:dyDescent="0.25">
      <c r="A18" t="s">
        <v>63</v>
      </c>
      <c r="B18" s="4">
        <v>68.604650000000007</v>
      </c>
      <c r="C18" s="4">
        <v>5.8139529999999997</v>
      </c>
      <c r="D18" s="4">
        <v>3.488372</v>
      </c>
      <c r="E18" s="4">
        <v>4.6511630000000004</v>
      </c>
      <c r="F18" s="4">
        <v>10.465120000000001</v>
      </c>
      <c r="G18" s="4">
        <v>6.9767440000000001</v>
      </c>
      <c r="H18" s="4"/>
      <c r="I18" s="4"/>
    </row>
    <row r="19" spans="1:9" x14ac:dyDescent="0.25">
      <c r="A19" t="s">
        <v>35</v>
      </c>
      <c r="B19" s="4">
        <v>67.532470000000004</v>
      </c>
      <c r="C19" s="4">
        <v>18.181819999999998</v>
      </c>
      <c r="D19" s="4">
        <v>3.8961039999999998</v>
      </c>
      <c r="E19" s="4">
        <v>3.8961039999999998</v>
      </c>
      <c r="F19" s="4">
        <v>5.1948049999999997</v>
      </c>
      <c r="G19" s="4">
        <v>1.2987010000000001</v>
      </c>
      <c r="H19" s="4"/>
      <c r="I19" s="4"/>
    </row>
    <row r="20" spans="1:9" x14ac:dyDescent="0.25">
      <c r="A20" t="s">
        <v>58</v>
      </c>
      <c r="B20" s="4">
        <v>35.384619999999998</v>
      </c>
      <c r="C20" s="4">
        <v>15.38461</v>
      </c>
      <c r="D20" s="4">
        <v>6.1538459999999997</v>
      </c>
      <c r="E20" s="4">
        <v>29.23077</v>
      </c>
      <c r="F20" s="4">
        <v>12.307689999999999</v>
      </c>
      <c r="G20" s="4">
        <v>1.538462</v>
      </c>
      <c r="H20" s="4"/>
      <c r="I20" s="4"/>
    </row>
    <row r="21" spans="1:9" x14ac:dyDescent="0.25">
      <c r="A21" t="s">
        <v>97</v>
      </c>
      <c r="B21" s="4">
        <v>58.064520000000002</v>
      </c>
      <c r="C21" s="4">
        <v>17.74194</v>
      </c>
      <c r="D21" s="4">
        <v>8.0645159999999994</v>
      </c>
      <c r="E21" s="4">
        <v>6.451613</v>
      </c>
      <c r="F21" s="4">
        <v>4.8387099999999998</v>
      </c>
      <c r="G21" s="4">
        <v>4.8387099999999998</v>
      </c>
      <c r="H21" s="4"/>
      <c r="I21" s="4"/>
    </row>
    <row r="22" spans="1:9" x14ac:dyDescent="0.25">
      <c r="A22" t="s">
        <v>98</v>
      </c>
      <c r="B22" s="4">
        <v>85.964910000000003</v>
      </c>
      <c r="C22" s="4">
        <v>1.754386</v>
      </c>
      <c r="D22" s="4">
        <v>1.754386</v>
      </c>
      <c r="E22" s="4">
        <v>1.754386</v>
      </c>
      <c r="F22" s="4">
        <v>5.2631579999999998</v>
      </c>
      <c r="G22" s="4">
        <v>3.508772</v>
      </c>
      <c r="H22" s="4"/>
      <c r="I22" s="4"/>
    </row>
    <row r="23" spans="1:9" x14ac:dyDescent="0.25">
      <c r="A23" t="s">
        <v>99</v>
      </c>
      <c r="B23" s="4">
        <v>71.428569999999993</v>
      </c>
      <c r="C23" s="4">
        <v>12.244899999999999</v>
      </c>
      <c r="D23" s="4">
        <v>2.040816</v>
      </c>
      <c r="E23" s="4">
        <v>2.040816</v>
      </c>
      <c r="F23" s="4">
        <v>10.204079999999999</v>
      </c>
      <c r="G23" s="4">
        <v>2.040816</v>
      </c>
      <c r="H23" s="4"/>
      <c r="I23" s="4"/>
    </row>
    <row r="24" spans="1:9" x14ac:dyDescent="0.25">
      <c r="A24" t="s">
        <v>104</v>
      </c>
      <c r="B24" s="4">
        <v>24.390239999999999</v>
      </c>
      <c r="C24" s="4">
        <v>26.829270000000001</v>
      </c>
      <c r="D24" s="4">
        <v>14.63415</v>
      </c>
      <c r="E24" s="4">
        <v>7.3170729999999997</v>
      </c>
      <c r="F24" s="4">
        <v>19.5122</v>
      </c>
      <c r="G24" s="4">
        <v>7.3170729999999997</v>
      </c>
      <c r="H24" s="4"/>
      <c r="I24" s="4"/>
    </row>
    <row r="25" spans="1:9" x14ac:dyDescent="0.25">
      <c r="B25" s="4"/>
      <c r="C25" s="4"/>
      <c r="D25" s="4"/>
      <c r="E25" s="4"/>
      <c r="F25" s="4"/>
      <c r="G25" s="4"/>
      <c r="H25" s="4"/>
      <c r="I25" s="4"/>
    </row>
    <row r="26" spans="1:9" x14ac:dyDescent="0.25">
      <c r="B26" s="4"/>
      <c r="C26" s="4"/>
      <c r="D26" s="4"/>
      <c r="E26" s="4"/>
      <c r="F26" s="4"/>
      <c r="G26" s="4"/>
      <c r="H26" s="4"/>
      <c r="I26" s="4"/>
    </row>
    <row r="27" spans="1:9" x14ac:dyDescent="0.25">
      <c r="B27" s="4"/>
      <c r="C27" s="4"/>
      <c r="D27" s="4"/>
      <c r="E27" s="4"/>
      <c r="F27" s="4"/>
      <c r="G27" s="4"/>
      <c r="H27" s="4"/>
      <c r="I27" s="4"/>
    </row>
    <row r="28" spans="1:9" x14ac:dyDescent="0.25">
      <c r="B28" s="4"/>
      <c r="C28" s="4"/>
      <c r="D28" s="4"/>
      <c r="E28" s="4"/>
      <c r="F28" s="4"/>
      <c r="G28" s="4"/>
      <c r="H28" s="4"/>
      <c r="I28" s="4"/>
    </row>
    <row r="29" spans="1:9" x14ac:dyDescent="0.25">
      <c r="B29" s="4"/>
      <c r="C29" s="4"/>
      <c r="D29" s="4"/>
      <c r="E29" s="4"/>
      <c r="F29" s="4"/>
      <c r="G29" s="4"/>
      <c r="H29" s="4"/>
      <c r="I29" s="4"/>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heetViews>
  <sheetFormatPr defaultRowHeight="12.5" x14ac:dyDescent="0.25"/>
  <sheetData>
    <row r="1" spans="1:6" x14ac:dyDescent="0.25">
      <c r="A1" t="s">
        <v>203</v>
      </c>
    </row>
    <row r="2" spans="1:6" x14ac:dyDescent="0.25">
      <c r="A2" t="s">
        <v>2</v>
      </c>
    </row>
    <row r="3" spans="1:6" x14ac:dyDescent="0.25">
      <c r="A3" t="s">
        <v>0</v>
      </c>
      <c r="B3" t="s">
        <v>113</v>
      </c>
      <c r="C3" t="s">
        <v>114</v>
      </c>
      <c r="D3" t="s">
        <v>115</v>
      </c>
    </row>
    <row r="4" spans="1:6" x14ac:dyDescent="0.25">
      <c r="A4">
        <v>2006</v>
      </c>
      <c r="B4" s="3">
        <v>1081</v>
      </c>
      <c r="C4" s="3">
        <v>30</v>
      </c>
      <c r="D4" s="3">
        <f>B4+C4</f>
        <v>1111</v>
      </c>
      <c r="E4" s="7"/>
      <c r="F4" s="3"/>
    </row>
    <row r="5" spans="1:6" x14ac:dyDescent="0.25">
      <c r="A5">
        <v>2007</v>
      </c>
      <c r="B5" s="3">
        <v>1148</v>
      </c>
      <c r="C5" s="3">
        <v>23</v>
      </c>
      <c r="D5" s="3">
        <f t="shared" ref="D5:D18" si="0">B5+C5</f>
        <v>1171</v>
      </c>
      <c r="E5" s="7"/>
      <c r="F5" s="3"/>
    </row>
    <row r="6" spans="1:6" x14ac:dyDescent="0.25">
      <c r="A6">
        <v>2008</v>
      </c>
      <c r="B6" s="3">
        <v>1132</v>
      </c>
      <c r="C6" s="3">
        <v>587</v>
      </c>
      <c r="D6" s="3">
        <f t="shared" si="0"/>
        <v>1719</v>
      </c>
      <c r="E6" s="7"/>
      <c r="F6" s="3"/>
    </row>
    <row r="7" spans="1:6" x14ac:dyDescent="0.25">
      <c r="A7">
        <v>2009</v>
      </c>
      <c r="B7" s="3">
        <v>749</v>
      </c>
      <c r="C7" s="3">
        <v>1049</v>
      </c>
      <c r="D7" s="3">
        <f t="shared" si="0"/>
        <v>1798</v>
      </c>
      <c r="E7" s="7"/>
      <c r="F7" s="3"/>
    </row>
    <row r="8" spans="1:6" x14ac:dyDescent="0.25">
      <c r="A8">
        <v>2010</v>
      </c>
      <c r="B8" s="3">
        <v>687</v>
      </c>
      <c r="C8" s="3">
        <v>1700</v>
      </c>
      <c r="D8" s="3">
        <f t="shared" si="0"/>
        <v>2387</v>
      </c>
      <c r="E8" s="7"/>
      <c r="F8" s="3"/>
    </row>
    <row r="9" spans="1:6" x14ac:dyDescent="0.25">
      <c r="A9">
        <v>2011</v>
      </c>
      <c r="B9" s="3">
        <v>471</v>
      </c>
      <c r="C9" s="3">
        <v>2056</v>
      </c>
      <c r="D9" s="3">
        <f t="shared" si="0"/>
        <v>2527</v>
      </c>
      <c r="E9" s="7"/>
      <c r="F9" s="3"/>
    </row>
    <row r="10" spans="1:6" x14ac:dyDescent="0.25">
      <c r="A10">
        <v>2012</v>
      </c>
      <c r="B10" s="3">
        <v>406</v>
      </c>
      <c r="C10" s="3">
        <v>2206</v>
      </c>
      <c r="D10" s="3">
        <f t="shared" si="0"/>
        <v>2612</v>
      </c>
      <c r="E10" s="7"/>
      <c r="F10" s="3"/>
    </row>
    <row r="11" spans="1:6" x14ac:dyDescent="0.25">
      <c r="A11">
        <v>2013</v>
      </c>
      <c r="B11" s="3">
        <v>337</v>
      </c>
      <c r="C11" s="3">
        <v>2685</v>
      </c>
      <c r="D11" s="3">
        <f t="shared" si="0"/>
        <v>3022</v>
      </c>
      <c r="E11" s="7"/>
      <c r="F11" s="3"/>
    </row>
    <row r="12" spans="1:6" x14ac:dyDescent="0.25">
      <c r="A12">
        <v>2014</v>
      </c>
      <c r="B12" s="3">
        <v>252</v>
      </c>
      <c r="C12" s="3">
        <v>2681</v>
      </c>
      <c r="D12" s="3">
        <f t="shared" si="0"/>
        <v>2933</v>
      </c>
      <c r="E12" s="7"/>
      <c r="F12" s="3"/>
    </row>
    <row r="13" spans="1:6" x14ac:dyDescent="0.25">
      <c r="A13">
        <v>2015</v>
      </c>
      <c r="B13" s="3">
        <v>194</v>
      </c>
      <c r="C13" s="3">
        <v>3993</v>
      </c>
      <c r="D13" s="3">
        <f t="shared" si="0"/>
        <v>4187</v>
      </c>
      <c r="E13" s="7"/>
      <c r="F13" s="3"/>
    </row>
    <row r="14" spans="1:6" x14ac:dyDescent="0.25">
      <c r="A14">
        <v>2016</v>
      </c>
      <c r="B14" s="3">
        <v>196</v>
      </c>
      <c r="C14" s="3">
        <v>5384</v>
      </c>
      <c r="D14" s="3">
        <f t="shared" si="0"/>
        <v>5580</v>
      </c>
      <c r="E14" s="7"/>
      <c r="F14" s="3"/>
    </row>
    <row r="15" spans="1:6" x14ac:dyDescent="0.25">
      <c r="A15">
        <v>2017</v>
      </c>
      <c r="B15" s="3">
        <v>73</v>
      </c>
      <c r="C15" s="3">
        <v>5183</v>
      </c>
      <c r="D15" s="3">
        <f t="shared" si="0"/>
        <v>5256</v>
      </c>
      <c r="E15" s="7"/>
      <c r="F15" s="3"/>
    </row>
    <row r="16" spans="1:6" x14ac:dyDescent="0.25">
      <c r="A16">
        <v>2018</v>
      </c>
      <c r="B16" s="3">
        <v>84</v>
      </c>
      <c r="C16" s="3">
        <v>5367</v>
      </c>
      <c r="D16" s="3">
        <f t="shared" si="0"/>
        <v>5451</v>
      </c>
      <c r="E16" s="7"/>
      <c r="F16" s="3"/>
    </row>
    <row r="17" spans="1:6" x14ac:dyDescent="0.25">
      <c r="A17">
        <v>2019</v>
      </c>
      <c r="B17" s="3">
        <v>42</v>
      </c>
      <c r="C17" s="3">
        <v>5853</v>
      </c>
      <c r="D17" s="3">
        <f t="shared" si="0"/>
        <v>5895</v>
      </c>
      <c r="E17" s="7"/>
      <c r="F17" s="3"/>
    </row>
    <row r="18" spans="1:6" x14ac:dyDescent="0.25">
      <c r="A18">
        <v>2020</v>
      </c>
      <c r="B18" s="3">
        <v>32</v>
      </c>
      <c r="C18" s="3">
        <v>5760</v>
      </c>
      <c r="D18" s="3">
        <f t="shared" si="0"/>
        <v>5792</v>
      </c>
      <c r="E18" s="7"/>
      <c r="F18" s="3"/>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sheetViews>
  <sheetFormatPr defaultRowHeight="12.5" x14ac:dyDescent="0.25"/>
  <sheetData>
    <row r="1" spans="1:7" x14ac:dyDescent="0.25">
      <c r="A1" t="s">
        <v>204</v>
      </c>
    </row>
    <row r="2" spans="1:7" x14ac:dyDescent="0.25">
      <c r="A2" t="s">
        <v>205</v>
      </c>
    </row>
    <row r="3" spans="1:7" x14ac:dyDescent="0.25">
      <c r="A3" t="s">
        <v>2</v>
      </c>
    </row>
    <row r="4" spans="1:7" x14ac:dyDescent="0.25">
      <c r="A4" t="s">
        <v>0</v>
      </c>
      <c r="B4" t="s">
        <v>116</v>
      </c>
      <c r="C4" t="s">
        <v>117</v>
      </c>
      <c r="D4" t="s">
        <v>118</v>
      </c>
      <c r="E4" t="s">
        <v>115</v>
      </c>
    </row>
    <row r="5" spans="1:7" x14ac:dyDescent="0.25">
      <c r="A5">
        <v>2006</v>
      </c>
      <c r="B5" s="3">
        <v>572</v>
      </c>
      <c r="C5" s="3">
        <v>539</v>
      </c>
      <c r="D5" s="3">
        <v>0</v>
      </c>
      <c r="E5" s="3">
        <v>1111</v>
      </c>
      <c r="F5" s="3"/>
      <c r="G5" s="3"/>
    </row>
    <row r="6" spans="1:7" x14ac:dyDescent="0.25">
      <c r="A6">
        <v>2007</v>
      </c>
      <c r="B6" s="3">
        <v>660</v>
      </c>
      <c r="C6" s="3">
        <v>511</v>
      </c>
      <c r="D6" s="3">
        <v>0</v>
      </c>
      <c r="E6" s="3">
        <v>1171</v>
      </c>
      <c r="F6" s="3"/>
    </row>
    <row r="7" spans="1:7" x14ac:dyDescent="0.25">
      <c r="A7">
        <v>2008</v>
      </c>
      <c r="B7" s="3">
        <v>1140</v>
      </c>
      <c r="C7" s="3">
        <v>579</v>
      </c>
      <c r="D7" s="3">
        <v>0</v>
      </c>
      <c r="E7" s="3">
        <v>1719</v>
      </c>
      <c r="F7" s="3"/>
    </row>
    <row r="8" spans="1:7" x14ac:dyDescent="0.25">
      <c r="A8">
        <v>2009</v>
      </c>
      <c r="B8" s="3">
        <v>1372</v>
      </c>
      <c r="C8" s="3">
        <v>426</v>
      </c>
      <c r="D8" s="3">
        <v>0</v>
      </c>
      <c r="E8" s="3">
        <v>1798</v>
      </c>
      <c r="F8" s="3"/>
    </row>
    <row r="9" spans="1:7" x14ac:dyDescent="0.25">
      <c r="A9">
        <v>2010</v>
      </c>
      <c r="B9" s="3">
        <v>1878</v>
      </c>
      <c r="C9" s="3">
        <v>492</v>
      </c>
      <c r="D9" s="3">
        <v>17</v>
      </c>
      <c r="E9" s="3">
        <v>2387</v>
      </c>
      <c r="F9" s="3"/>
      <c r="G9" s="3"/>
    </row>
    <row r="10" spans="1:7" x14ac:dyDescent="0.25">
      <c r="A10">
        <v>2011</v>
      </c>
      <c r="B10" s="3">
        <v>1969</v>
      </c>
      <c r="C10" s="3">
        <v>540</v>
      </c>
      <c r="D10" s="3">
        <v>18</v>
      </c>
      <c r="E10" s="3">
        <v>2527</v>
      </c>
      <c r="F10" s="3"/>
      <c r="G10" s="3"/>
    </row>
    <row r="11" spans="1:7" x14ac:dyDescent="0.25">
      <c r="A11">
        <v>2012</v>
      </c>
      <c r="B11" s="3">
        <v>2017</v>
      </c>
      <c r="C11" s="3">
        <v>576</v>
      </c>
      <c r="D11" s="3">
        <v>19</v>
      </c>
      <c r="E11" s="3">
        <v>2612</v>
      </c>
      <c r="F11" s="3"/>
      <c r="G11" s="3"/>
    </row>
    <row r="12" spans="1:7" x14ac:dyDescent="0.25">
      <c r="A12">
        <v>2013</v>
      </c>
      <c r="B12" s="3">
        <v>2357</v>
      </c>
      <c r="C12" s="3">
        <v>646</v>
      </c>
      <c r="D12" s="3">
        <v>19</v>
      </c>
      <c r="E12" s="3">
        <v>3022</v>
      </c>
      <c r="F12" s="3"/>
      <c r="G12" s="3"/>
    </row>
    <row r="13" spans="1:7" x14ac:dyDescent="0.25">
      <c r="A13">
        <v>2014</v>
      </c>
      <c r="B13" s="3">
        <v>2331</v>
      </c>
      <c r="C13" s="3">
        <v>579</v>
      </c>
      <c r="D13" s="3">
        <v>23</v>
      </c>
      <c r="E13" s="3">
        <v>2933</v>
      </c>
      <c r="F13" s="3"/>
      <c r="G13" s="3"/>
    </row>
    <row r="14" spans="1:7" x14ac:dyDescent="0.25">
      <c r="A14">
        <v>2015</v>
      </c>
      <c r="B14" s="3">
        <v>3430</v>
      </c>
      <c r="C14" s="3">
        <v>699</v>
      </c>
      <c r="D14" s="3">
        <v>58</v>
      </c>
      <c r="E14" s="3">
        <v>4187</v>
      </c>
      <c r="F14" s="3"/>
      <c r="G14" s="3"/>
    </row>
    <row r="15" spans="1:7" x14ac:dyDescent="0.25">
      <c r="A15">
        <v>2016</v>
      </c>
      <c r="B15" s="3">
        <v>4834</v>
      </c>
      <c r="C15" s="3">
        <v>705</v>
      </c>
      <c r="D15" s="3">
        <v>41</v>
      </c>
      <c r="E15" s="3">
        <v>5580</v>
      </c>
      <c r="F15" s="3"/>
      <c r="G15" s="3"/>
    </row>
    <row r="16" spans="1:7" x14ac:dyDescent="0.25">
      <c r="A16">
        <v>2017</v>
      </c>
      <c r="B16" s="3">
        <v>4557</v>
      </c>
      <c r="C16" s="3">
        <v>656</v>
      </c>
      <c r="D16" s="3">
        <v>43</v>
      </c>
      <c r="E16" s="3">
        <v>5256</v>
      </c>
      <c r="F16" s="3"/>
      <c r="G16" s="3"/>
    </row>
    <row r="17" spans="1:7" x14ac:dyDescent="0.25">
      <c r="A17">
        <v>2018</v>
      </c>
      <c r="B17" s="3">
        <v>4697</v>
      </c>
      <c r="C17" s="3">
        <v>688</v>
      </c>
      <c r="D17" s="3">
        <v>66</v>
      </c>
      <c r="E17" s="3">
        <v>5451</v>
      </c>
      <c r="F17" s="3"/>
      <c r="G17" s="3"/>
    </row>
    <row r="18" spans="1:7" x14ac:dyDescent="0.25">
      <c r="A18">
        <v>2019</v>
      </c>
      <c r="B18" s="3">
        <v>5265</v>
      </c>
      <c r="C18" s="3">
        <v>573</v>
      </c>
      <c r="D18" s="3">
        <v>57</v>
      </c>
      <c r="E18" s="3">
        <v>5895</v>
      </c>
      <c r="F18" s="3"/>
      <c r="G18" s="3"/>
    </row>
    <row r="19" spans="1:7" x14ac:dyDescent="0.25">
      <c r="A19">
        <v>2020</v>
      </c>
      <c r="B19" s="3">
        <v>5238</v>
      </c>
      <c r="C19" s="3">
        <v>496</v>
      </c>
      <c r="D19" s="3">
        <v>58</v>
      </c>
      <c r="E19" s="3">
        <v>5792</v>
      </c>
      <c r="F19" s="3"/>
      <c r="G19" s="3"/>
    </row>
    <row r="21" spans="1:7" x14ac:dyDescent="0.25">
      <c r="B21" s="4"/>
      <c r="C21" s="4"/>
      <c r="D21" s="4"/>
    </row>
    <row r="23" spans="1:7" x14ac:dyDescent="0.25">
      <c r="B23" s="3"/>
      <c r="C23" s="3"/>
      <c r="D23" s="3"/>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heetViews>
  <sheetFormatPr defaultRowHeight="12.5" x14ac:dyDescent="0.25"/>
  <sheetData>
    <row r="1" spans="1:5" x14ac:dyDescent="0.25">
      <c r="A1" t="s">
        <v>206</v>
      </c>
    </row>
    <row r="2" spans="1:5" x14ac:dyDescent="0.25">
      <c r="A2" t="s">
        <v>2</v>
      </c>
      <c r="E2" s="4"/>
    </row>
    <row r="3" spans="1:5" x14ac:dyDescent="0.25">
      <c r="A3" t="s">
        <v>0</v>
      </c>
      <c r="B3" t="s">
        <v>120</v>
      </c>
      <c r="C3" t="s">
        <v>119</v>
      </c>
      <c r="E3" s="4"/>
    </row>
    <row r="4" spans="1:5" x14ac:dyDescent="0.25">
      <c r="A4">
        <v>2006</v>
      </c>
      <c r="B4" s="4">
        <v>39.873989999999999</v>
      </c>
      <c r="C4" s="4">
        <v>60.126010000000001</v>
      </c>
      <c r="D4" s="4"/>
      <c r="E4" s="4"/>
    </row>
    <row r="5" spans="1:5" x14ac:dyDescent="0.25">
      <c r="A5">
        <v>2007</v>
      </c>
      <c r="B5" s="4">
        <v>42.613149999999997</v>
      </c>
      <c r="C5" s="4">
        <v>57.386850000000003</v>
      </c>
      <c r="D5" s="4"/>
      <c r="E5" s="4"/>
    </row>
    <row r="6" spans="1:5" x14ac:dyDescent="0.25">
      <c r="A6">
        <v>2008</v>
      </c>
      <c r="B6" s="4">
        <v>37.929029999999997</v>
      </c>
      <c r="C6" s="4">
        <v>62.070970000000003</v>
      </c>
      <c r="D6" s="4"/>
      <c r="E6" s="4"/>
    </row>
    <row r="7" spans="1:5" x14ac:dyDescent="0.25">
      <c r="A7">
        <v>2009</v>
      </c>
      <c r="B7" s="4">
        <v>34.538379999999997</v>
      </c>
      <c r="C7" s="4">
        <v>65.461619999999996</v>
      </c>
      <c r="D7" s="4"/>
      <c r="E7" s="4"/>
    </row>
    <row r="8" spans="1:5" x14ac:dyDescent="0.25">
      <c r="A8">
        <v>2010</v>
      </c>
      <c r="B8" s="4">
        <v>36.86636</v>
      </c>
      <c r="C8" s="4">
        <v>63.13364</v>
      </c>
      <c r="D8" s="4"/>
      <c r="E8" s="4"/>
    </row>
    <row r="9" spans="1:5" x14ac:dyDescent="0.25">
      <c r="A9">
        <v>2011</v>
      </c>
      <c r="B9" s="4">
        <v>36.327660000000002</v>
      </c>
      <c r="C9" s="4">
        <v>63.672339999999998</v>
      </c>
      <c r="D9" s="4"/>
      <c r="E9" s="4"/>
    </row>
    <row r="10" spans="1:5" x14ac:dyDescent="0.25">
      <c r="A10">
        <v>2012</v>
      </c>
      <c r="B10" s="4">
        <v>33.652369999999998</v>
      </c>
      <c r="C10" s="4">
        <v>66.347629999999995</v>
      </c>
      <c r="D10" s="4"/>
      <c r="E10" s="4"/>
    </row>
    <row r="11" spans="1:5" x14ac:dyDescent="0.25">
      <c r="A11">
        <v>2013</v>
      </c>
      <c r="B11" s="4">
        <v>33.752479999999998</v>
      </c>
      <c r="C11" s="4">
        <v>66.247519999999994</v>
      </c>
      <c r="D11" s="4"/>
      <c r="E11" s="4"/>
    </row>
    <row r="12" spans="1:5" x14ac:dyDescent="0.25">
      <c r="A12">
        <v>2014</v>
      </c>
      <c r="B12" s="4">
        <v>35.663139999999999</v>
      </c>
      <c r="C12" s="4">
        <v>64.336849999999998</v>
      </c>
      <c r="D12" s="4"/>
      <c r="E12" s="4"/>
    </row>
    <row r="13" spans="1:5" x14ac:dyDescent="0.25">
      <c r="A13">
        <v>2015</v>
      </c>
      <c r="B13" s="4">
        <v>47.241459999999996</v>
      </c>
      <c r="C13" s="4">
        <v>52.758540000000004</v>
      </c>
      <c r="D13" s="4"/>
      <c r="E13" s="4"/>
    </row>
    <row r="14" spans="1:5" x14ac:dyDescent="0.25">
      <c r="A14">
        <v>2016</v>
      </c>
      <c r="B14" s="4">
        <v>55.483870000000003</v>
      </c>
      <c r="C14" s="4">
        <v>44.516129999999997</v>
      </c>
      <c r="D14" s="4"/>
      <c r="E14" s="4"/>
    </row>
    <row r="15" spans="1:5" x14ac:dyDescent="0.25">
      <c r="A15">
        <v>2017</v>
      </c>
      <c r="B15" s="4">
        <v>52.968040000000002</v>
      </c>
      <c r="C15" s="4">
        <v>47.031959999999998</v>
      </c>
      <c r="D15" s="4"/>
      <c r="E15" s="4"/>
    </row>
    <row r="16" spans="1:5" x14ac:dyDescent="0.25">
      <c r="A16">
        <v>2018</v>
      </c>
      <c r="B16" s="4">
        <v>52.834339999999997</v>
      </c>
      <c r="C16" s="4">
        <v>47.165660000000003</v>
      </c>
      <c r="D16" s="4"/>
      <c r="E16" s="4"/>
    </row>
    <row r="17" spans="1:5" x14ac:dyDescent="0.25">
      <c r="A17">
        <v>2019</v>
      </c>
      <c r="B17" s="4">
        <v>57.116199999999999</v>
      </c>
      <c r="C17" s="4">
        <v>42.883800000000001</v>
      </c>
      <c r="D17" s="4"/>
      <c r="E17" s="4"/>
    </row>
    <row r="18" spans="1:5" x14ac:dyDescent="0.25">
      <c r="A18">
        <v>2020</v>
      </c>
      <c r="B18" s="4">
        <v>62.243310000000001</v>
      </c>
      <c r="C18" s="4">
        <v>37.756689999999999</v>
      </c>
      <c r="D18" s="4"/>
      <c r="E18" s="4"/>
    </row>
    <row r="19" spans="1:5" x14ac:dyDescent="0.25">
      <c r="B19" s="4"/>
      <c r="C19" s="4"/>
      <c r="D19" s="4"/>
      <c r="E19" s="4"/>
    </row>
    <row r="20" spans="1:5" x14ac:dyDescent="0.25">
      <c r="B20" s="4"/>
      <c r="C20" s="4"/>
      <c r="D20" s="4"/>
      <c r="E20" s="4"/>
    </row>
    <row r="21" spans="1:5" x14ac:dyDescent="0.25">
      <c r="B21" s="4"/>
      <c r="C21" s="4"/>
      <c r="D21" s="4"/>
      <c r="E21" s="4"/>
    </row>
    <row r="22" spans="1:5" x14ac:dyDescent="0.25">
      <c r="B22" s="4"/>
      <c r="C22" s="4"/>
      <c r="D22" s="4"/>
      <c r="E22" s="4"/>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heetViews>
  <sheetFormatPr defaultRowHeight="12.5" x14ac:dyDescent="0.25"/>
  <cols>
    <col min="1" max="1" width="19.36328125" customWidth="1"/>
  </cols>
  <sheetData>
    <row r="1" spans="1:4" x14ac:dyDescent="0.25">
      <c r="A1" t="s">
        <v>207</v>
      </c>
    </row>
    <row r="2" spans="1:4" x14ac:dyDescent="0.25">
      <c r="A2" t="s">
        <v>202</v>
      </c>
    </row>
    <row r="3" spans="1:4" x14ac:dyDescent="0.25">
      <c r="A3" t="s">
        <v>2</v>
      </c>
    </row>
    <row r="4" spans="1:4" x14ac:dyDescent="0.25">
      <c r="A4" t="s">
        <v>8</v>
      </c>
      <c r="B4" t="s">
        <v>120</v>
      </c>
      <c r="C4" t="s">
        <v>119</v>
      </c>
    </row>
    <row r="5" spans="1:4" x14ac:dyDescent="0.25">
      <c r="A5" t="s">
        <v>10</v>
      </c>
      <c r="B5" s="4">
        <v>93.7</v>
      </c>
      <c r="C5" s="4">
        <v>6.3000030000000002</v>
      </c>
      <c r="D5" s="4"/>
    </row>
    <row r="6" spans="1:4" x14ac:dyDescent="0.25">
      <c r="A6" t="s">
        <v>16</v>
      </c>
      <c r="B6" s="4">
        <v>51.1</v>
      </c>
      <c r="C6" s="4">
        <v>48.9</v>
      </c>
      <c r="D6" s="4"/>
    </row>
    <row r="7" spans="1:4" x14ac:dyDescent="0.25">
      <c r="A7" t="s">
        <v>43</v>
      </c>
      <c r="B7" s="4">
        <v>24.3</v>
      </c>
      <c r="C7" s="4">
        <v>75.7</v>
      </c>
      <c r="D7" s="4"/>
    </row>
    <row r="8" spans="1:4" x14ac:dyDescent="0.25">
      <c r="A8" t="s">
        <v>12</v>
      </c>
      <c r="B8" s="4">
        <v>73.099999999999994</v>
      </c>
      <c r="C8" s="4">
        <v>26.9</v>
      </c>
      <c r="D8" s="4"/>
    </row>
    <row r="9" spans="1:4" x14ac:dyDescent="0.25">
      <c r="A9" t="s">
        <v>53</v>
      </c>
      <c r="B9" s="4">
        <v>76</v>
      </c>
      <c r="C9" s="4">
        <v>24</v>
      </c>
      <c r="D9" s="4"/>
    </row>
    <row r="10" spans="1:4" x14ac:dyDescent="0.25">
      <c r="A10" t="s">
        <v>28</v>
      </c>
      <c r="B10" s="4">
        <v>40.799999999999997</v>
      </c>
      <c r="C10" s="4">
        <v>59.2</v>
      </c>
      <c r="D10" s="4"/>
    </row>
    <row r="11" spans="1:4" x14ac:dyDescent="0.25">
      <c r="A11" t="s">
        <v>18</v>
      </c>
      <c r="B11" s="4">
        <v>97.8</v>
      </c>
      <c r="C11" s="4">
        <v>2.1999970000000002</v>
      </c>
      <c r="D11" s="4"/>
    </row>
    <row r="12" spans="1:4" x14ac:dyDescent="0.25">
      <c r="A12" t="s">
        <v>31</v>
      </c>
      <c r="B12" s="4">
        <v>60.1</v>
      </c>
      <c r="C12" s="4">
        <v>39.9</v>
      </c>
      <c r="D12" s="4"/>
    </row>
    <row r="13" spans="1:4" x14ac:dyDescent="0.25">
      <c r="A13" t="s">
        <v>96</v>
      </c>
      <c r="B13" s="4">
        <v>45.5</v>
      </c>
      <c r="C13" s="4">
        <v>54.5</v>
      </c>
      <c r="D13" s="4"/>
    </row>
    <row r="14" spans="1:4" x14ac:dyDescent="0.25">
      <c r="A14" t="s">
        <v>14</v>
      </c>
      <c r="B14" s="4">
        <v>69.900000000000006</v>
      </c>
      <c r="C14" s="4">
        <v>30.1</v>
      </c>
      <c r="D14" s="4"/>
    </row>
    <row r="15" spans="1:4" x14ac:dyDescent="0.25">
      <c r="A15" t="s">
        <v>70</v>
      </c>
      <c r="B15" s="4">
        <v>50.4</v>
      </c>
      <c r="C15" s="4">
        <v>49.6</v>
      </c>
      <c r="D15" s="4"/>
    </row>
    <row r="16" spans="1:4" x14ac:dyDescent="0.25">
      <c r="A16" t="s">
        <v>76</v>
      </c>
      <c r="B16" s="4">
        <v>39.299999999999997</v>
      </c>
      <c r="C16" s="4">
        <v>60.7</v>
      </c>
      <c r="D16" s="4"/>
    </row>
    <row r="17" spans="1:4" x14ac:dyDescent="0.25">
      <c r="A17" t="s">
        <v>47</v>
      </c>
      <c r="B17" s="4">
        <v>22.7</v>
      </c>
      <c r="C17" s="4">
        <v>77.3</v>
      </c>
      <c r="D17" s="4"/>
    </row>
    <row r="18" spans="1:4" x14ac:dyDescent="0.25">
      <c r="A18" t="s">
        <v>63</v>
      </c>
      <c r="B18" s="4">
        <v>64</v>
      </c>
      <c r="C18" s="4">
        <v>36</v>
      </c>
      <c r="D18" s="4"/>
    </row>
    <row r="19" spans="1:4" x14ac:dyDescent="0.25">
      <c r="A19" t="s">
        <v>35</v>
      </c>
      <c r="B19" s="4">
        <v>74</v>
      </c>
      <c r="C19" s="4">
        <v>26</v>
      </c>
      <c r="D19" s="4"/>
    </row>
    <row r="20" spans="1:4" x14ac:dyDescent="0.25">
      <c r="A20" t="s">
        <v>58</v>
      </c>
      <c r="B20" s="4">
        <v>43.1</v>
      </c>
      <c r="C20" s="4">
        <v>56.9</v>
      </c>
      <c r="D20" s="4"/>
    </row>
    <row r="21" spans="1:4" x14ac:dyDescent="0.25">
      <c r="A21" t="s">
        <v>97</v>
      </c>
      <c r="B21" s="4">
        <v>53.2</v>
      </c>
      <c r="C21" s="4">
        <v>46.8</v>
      </c>
      <c r="D21" s="4"/>
    </row>
    <row r="22" spans="1:4" x14ac:dyDescent="0.25">
      <c r="A22" t="s">
        <v>98</v>
      </c>
      <c r="B22" s="4">
        <v>31.6</v>
      </c>
      <c r="C22" s="4">
        <v>68.400000000000006</v>
      </c>
      <c r="D22" s="4"/>
    </row>
    <row r="23" spans="1:4" x14ac:dyDescent="0.25">
      <c r="A23" t="s">
        <v>99</v>
      </c>
      <c r="B23" s="4">
        <v>51</v>
      </c>
      <c r="C23" s="4">
        <v>49</v>
      </c>
      <c r="D23" s="4"/>
    </row>
    <row r="24" spans="1:4" x14ac:dyDescent="0.25">
      <c r="A24" t="s">
        <v>104</v>
      </c>
      <c r="B24" s="4">
        <v>61</v>
      </c>
      <c r="C24" s="4">
        <v>39</v>
      </c>
      <c r="D24" s="4"/>
    </row>
    <row r="25" spans="1:4" x14ac:dyDescent="0.25">
      <c r="B25" s="4"/>
      <c r="C25" s="4"/>
      <c r="D25" s="4"/>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heetViews>
  <sheetFormatPr defaultRowHeight="12.5" x14ac:dyDescent="0.25"/>
  <sheetData>
    <row r="1" spans="1:3" x14ac:dyDescent="0.25">
      <c r="A1" t="s">
        <v>208</v>
      </c>
    </row>
    <row r="2" spans="1:3" x14ac:dyDescent="0.25">
      <c r="A2" t="s">
        <v>2</v>
      </c>
    </row>
    <row r="3" spans="1:3" x14ac:dyDescent="0.25">
      <c r="A3" t="s">
        <v>0</v>
      </c>
      <c r="B3" t="s">
        <v>121</v>
      </c>
      <c r="C3" t="s">
        <v>3</v>
      </c>
    </row>
    <row r="4" spans="1:3" x14ac:dyDescent="0.25">
      <c r="A4">
        <v>2006</v>
      </c>
      <c r="B4" s="3">
        <v>13084</v>
      </c>
      <c r="C4">
        <v>-8</v>
      </c>
    </row>
    <row r="5" spans="1:3" x14ac:dyDescent="0.25">
      <c r="A5">
        <v>2007</v>
      </c>
      <c r="B5" s="3">
        <v>13049</v>
      </c>
      <c r="C5" s="4">
        <v>-0.26750229287679783</v>
      </c>
    </row>
    <row r="6" spans="1:3" x14ac:dyDescent="0.25">
      <c r="A6">
        <v>2008</v>
      </c>
      <c r="B6" s="3">
        <v>13047</v>
      </c>
      <c r="C6" s="4">
        <v>-1.5326844968965858E-2</v>
      </c>
    </row>
    <row r="7" spans="1:3" x14ac:dyDescent="0.25">
      <c r="A7">
        <v>2009</v>
      </c>
      <c r="B7" s="3">
        <v>10551</v>
      </c>
      <c r="C7" s="4">
        <v>-19.130834674637853</v>
      </c>
    </row>
    <row r="8" spans="1:3" x14ac:dyDescent="0.25">
      <c r="A8">
        <v>2010</v>
      </c>
      <c r="B8" s="3">
        <v>11784</v>
      </c>
      <c r="C8" s="4">
        <v>11.686096104634625</v>
      </c>
    </row>
    <row r="9" spans="1:3" x14ac:dyDescent="0.25">
      <c r="A9">
        <v>2011</v>
      </c>
      <c r="B9" s="3">
        <v>12423</v>
      </c>
      <c r="C9" s="4">
        <v>5.4226069246435804</v>
      </c>
    </row>
    <row r="10" spans="1:3" x14ac:dyDescent="0.25">
      <c r="A10">
        <v>2012</v>
      </c>
      <c r="B10" s="3">
        <v>14089</v>
      </c>
      <c r="C10" s="4">
        <v>13.410609353618286</v>
      </c>
    </row>
    <row r="11" spans="1:3" x14ac:dyDescent="0.25">
      <c r="A11">
        <v>2013</v>
      </c>
      <c r="B11" s="3">
        <v>16361</v>
      </c>
      <c r="C11" s="4">
        <v>16.126055788203566</v>
      </c>
    </row>
    <row r="12" spans="1:3" x14ac:dyDescent="0.25">
      <c r="A12">
        <v>2014</v>
      </c>
      <c r="B12" s="3">
        <v>14371</v>
      </c>
      <c r="C12" s="4">
        <v>-12.163070716948843</v>
      </c>
    </row>
    <row r="13" spans="1:3" x14ac:dyDescent="0.25">
      <c r="A13">
        <v>2015</v>
      </c>
      <c r="B13" s="3">
        <v>19160</v>
      </c>
      <c r="C13" s="4">
        <v>33.324055389325721</v>
      </c>
    </row>
    <row r="14" spans="1:3" x14ac:dyDescent="0.25">
      <c r="A14">
        <v>2016</v>
      </c>
      <c r="B14" s="3">
        <v>21120</v>
      </c>
      <c r="C14" s="4">
        <v>10.229645093945727</v>
      </c>
    </row>
    <row r="15" spans="1:3" x14ac:dyDescent="0.25">
      <c r="A15">
        <v>2017</v>
      </c>
      <c r="B15" s="3">
        <v>20107</v>
      </c>
      <c r="C15" s="4">
        <v>-4.7964015151515156</v>
      </c>
    </row>
    <row r="16" spans="1:3" x14ac:dyDescent="0.25">
      <c r="A16">
        <v>2018</v>
      </c>
      <c r="B16" s="3">
        <v>19853</v>
      </c>
      <c r="C16" s="4">
        <v>-1.2632416571343286</v>
      </c>
    </row>
    <row r="17" spans="1:3" x14ac:dyDescent="0.25">
      <c r="A17">
        <v>2019</v>
      </c>
      <c r="B17" s="3">
        <v>24925</v>
      </c>
      <c r="C17" s="4">
        <v>25.547776154737313</v>
      </c>
    </row>
    <row r="18" spans="1:3" x14ac:dyDescent="0.25">
      <c r="A18">
        <v>2020</v>
      </c>
      <c r="B18" s="3">
        <v>24126</v>
      </c>
      <c r="C18" s="4">
        <v>-3.2056168505516514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heetViews>
  <sheetFormatPr defaultRowHeight="12.5" x14ac:dyDescent="0.25"/>
  <sheetData>
    <row r="1" spans="1:4" x14ac:dyDescent="0.25">
      <c r="A1" t="s">
        <v>209</v>
      </c>
    </row>
    <row r="2" spans="1:4" x14ac:dyDescent="0.25">
      <c r="A2" t="s">
        <v>2</v>
      </c>
    </row>
    <row r="3" spans="1:4" x14ac:dyDescent="0.25">
      <c r="A3" t="s">
        <v>0</v>
      </c>
      <c r="B3" t="s">
        <v>122</v>
      </c>
      <c r="C3" t="s">
        <v>3</v>
      </c>
      <c r="D3" t="s">
        <v>106</v>
      </c>
    </row>
    <row r="4" spans="1:4" x14ac:dyDescent="0.25">
      <c r="A4">
        <v>2006</v>
      </c>
      <c r="B4" s="3">
        <v>55511</v>
      </c>
      <c r="C4" s="4">
        <v>-18.600000000000001</v>
      </c>
      <c r="D4" s="4">
        <v>4.2</v>
      </c>
    </row>
    <row r="5" spans="1:4" x14ac:dyDescent="0.25">
      <c r="A5">
        <v>2007</v>
      </c>
      <c r="B5" s="3">
        <v>61141</v>
      </c>
      <c r="C5" s="4">
        <v>10.1</v>
      </c>
      <c r="D5" s="4">
        <v>4.7</v>
      </c>
    </row>
    <row r="6" spans="1:4" x14ac:dyDescent="0.25">
      <c r="A6">
        <v>2008</v>
      </c>
      <c r="B6" s="3">
        <v>56793</v>
      </c>
      <c r="C6" s="4">
        <v>-7.1</v>
      </c>
      <c r="D6" s="4">
        <v>4.4000000000000004</v>
      </c>
    </row>
    <row r="7" spans="1:4" x14ac:dyDescent="0.25">
      <c r="A7">
        <v>2009</v>
      </c>
      <c r="B7" s="3">
        <v>48131</v>
      </c>
      <c r="C7" s="4">
        <v>-15.3</v>
      </c>
      <c r="D7" s="4">
        <v>4.5999999999999996</v>
      </c>
    </row>
    <row r="8" spans="1:4" x14ac:dyDescent="0.25">
      <c r="A8">
        <v>2010</v>
      </c>
      <c r="B8" s="3">
        <v>52566</v>
      </c>
      <c r="C8" s="4">
        <v>9.1999999999999993</v>
      </c>
      <c r="D8" s="4">
        <v>4.5</v>
      </c>
    </row>
    <row r="9" spans="1:4" x14ac:dyDescent="0.25">
      <c r="A9">
        <v>2011</v>
      </c>
      <c r="B9" s="3">
        <v>54114</v>
      </c>
      <c r="C9" s="4">
        <v>2.9</v>
      </c>
      <c r="D9" s="4">
        <v>4.4000000000000004</v>
      </c>
    </row>
    <row r="10" spans="1:4" x14ac:dyDescent="0.25">
      <c r="A10">
        <v>2012</v>
      </c>
      <c r="B10" s="3">
        <v>60539</v>
      </c>
      <c r="C10" s="4">
        <v>11.9</v>
      </c>
      <c r="D10" s="4">
        <v>4.3</v>
      </c>
    </row>
    <row r="11" spans="1:4" x14ac:dyDescent="0.25">
      <c r="A11">
        <v>2013</v>
      </c>
      <c r="B11" s="3">
        <v>61776</v>
      </c>
      <c r="C11" s="4">
        <v>2</v>
      </c>
      <c r="D11" s="4">
        <v>3.8</v>
      </c>
    </row>
    <row r="12" spans="1:4" x14ac:dyDescent="0.25">
      <c r="A12">
        <v>2014</v>
      </c>
      <c r="B12" s="3">
        <v>65081</v>
      </c>
      <c r="C12" s="4">
        <v>5.3</v>
      </c>
      <c r="D12" s="4">
        <v>4.5</v>
      </c>
    </row>
    <row r="13" spans="1:4" x14ac:dyDescent="0.25">
      <c r="A13">
        <v>2015</v>
      </c>
      <c r="B13" s="3">
        <v>74712</v>
      </c>
      <c r="C13" s="4">
        <v>14.8</v>
      </c>
      <c r="D13" s="4">
        <v>3.9</v>
      </c>
    </row>
    <row r="14" spans="1:4" x14ac:dyDescent="0.25">
      <c r="A14">
        <v>2016</v>
      </c>
      <c r="B14" s="3">
        <v>75139</v>
      </c>
      <c r="C14" s="4">
        <v>0.6</v>
      </c>
      <c r="D14" s="4">
        <v>3.6</v>
      </c>
    </row>
    <row r="15" spans="1:4" x14ac:dyDescent="0.25">
      <c r="A15">
        <v>2017</v>
      </c>
      <c r="B15" s="3">
        <v>81653</v>
      </c>
      <c r="C15" s="4">
        <v>8.6999999999999993</v>
      </c>
      <c r="D15" s="4">
        <v>4.0999999999999996</v>
      </c>
    </row>
    <row r="16" spans="1:4" x14ac:dyDescent="0.25">
      <c r="A16">
        <v>2018</v>
      </c>
      <c r="B16" s="3">
        <v>72429</v>
      </c>
      <c r="C16" s="4">
        <v>-11.3</v>
      </c>
      <c r="D16" s="4">
        <v>3.6</v>
      </c>
    </row>
    <row r="17" spans="1:4" x14ac:dyDescent="0.25">
      <c r="A17">
        <v>2019</v>
      </c>
      <c r="B17" s="3">
        <v>85389</v>
      </c>
      <c r="C17" s="4">
        <v>17.899999999999999</v>
      </c>
      <c r="D17" s="4">
        <v>3.4</v>
      </c>
    </row>
    <row r="18" spans="1:4" x14ac:dyDescent="0.25">
      <c r="A18">
        <v>2020</v>
      </c>
      <c r="B18" s="3">
        <v>75345</v>
      </c>
      <c r="C18" s="4">
        <v>-11.8</v>
      </c>
      <c r="D18" s="4">
        <v>3.1</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sheetViews>
  <sheetFormatPr defaultRowHeight="12.5" x14ac:dyDescent="0.25"/>
  <sheetData>
    <row r="1" spans="1:6" x14ac:dyDescent="0.25">
      <c r="A1" t="s">
        <v>210</v>
      </c>
    </row>
    <row r="2" spans="1:6" x14ac:dyDescent="0.25">
      <c r="A2" t="s">
        <v>2</v>
      </c>
    </row>
    <row r="3" spans="1:6" x14ac:dyDescent="0.25">
      <c r="A3" t="s">
        <v>123</v>
      </c>
      <c r="B3" t="s">
        <v>80</v>
      </c>
      <c r="D3" t="s">
        <v>126</v>
      </c>
      <c r="E3" t="s">
        <v>125</v>
      </c>
      <c r="F3" t="s">
        <v>80</v>
      </c>
    </row>
    <row r="4" spans="1:6" x14ac:dyDescent="0.25">
      <c r="A4">
        <v>1</v>
      </c>
      <c r="B4" s="4">
        <v>18.550470000000001</v>
      </c>
      <c r="D4">
        <v>1</v>
      </c>
      <c r="E4" s="3">
        <v>1075</v>
      </c>
      <c r="F4" s="4">
        <v>18.600000000000001</v>
      </c>
    </row>
    <row r="5" spans="1:6" x14ac:dyDescent="0.25">
      <c r="A5">
        <v>2</v>
      </c>
      <c r="B5" s="4">
        <v>47.144089999999998</v>
      </c>
      <c r="D5">
        <v>2</v>
      </c>
      <c r="E5" s="3">
        <v>1657</v>
      </c>
      <c r="F5" s="4">
        <v>28.6</v>
      </c>
    </row>
    <row r="6" spans="1:6" x14ac:dyDescent="0.25">
      <c r="A6">
        <v>3</v>
      </c>
      <c r="B6" s="4">
        <v>64.918030000000002</v>
      </c>
      <c r="D6">
        <v>3</v>
      </c>
      <c r="E6" s="3">
        <v>1030</v>
      </c>
      <c r="F6" s="4">
        <v>17.8</v>
      </c>
    </row>
    <row r="7" spans="1:6" x14ac:dyDescent="0.25">
      <c r="A7">
        <v>4</v>
      </c>
      <c r="B7" s="4">
        <v>74.754099999999994</v>
      </c>
      <c r="D7">
        <v>4</v>
      </c>
      <c r="E7" s="3">
        <v>570</v>
      </c>
      <c r="F7" s="4">
        <v>9.8000000000000007</v>
      </c>
    </row>
    <row r="8" spans="1:6" x14ac:dyDescent="0.25">
      <c r="A8">
        <v>5</v>
      </c>
      <c r="B8" s="4">
        <v>81.639340000000004</v>
      </c>
      <c r="D8">
        <v>5</v>
      </c>
      <c r="E8" s="3">
        <v>399</v>
      </c>
      <c r="F8" s="4">
        <v>6.9</v>
      </c>
    </row>
    <row r="9" spans="1:6" x14ac:dyDescent="0.25">
      <c r="A9">
        <v>6</v>
      </c>
      <c r="B9" s="4">
        <v>86.177729999999997</v>
      </c>
      <c r="D9">
        <v>6</v>
      </c>
      <c r="E9" s="3">
        <v>263</v>
      </c>
      <c r="F9" s="4">
        <v>4.5</v>
      </c>
    </row>
    <row r="10" spans="1:6" x14ac:dyDescent="0.25">
      <c r="A10">
        <v>7</v>
      </c>
      <c r="B10" s="4">
        <v>89.577219999999997</v>
      </c>
      <c r="D10">
        <v>7</v>
      </c>
      <c r="E10" s="3">
        <v>197</v>
      </c>
      <c r="F10" s="4">
        <v>3.4</v>
      </c>
    </row>
    <row r="11" spans="1:6" x14ac:dyDescent="0.25">
      <c r="A11">
        <v>8</v>
      </c>
      <c r="B11" s="4">
        <v>91.578950000000006</v>
      </c>
      <c r="D11">
        <v>8</v>
      </c>
      <c r="E11" s="3">
        <v>116</v>
      </c>
      <c r="F11" s="4">
        <v>2</v>
      </c>
    </row>
    <row r="12" spans="1:6" x14ac:dyDescent="0.25">
      <c r="A12">
        <v>9</v>
      </c>
      <c r="B12" s="4">
        <v>93.597930000000005</v>
      </c>
      <c r="D12">
        <v>9</v>
      </c>
      <c r="E12" s="3">
        <v>117</v>
      </c>
      <c r="F12" s="4">
        <v>2</v>
      </c>
    </row>
    <row r="13" spans="1:6" x14ac:dyDescent="0.25">
      <c r="A13">
        <v>10</v>
      </c>
      <c r="B13" s="4">
        <v>94.357200000000006</v>
      </c>
      <c r="D13">
        <v>10</v>
      </c>
      <c r="E13" s="3">
        <v>44</v>
      </c>
      <c r="F13" s="4">
        <v>0.8</v>
      </c>
    </row>
    <row r="14" spans="1:6" x14ac:dyDescent="0.25">
      <c r="A14">
        <v>11</v>
      </c>
      <c r="B14" s="4">
        <v>96.031059999999997</v>
      </c>
      <c r="D14" s="9" t="s">
        <v>124</v>
      </c>
      <c r="E14" s="3">
        <v>327</v>
      </c>
      <c r="F14" s="4">
        <v>5.6</v>
      </c>
    </row>
    <row r="15" spans="1:6" x14ac:dyDescent="0.25">
      <c r="A15">
        <v>12</v>
      </c>
      <c r="B15" s="4">
        <v>96.548739999999995</v>
      </c>
    </row>
    <row r="16" spans="1:6" x14ac:dyDescent="0.25">
      <c r="A16">
        <v>13</v>
      </c>
      <c r="B16" s="4">
        <v>96.75582</v>
      </c>
    </row>
    <row r="17" spans="1:2" x14ac:dyDescent="0.25">
      <c r="A17">
        <v>14</v>
      </c>
      <c r="B17" s="4">
        <v>96.997410000000002</v>
      </c>
    </row>
    <row r="18" spans="1:2" x14ac:dyDescent="0.25">
      <c r="A18">
        <v>15</v>
      </c>
      <c r="B18" s="4">
        <v>97.239000000000004</v>
      </c>
    </row>
    <row r="19" spans="1:2" x14ac:dyDescent="0.25">
      <c r="A19">
        <v>16</v>
      </c>
      <c r="B19" s="4">
        <v>97.411559999999994</v>
      </c>
    </row>
    <row r="20" spans="1:2" x14ac:dyDescent="0.25">
      <c r="A20">
        <v>17</v>
      </c>
      <c r="B20" s="4">
        <v>97.463329999999999</v>
      </c>
    </row>
    <row r="21" spans="1:2" x14ac:dyDescent="0.25">
      <c r="A21">
        <v>18</v>
      </c>
      <c r="B21" s="4">
        <v>97.739429999999999</v>
      </c>
    </row>
    <row r="22" spans="1:2" x14ac:dyDescent="0.25">
      <c r="A22">
        <v>19</v>
      </c>
      <c r="B22" s="4">
        <v>97.894739999999999</v>
      </c>
    </row>
    <row r="23" spans="1:2" x14ac:dyDescent="0.25">
      <c r="A23">
        <v>20</v>
      </c>
      <c r="B23" s="4">
        <v>97.981020000000001</v>
      </c>
    </row>
    <row r="24" spans="1:2" x14ac:dyDescent="0.25">
      <c r="A24">
        <v>21</v>
      </c>
      <c r="B24" s="4">
        <v>97.998279999999994</v>
      </c>
    </row>
    <row r="25" spans="1:2" x14ac:dyDescent="0.25">
      <c r="A25">
        <v>22</v>
      </c>
      <c r="B25" s="4">
        <v>98.170839999999998</v>
      </c>
    </row>
    <row r="26" spans="1:2" x14ac:dyDescent="0.25">
      <c r="A26">
        <v>23</v>
      </c>
      <c r="B26" s="4">
        <v>98.412419999999997</v>
      </c>
    </row>
    <row r="27" spans="1:2" x14ac:dyDescent="0.25">
      <c r="A27">
        <v>24</v>
      </c>
      <c r="B27" s="4">
        <v>99.016400000000004</v>
      </c>
    </row>
    <row r="28" spans="1:2" x14ac:dyDescent="0.25">
      <c r="A28">
        <v>25</v>
      </c>
      <c r="B28" s="4">
        <v>99.050899999999999</v>
      </c>
    </row>
    <row r="29" spans="1:2" x14ac:dyDescent="0.25">
      <c r="A29">
        <v>27</v>
      </c>
      <c r="B29" s="4">
        <v>99.068160000000006</v>
      </c>
    </row>
    <row r="30" spans="1:2" x14ac:dyDescent="0.25">
      <c r="A30">
        <v>28</v>
      </c>
      <c r="B30" s="4">
        <v>99.102680000000007</v>
      </c>
    </row>
    <row r="31" spans="1:2" x14ac:dyDescent="0.25">
      <c r="A31">
        <v>29</v>
      </c>
      <c r="B31" s="4">
        <v>99.171700000000001</v>
      </c>
    </row>
    <row r="32" spans="1:2" x14ac:dyDescent="0.25">
      <c r="A32">
        <v>32</v>
      </c>
      <c r="B32" s="4">
        <v>99.188959999999994</v>
      </c>
    </row>
    <row r="33" spans="1:2" x14ac:dyDescent="0.25">
      <c r="A33">
        <v>33</v>
      </c>
      <c r="B33" s="4">
        <v>99.206209999999999</v>
      </c>
    </row>
    <row r="34" spans="1:2" x14ac:dyDescent="0.25">
      <c r="A34">
        <v>35</v>
      </c>
      <c r="B34" s="4">
        <v>99.223460000000003</v>
      </c>
    </row>
    <row r="35" spans="1:2" x14ac:dyDescent="0.25">
      <c r="A35">
        <v>36</v>
      </c>
      <c r="B35" s="4">
        <v>99.257980000000003</v>
      </c>
    </row>
    <row r="36" spans="1:2" x14ac:dyDescent="0.25">
      <c r="A36">
        <v>37</v>
      </c>
      <c r="B36" s="4">
        <v>99.292500000000004</v>
      </c>
    </row>
    <row r="37" spans="1:2" x14ac:dyDescent="0.25">
      <c r="A37">
        <v>40</v>
      </c>
      <c r="B37" s="4">
        <v>99.361519999999999</v>
      </c>
    </row>
    <row r="38" spans="1:2" x14ac:dyDescent="0.25">
      <c r="A38">
        <v>42</v>
      </c>
      <c r="B38" s="4">
        <v>99.378780000000006</v>
      </c>
    </row>
    <row r="39" spans="1:2" x14ac:dyDescent="0.25">
      <c r="A39">
        <v>43</v>
      </c>
      <c r="B39" s="4">
        <v>99.41328</v>
      </c>
    </row>
    <row r="40" spans="1:2" x14ac:dyDescent="0.25">
      <c r="A40">
        <v>45</v>
      </c>
      <c r="B40" s="4">
        <v>99.447800000000001</v>
      </c>
    </row>
    <row r="41" spans="1:2" x14ac:dyDescent="0.25">
      <c r="A41">
        <v>46</v>
      </c>
      <c r="B41" s="4">
        <v>99.516819999999996</v>
      </c>
    </row>
    <row r="42" spans="1:2" x14ac:dyDescent="0.25">
      <c r="A42">
        <v>48</v>
      </c>
      <c r="B42" s="4">
        <v>99.534080000000003</v>
      </c>
    </row>
    <row r="43" spans="1:2" x14ac:dyDescent="0.25">
      <c r="A43">
        <v>49</v>
      </c>
      <c r="B43" s="4">
        <v>99.568600000000004</v>
      </c>
    </row>
    <row r="44" spans="1:2" x14ac:dyDescent="0.25">
      <c r="A44">
        <v>57</v>
      </c>
      <c r="B44" s="4">
        <v>99.620360000000005</v>
      </c>
    </row>
    <row r="45" spans="1:2" x14ac:dyDescent="0.25">
      <c r="A45">
        <v>58</v>
      </c>
      <c r="B45" s="4">
        <v>99.637619999999998</v>
      </c>
    </row>
    <row r="46" spans="1:2" x14ac:dyDescent="0.25">
      <c r="A46">
        <v>60</v>
      </c>
      <c r="B46" s="4">
        <v>99.672129999999996</v>
      </c>
    </row>
    <row r="47" spans="1:2" x14ac:dyDescent="0.25">
      <c r="A47">
        <v>61</v>
      </c>
      <c r="B47" s="4">
        <v>99.7239</v>
      </c>
    </row>
    <row r="48" spans="1:2" x14ac:dyDescent="0.25">
      <c r="A48">
        <v>62</v>
      </c>
      <c r="B48" s="4">
        <v>99.775670000000005</v>
      </c>
    </row>
    <row r="49" spans="1:2" x14ac:dyDescent="0.25">
      <c r="A49">
        <v>63</v>
      </c>
      <c r="B49" s="4">
        <v>99.810180000000003</v>
      </c>
    </row>
    <row r="50" spans="1:2" x14ac:dyDescent="0.25">
      <c r="A50">
        <v>70</v>
      </c>
      <c r="B50" s="4">
        <v>99.827439999999996</v>
      </c>
    </row>
    <row r="51" spans="1:2" x14ac:dyDescent="0.25">
      <c r="A51">
        <v>71</v>
      </c>
      <c r="B51" s="4">
        <v>99.913719999999998</v>
      </c>
    </row>
    <row r="52" spans="1:2" x14ac:dyDescent="0.25">
      <c r="A52">
        <v>72</v>
      </c>
      <c r="B52" s="4">
        <v>100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heetViews>
  <sheetFormatPr defaultRowHeight="12.5" x14ac:dyDescent="0.25"/>
  <sheetData>
    <row r="1" spans="1:3" x14ac:dyDescent="0.25">
      <c r="A1" t="s">
        <v>190</v>
      </c>
    </row>
    <row r="2" spans="1:3" x14ac:dyDescent="0.25">
      <c r="A2" t="s">
        <v>2</v>
      </c>
    </row>
    <row r="3" spans="1:3" x14ac:dyDescent="0.25">
      <c r="A3" t="s">
        <v>0</v>
      </c>
      <c r="B3" t="s">
        <v>4</v>
      </c>
      <c r="C3" t="s">
        <v>3</v>
      </c>
    </row>
    <row r="4" spans="1:3" x14ac:dyDescent="0.25">
      <c r="A4">
        <v>2006</v>
      </c>
      <c r="B4" s="3">
        <v>4949</v>
      </c>
      <c r="C4" s="4">
        <v>-20.8</v>
      </c>
    </row>
    <row r="5" spans="1:3" x14ac:dyDescent="0.25">
      <c r="A5">
        <v>2007</v>
      </c>
      <c r="B5" s="3">
        <v>5720</v>
      </c>
      <c r="C5" s="4">
        <v>15.6</v>
      </c>
    </row>
    <row r="6" spans="1:3" x14ac:dyDescent="0.25">
      <c r="A6">
        <v>2008</v>
      </c>
      <c r="B6" s="3">
        <v>7954</v>
      </c>
      <c r="C6" s="4">
        <v>39.1</v>
      </c>
    </row>
    <row r="7" spans="1:3" x14ac:dyDescent="0.25">
      <c r="A7">
        <v>2009</v>
      </c>
      <c r="B7" s="3">
        <v>8166</v>
      </c>
      <c r="C7" s="4">
        <v>2.7</v>
      </c>
    </row>
    <row r="8" spans="1:3" x14ac:dyDescent="0.25">
      <c r="A8">
        <v>2010</v>
      </c>
      <c r="B8" s="3">
        <v>10793</v>
      </c>
      <c r="C8" s="4">
        <v>32.200000000000003</v>
      </c>
    </row>
    <row r="9" spans="1:3" x14ac:dyDescent="0.25">
      <c r="A9">
        <v>2011</v>
      </c>
      <c r="B9" s="3">
        <v>11215</v>
      </c>
      <c r="C9" s="4">
        <v>3.9</v>
      </c>
    </row>
    <row r="10" spans="1:3" x14ac:dyDescent="0.25">
      <c r="A10">
        <v>2012</v>
      </c>
      <c r="B10" s="3">
        <v>11553</v>
      </c>
      <c r="C10" s="4">
        <v>3</v>
      </c>
    </row>
    <row r="11" spans="1:3" x14ac:dyDescent="0.25">
      <c r="A11">
        <v>2013</v>
      </c>
      <c r="B11" s="3">
        <v>12295</v>
      </c>
      <c r="C11" s="4">
        <v>6.4</v>
      </c>
    </row>
    <row r="12" spans="1:3" x14ac:dyDescent="0.25">
      <c r="A12">
        <v>2014</v>
      </c>
      <c r="B12" s="3">
        <v>14359</v>
      </c>
      <c r="C12" s="4">
        <v>16.8</v>
      </c>
    </row>
    <row r="13" spans="1:3" x14ac:dyDescent="0.25">
      <c r="A13">
        <v>2015</v>
      </c>
      <c r="B13" s="3">
        <v>16583</v>
      </c>
      <c r="C13" s="4">
        <v>15.5</v>
      </c>
    </row>
    <row r="14" spans="1:3" x14ac:dyDescent="0.25">
      <c r="A14">
        <v>2016</v>
      </c>
      <c r="B14" s="3">
        <v>18802</v>
      </c>
      <c r="C14" s="4">
        <v>13.4</v>
      </c>
    </row>
    <row r="15" spans="1:3" x14ac:dyDescent="0.25">
      <c r="A15">
        <v>2017</v>
      </c>
      <c r="B15" s="3">
        <v>19745</v>
      </c>
      <c r="C15" s="4">
        <v>5</v>
      </c>
    </row>
    <row r="16" spans="1:3" x14ac:dyDescent="0.25">
      <c r="A16">
        <v>2018</v>
      </c>
      <c r="B16" s="3">
        <v>19767</v>
      </c>
      <c r="C16" s="4">
        <v>0.1</v>
      </c>
    </row>
    <row r="17" spans="1:3" x14ac:dyDescent="0.25">
      <c r="A17">
        <v>2019</v>
      </c>
      <c r="B17" s="3">
        <v>21861</v>
      </c>
      <c r="C17" s="4">
        <v>10.6</v>
      </c>
    </row>
    <row r="18" spans="1:3" x14ac:dyDescent="0.25">
      <c r="A18">
        <v>2020</v>
      </c>
      <c r="B18" s="3">
        <v>18580</v>
      </c>
      <c r="C18" s="4">
        <v>-15</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defaultRowHeight="12.5" x14ac:dyDescent="0.25"/>
  <sheetData>
    <row r="1" spans="1:1" x14ac:dyDescent="0.25">
      <c r="A1" t="s">
        <v>211</v>
      </c>
    </row>
    <row r="2" spans="1:1" x14ac:dyDescent="0.25">
      <c r="A2" t="s">
        <v>2</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defaultRowHeight="12.5" x14ac:dyDescent="0.25"/>
  <cols>
    <col min="1" max="1" width="20.6328125" customWidth="1"/>
  </cols>
  <sheetData>
    <row r="1" spans="1:3" x14ac:dyDescent="0.25">
      <c r="A1" t="s">
        <v>220</v>
      </c>
    </row>
    <row r="2" spans="1:3" x14ac:dyDescent="0.25">
      <c r="A2" t="s">
        <v>221</v>
      </c>
    </row>
    <row r="3" spans="1:3" x14ac:dyDescent="0.25">
      <c r="A3" t="s">
        <v>2</v>
      </c>
    </row>
    <row r="4" spans="1:3" x14ac:dyDescent="0.25">
      <c r="A4" t="s">
        <v>138</v>
      </c>
      <c r="B4" t="s">
        <v>127</v>
      </c>
      <c r="C4" t="s">
        <v>3</v>
      </c>
    </row>
    <row r="5" spans="1:3" x14ac:dyDescent="0.25">
      <c r="A5" t="s">
        <v>128</v>
      </c>
      <c r="B5" s="3">
        <v>4149</v>
      </c>
      <c r="C5" s="4">
        <v>2.6</v>
      </c>
    </row>
    <row r="6" spans="1:3" x14ac:dyDescent="0.25">
      <c r="A6" t="s">
        <v>12</v>
      </c>
      <c r="B6" s="3">
        <v>2337</v>
      </c>
      <c r="C6" s="4">
        <v>-8.1</v>
      </c>
    </row>
    <row r="7" spans="1:3" x14ac:dyDescent="0.25">
      <c r="A7" t="s">
        <v>96</v>
      </c>
      <c r="B7" s="3">
        <v>1734</v>
      </c>
      <c r="C7" s="4">
        <v>58.8</v>
      </c>
    </row>
    <row r="8" spans="1:3" x14ac:dyDescent="0.25">
      <c r="A8" t="s">
        <v>43</v>
      </c>
      <c r="B8" s="3">
        <v>1728</v>
      </c>
      <c r="C8" s="4">
        <v>-11.1</v>
      </c>
    </row>
    <row r="9" spans="1:3" x14ac:dyDescent="0.25">
      <c r="A9" t="s">
        <v>53</v>
      </c>
      <c r="B9" s="3">
        <v>1710</v>
      </c>
      <c r="C9" s="4">
        <v>11.5</v>
      </c>
    </row>
    <row r="10" spans="1:3" x14ac:dyDescent="0.25">
      <c r="A10" t="s">
        <v>97</v>
      </c>
      <c r="B10" s="3">
        <v>1071</v>
      </c>
      <c r="C10" s="4">
        <v>7.4</v>
      </c>
    </row>
    <row r="11" spans="1:3" x14ac:dyDescent="0.25">
      <c r="A11" t="s">
        <v>10</v>
      </c>
      <c r="B11" s="3">
        <v>1027</v>
      </c>
      <c r="C11" s="4">
        <v>-14.5</v>
      </c>
    </row>
    <row r="12" spans="1:3" x14ac:dyDescent="0.25">
      <c r="A12" t="s">
        <v>76</v>
      </c>
      <c r="B12" s="3">
        <v>1005</v>
      </c>
      <c r="C12" s="4">
        <v>-26.6</v>
      </c>
    </row>
    <row r="13" spans="1:3" x14ac:dyDescent="0.25">
      <c r="A13" t="s">
        <v>98</v>
      </c>
      <c r="B13" s="3">
        <v>934</v>
      </c>
      <c r="C13" s="4">
        <v>-14.8</v>
      </c>
    </row>
    <row r="14" spans="1:3" x14ac:dyDescent="0.25">
      <c r="A14" t="s">
        <v>129</v>
      </c>
      <c r="B14" s="3">
        <v>777</v>
      </c>
      <c r="C14" s="4">
        <v>-18.2</v>
      </c>
    </row>
    <row r="15" spans="1:3" x14ac:dyDescent="0.25">
      <c r="A15" t="s">
        <v>58</v>
      </c>
      <c r="B15" s="3">
        <v>739</v>
      </c>
      <c r="C15" s="4">
        <v>-21.8</v>
      </c>
    </row>
    <row r="16" spans="1:3" x14ac:dyDescent="0.25">
      <c r="A16" t="s">
        <v>130</v>
      </c>
      <c r="B16" s="3">
        <v>478</v>
      </c>
      <c r="C16" s="4">
        <v>-21.8</v>
      </c>
    </row>
    <row r="17" spans="1:3" x14ac:dyDescent="0.25">
      <c r="A17" t="s">
        <v>131</v>
      </c>
      <c r="B17" s="3">
        <v>286</v>
      </c>
      <c r="C17" s="8" t="s">
        <v>101</v>
      </c>
    </row>
    <row r="18" spans="1:3" x14ac:dyDescent="0.25">
      <c r="A18" t="s">
        <v>132</v>
      </c>
      <c r="B18" s="3">
        <v>231</v>
      </c>
      <c r="C18" s="4">
        <v>-29.1</v>
      </c>
    </row>
    <row r="19" spans="1:3" x14ac:dyDescent="0.25">
      <c r="A19" t="s">
        <v>133</v>
      </c>
      <c r="B19" s="3">
        <v>229</v>
      </c>
      <c r="C19" s="8" t="s">
        <v>101</v>
      </c>
    </row>
    <row r="20" spans="1:3" x14ac:dyDescent="0.25">
      <c r="A20" t="s">
        <v>28</v>
      </c>
      <c r="B20" s="3">
        <v>228</v>
      </c>
      <c r="C20" s="4">
        <v>-1.3</v>
      </c>
    </row>
    <row r="21" spans="1:3" x14ac:dyDescent="0.25">
      <c r="A21" t="s">
        <v>134</v>
      </c>
      <c r="B21" s="3">
        <v>228</v>
      </c>
      <c r="C21" s="4">
        <v>-18.3</v>
      </c>
    </row>
    <row r="22" spans="1:3" x14ac:dyDescent="0.25">
      <c r="A22" t="s">
        <v>135</v>
      </c>
      <c r="B22" s="3">
        <v>224</v>
      </c>
      <c r="C22" s="4">
        <v>-46.2</v>
      </c>
    </row>
    <row r="23" spans="1:3" x14ac:dyDescent="0.25">
      <c r="A23" t="s">
        <v>136</v>
      </c>
      <c r="B23" s="3">
        <v>222</v>
      </c>
      <c r="C23" s="4">
        <v>-20.399999999999999</v>
      </c>
    </row>
    <row r="24" spans="1:3" x14ac:dyDescent="0.25">
      <c r="A24" t="s">
        <v>137</v>
      </c>
      <c r="B24" s="3">
        <v>222</v>
      </c>
      <c r="C24" s="4">
        <v>-30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heetViews>
  <sheetFormatPr defaultRowHeight="12.5" x14ac:dyDescent="0.25"/>
  <cols>
    <col min="1" max="1" width="19.7265625" customWidth="1"/>
  </cols>
  <sheetData>
    <row r="1" spans="1:3" x14ac:dyDescent="0.25">
      <c r="A1" t="s">
        <v>222</v>
      </c>
    </row>
    <row r="2" spans="1:3" x14ac:dyDescent="0.25">
      <c r="A2" t="s">
        <v>2</v>
      </c>
    </row>
    <row r="3" spans="1:3" x14ac:dyDescent="0.25">
      <c r="A3" t="s">
        <v>138</v>
      </c>
      <c r="B3" t="s">
        <v>141</v>
      </c>
      <c r="C3" t="s">
        <v>3</v>
      </c>
    </row>
    <row r="4" spans="1:3" x14ac:dyDescent="0.25">
      <c r="A4" t="s">
        <v>128</v>
      </c>
      <c r="B4" s="3">
        <v>13268</v>
      </c>
      <c r="C4" s="4">
        <v>-18.899999999999999</v>
      </c>
    </row>
    <row r="5" spans="1:3" x14ac:dyDescent="0.25">
      <c r="A5" t="s">
        <v>43</v>
      </c>
      <c r="B5" s="3">
        <v>7853</v>
      </c>
      <c r="C5" s="4">
        <v>-17.899999999999999</v>
      </c>
    </row>
    <row r="6" spans="1:3" x14ac:dyDescent="0.25">
      <c r="A6" t="s">
        <v>96</v>
      </c>
      <c r="B6" s="3">
        <v>6494</v>
      </c>
      <c r="C6" s="4">
        <v>49</v>
      </c>
    </row>
    <row r="7" spans="1:3" x14ac:dyDescent="0.25">
      <c r="A7" t="s">
        <v>12</v>
      </c>
      <c r="B7" s="3">
        <v>5038</v>
      </c>
      <c r="C7" s="4">
        <v>-9.4</v>
      </c>
    </row>
    <row r="8" spans="1:3" x14ac:dyDescent="0.25">
      <c r="A8" t="s">
        <v>76</v>
      </c>
      <c r="B8" s="3">
        <v>4665</v>
      </c>
      <c r="C8" s="4">
        <v>-20.7</v>
      </c>
    </row>
    <row r="9" spans="1:3" x14ac:dyDescent="0.25">
      <c r="A9" t="s">
        <v>53</v>
      </c>
      <c r="B9" s="3">
        <v>2886</v>
      </c>
      <c r="C9" s="4">
        <v>4.4000000000000004</v>
      </c>
    </row>
    <row r="10" spans="1:3" x14ac:dyDescent="0.25">
      <c r="A10" t="s">
        <v>58</v>
      </c>
      <c r="B10" s="3">
        <v>2577</v>
      </c>
      <c r="C10" s="4">
        <v>-33.1</v>
      </c>
    </row>
    <row r="11" spans="1:3" x14ac:dyDescent="0.25">
      <c r="A11" t="s">
        <v>97</v>
      </c>
      <c r="B11" s="3">
        <v>2415</v>
      </c>
      <c r="C11" s="4">
        <v>12.1</v>
      </c>
    </row>
    <row r="12" spans="1:3" x14ac:dyDescent="0.25">
      <c r="A12" t="s">
        <v>98</v>
      </c>
      <c r="B12" s="3">
        <v>2305</v>
      </c>
      <c r="C12" s="4">
        <v>-25.8</v>
      </c>
    </row>
    <row r="13" spans="1:3" x14ac:dyDescent="0.25">
      <c r="A13" t="s">
        <v>129</v>
      </c>
      <c r="B13" s="3">
        <v>2282</v>
      </c>
      <c r="C13" s="4">
        <v>-32</v>
      </c>
    </row>
    <row r="14" spans="1:3" x14ac:dyDescent="0.25">
      <c r="A14" t="s">
        <v>10</v>
      </c>
      <c r="B14" s="3">
        <v>2125</v>
      </c>
      <c r="C14" s="4">
        <v>-22</v>
      </c>
    </row>
    <row r="15" spans="1:3" x14ac:dyDescent="0.25">
      <c r="A15" t="s">
        <v>130</v>
      </c>
      <c r="B15" s="3">
        <v>1980</v>
      </c>
      <c r="C15" s="4">
        <v>-26.3</v>
      </c>
    </row>
    <row r="16" spans="1:3" x14ac:dyDescent="0.25">
      <c r="A16" t="s">
        <v>28</v>
      </c>
      <c r="B16" s="3">
        <v>1085</v>
      </c>
      <c r="C16" s="4">
        <v>-14.4</v>
      </c>
    </row>
    <row r="17" spans="1:3" x14ac:dyDescent="0.25">
      <c r="A17" t="s">
        <v>135</v>
      </c>
      <c r="B17" s="3">
        <v>926</v>
      </c>
      <c r="C17" s="4">
        <v>-35.6</v>
      </c>
    </row>
    <row r="18" spans="1:3" x14ac:dyDescent="0.25">
      <c r="A18" t="s">
        <v>16</v>
      </c>
      <c r="B18" s="3">
        <v>919</v>
      </c>
      <c r="C18" s="4">
        <v>-16.8</v>
      </c>
    </row>
    <row r="19" spans="1:3" x14ac:dyDescent="0.25">
      <c r="A19" t="s">
        <v>140</v>
      </c>
      <c r="B19" s="3">
        <v>840</v>
      </c>
      <c r="C19" s="4">
        <v>-3.3</v>
      </c>
    </row>
    <row r="20" spans="1:3" x14ac:dyDescent="0.25">
      <c r="A20" t="s">
        <v>134</v>
      </c>
      <c r="B20" s="3">
        <v>840</v>
      </c>
      <c r="C20" s="4">
        <v>-15.7</v>
      </c>
    </row>
    <row r="21" spans="1:3" x14ac:dyDescent="0.25">
      <c r="A21" t="s">
        <v>136</v>
      </c>
      <c r="B21" s="3">
        <v>828</v>
      </c>
      <c r="C21" s="4">
        <v>-10</v>
      </c>
    </row>
    <row r="22" spans="1:3" x14ac:dyDescent="0.25">
      <c r="A22" t="s">
        <v>139</v>
      </c>
      <c r="B22" s="3">
        <v>737</v>
      </c>
      <c r="C22" s="4">
        <v>-20.7</v>
      </c>
    </row>
    <row r="23" spans="1:3" x14ac:dyDescent="0.25">
      <c r="A23" t="s">
        <v>132</v>
      </c>
      <c r="B23" s="3">
        <v>712</v>
      </c>
      <c r="C23" s="4">
        <v>-24.6</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workbookViewId="0"/>
  </sheetViews>
  <sheetFormatPr defaultRowHeight="12.5" x14ac:dyDescent="0.25"/>
  <cols>
    <col min="1" max="1" width="21.7265625" customWidth="1"/>
  </cols>
  <sheetData>
    <row r="1" spans="1:2" x14ac:dyDescent="0.25">
      <c r="A1" t="s">
        <v>223</v>
      </c>
    </row>
    <row r="2" spans="1:2" x14ac:dyDescent="0.25">
      <c r="A2" t="s">
        <v>224</v>
      </c>
    </row>
    <row r="3" spans="1:2" x14ac:dyDescent="0.25">
      <c r="A3" t="s">
        <v>2</v>
      </c>
    </row>
    <row r="4" spans="1:2" x14ac:dyDescent="0.25">
      <c r="A4" t="s">
        <v>138</v>
      </c>
      <c r="B4" t="s">
        <v>142</v>
      </c>
    </row>
    <row r="5" spans="1:2" x14ac:dyDescent="0.25">
      <c r="A5" t="s">
        <v>128</v>
      </c>
      <c r="B5" s="4">
        <v>3.1979000000000002</v>
      </c>
    </row>
    <row r="6" spans="1:2" x14ac:dyDescent="0.25">
      <c r="A6" t="s">
        <v>43</v>
      </c>
      <c r="B6" s="4">
        <v>4.5446</v>
      </c>
    </row>
    <row r="7" spans="1:2" x14ac:dyDescent="0.25">
      <c r="A7" t="s">
        <v>96</v>
      </c>
      <c r="B7" s="4">
        <v>3.7450999999999999</v>
      </c>
    </row>
    <row r="8" spans="1:2" x14ac:dyDescent="0.25">
      <c r="A8" t="s">
        <v>12</v>
      </c>
      <c r="B8" s="4">
        <v>2.1558000000000002</v>
      </c>
    </row>
    <row r="9" spans="1:2" x14ac:dyDescent="0.25">
      <c r="A9" t="s">
        <v>76</v>
      </c>
      <c r="B9" s="4">
        <v>4.6417999999999999</v>
      </c>
    </row>
    <row r="10" spans="1:2" x14ac:dyDescent="0.25">
      <c r="A10" t="s">
        <v>53</v>
      </c>
      <c r="B10" s="4">
        <v>1.6877</v>
      </c>
    </row>
    <row r="11" spans="1:2" x14ac:dyDescent="0.25">
      <c r="A11" t="s">
        <v>58</v>
      </c>
      <c r="B11" s="4">
        <v>3.4870999999999999</v>
      </c>
    </row>
    <row r="12" spans="1:2" x14ac:dyDescent="0.25">
      <c r="A12" t="s">
        <v>97</v>
      </c>
      <c r="B12" s="4">
        <v>2.2549000000000001</v>
      </c>
    </row>
    <row r="13" spans="1:2" x14ac:dyDescent="0.25">
      <c r="A13" t="s">
        <v>98</v>
      </c>
      <c r="B13" s="4">
        <v>2.4679000000000002</v>
      </c>
    </row>
    <row r="14" spans="1:2" x14ac:dyDescent="0.25">
      <c r="A14" t="s">
        <v>129</v>
      </c>
      <c r="B14" s="4">
        <v>2.9369000000000001</v>
      </c>
    </row>
    <row r="15" spans="1:2" x14ac:dyDescent="0.25">
      <c r="A15" t="s">
        <v>10</v>
      </c>
      <c r="B15" s="4">
        <v>2.0691000000000002</v>
      </c>
    </row>
    <row r="16" spans="1:2" x14ac:dyDescent="0.25">
      <c r="A16" t="s">
        <v>130</v>
      </c>
      <c r="B16" s="4">
        <v>4.1422999999999996</v>
      </c>
    </row>
    <row r="17" spans="1:2" x14ac:dyDescent="0.25">
      <c r="A17" t="s">
        <v>28</v>
      </c>
      <c r="B17" s="4">
        <v>4.7587999999999999</v>
      </c>
    </row>
    <row r="18" spans="1:2" x14ac:dyDescent="0.25">
      <c r="A18" t="s">
        <v>135</v>
      </c>
      <c r="B18" s="4">
        <v>4.1338999999999997</v>
      </c>
    </row>
    <row r="19" spans="1:2" x14ac:dyDescent="0.25">
      <c r="A19" t="s">
        <v>16</v>
      </c>
      <c r="B19" s="4">
        <v>4.3146000000000004</v>
      </c>
    </row>
    <row r="20" spans="1:2" x14ac:dyDescent="0.25">
      <c r="A20" t="s">
        <v>134</v>
      </c>
      <c r="B20" s="4">
        <v>3.6842000000000001</v>
      </c>
    </row>
    <row r="21" spans="1:2" x14ac:dyDescent="0.25">
      <c r="A21" t="s">
        <v>140</v>
      </c>
      <c r="B21" s="4">
        <v>3.9622999999999999</v>
      </c>
    </row>
    <row r="22" spans="1:2" x14ac:dyDescent="0.25">
      <c r="A22" t="s">
        <v>136</v>
      </c>
      <c r="B22" s="4">
        <v>3.7296999999999998</v>
      </c>
    </row>
    <row r="23" spans="1:2" x14ac:dyDescent="0.25">
      <c r="A23" t="s">
        <v>139</v>
      </c>
      <c r="B23" s="4">
        <v>4.0717999999999996</v>
      </c>
    </row>
    <row r="24" spans="1:2" x14ac:dyDescent="0.25">
      <c r="A24" t="s">
        <v>132</v>
      </c>
      <c r="B24" s="4">
        <v>3.0823</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heetViews>
  <sheetFormatPr defaultRowHeight="12.5" x14ac:dyDescent="0.25"/>
  <cols>
    <col min="1" max="1" width="17.26953125" customWidth="1"/>
  </cols>
  <sheetData>
    <row r="1" spans="1:9" x14ac:dyDescent="0.25">
      <c r="A1" t="s">
        <v>225</v>
      </c>
    </row>
    <row r="2" spans="1:9" x14ac:dyDescent="0.25">
      <c r="A2" t="s">
        <v>224</v>
      </c>
    </row>
    <row r="3" spans="1:9" x14ac:dyDescent="0.25">
      <c r="A3" t="s">
        <v>2</v>
      </c>
      <c r="I3" s="4"/>
    </row>
    <row r="4" spans="1:9" x14ac:dyDescent="0.25">
      <c r="A4" t="s">
        <v>143</v>
      </c>
      <c r="B4" t="s">
        <v>107</v>
      </c>
      <c r="C4" t="s">
        <v>108</v>
      </c>
      <c r="D4" t="s">
        <v>109</v>
      </c>
      <c r="E4" t="s">
        <v>110</v>
      </c>
      <c r="F4" t="s">
        <v>111</v>
      </c>
      <c r="G4" t="s">
        <v>112</v>
      </c>
      <c r="I4" s="4"/>
    </row>
    <row r="5" spans="1:9" x14ac:dyDescent="0.25">
      <c r="A5" t="s">
        <v>128</v>
      </c>
      <c r="B5" s="4">
        <v>58.230899999999998</v>
      </c>
      <c r="C5" s="4">
        <v>13.1357</v>
      </c>
      <c r="D5" s="4">
        <v>6.4352859999999996</v>
      </c>
      <c r="E5" s="4">
        <v>6.1942630000000003</v>
      </c>
      <c r="F5" s="4">
        <v>10.556760000000001</v>
      </c>
      <c r="G5" s="4">
        <v>5.4470960000000002</v>
      </c>
      <c r="H5" s="4"/>
      <c r="I5" s="4"/>
    </row>
    <row r="6" spans="1:9" x14ac:dyDescent="0.25">
      <c r="A6" t="s">
        <v>12</v>
      </c>
      <c r="B6" s="4">
        <v>70.945660000000004</v>
      </c>
      <c r="C6" s="4">
        <v>11.553269999999999</v>
      </c>
      <c r="D6" s="4">
        <v>5.0919980000000002</v>
      </c>
      <c r="E6" s="4">
        <v>4.15062</v>
      </c>
      <c r="F6" s="4">
        <v>5.9905860000000004</v>
      </c>
      <c r="G6" s="4">
        <v>2.267865</v>
      </c>
      <c r="H6" s="4"/>
      <c r="I6" s="4"/>
    </row>
    <row r="7" spans="1:9" x14ac:dyDescent="0.25">
      <c r="A7" t="s">
        <v>96</v>
      </c>
      <c r="B7" s="4">
        <v>49.76932</v>
      </c>
      <c r="C7" s="4">
        <v>16.032299999999999</v>
      </c>
      <c r="D7" s="4">
        <v>7.4971170000000003</v>
      </c>
      <c r="E7" s="4">
        <v>7.3817760000000003</v>
      </c>
      <c r="F7" s="4">
        <v>12.687430000000001</v>
      </c>
      <c r="G7" s="4">
        <v>6.6320649999999999</v>
      </c>
      <c r="H7" s="4"/>
    </row>
    <row r="8" spans="1:9" x14ac:dyDescent="0.25">
      <c r="A8" t="s">
        <v>43</v>
      </c>
      <c r="B8" s="4">
        <v>40.162039999999998</v>
      </c>
      <c r="C8" s="4">
        <v>16.203700000000001</v>
      </c>
      <c r="D8" s="4">
        <v>8.1597220000000004</v>
      </c>
      <c r="E8" s="4">
        <v>8.506945</v>
      </c>
      <c r="F8" s="4">
        <v>17.997679999999999</v>
      </c>
      <c r="G8" s="4">
        <v>8.9699080000000002</v>
      </c>
      <c r="H8" s="4"/>
    </row>
    <row r="9" spans="1:9" x14ac:dyDescent="0.25">
      <c r="A9" t="s">
        <v>53</v>
      </c>
      <c r="B9" s="4">
        <v>77.251459999999994</v>
      </c>
      <c r="C9" s="4">
        <v>10.877190000000001</v>
      </c>
      <c r="D9" s="4">
        <v>3.7426900000000001</v>
      </c>
      <c r="E9" s="4">
        <v>3.0409359999999999</v>
      </c>
      <c r="F9" s="4">
        <v>3.9766080000000001</v>
      </c>
      <c r="G9" s="4">
        <v>1.111111</v>
      </c>
      <c r="H9" s="4"/>
    </row>
    <row r="10" spans="1:9" x14ac:dyDescent="0.25">
      <c r="A10" t="s">
        <v>97</v>
      </c>
      <c r="B10" s="4">
        <v>66.666659999999993</v>
      </c>
      <c r="C10" s="4">
        <v>12.791779999999999</v>
      </c>
      <c r="D10" s="4">
        <v>6.1624650000000001</v>
      </c>
      <c r="E10" s="4">
        <v>5.0420170000000004</v>
      </c>
      <c r="F10" s="4">
        <v>7.0961720000000001</v>
      </c>
      <c r="G10" s="4">
        <v>2.2408960000000002</v>
      </c>
      <c r="H10" s="4"/>
      <c r="I10" s="4"/>
    </row>
    <row r="11" spans="1:9" x14ac:dyDescent="0.25">
      <c r="A11" t="s">
        <v>10</v>
      </c>
      <c r="B11" s="4">
        <v>65.043819999999997</v>
      </c>
      <c r="C11" s="4">
        <v>17.13729</v>
      </c>
      <c r="D11" s="4">
        <v>6.5238560000000003</v>
      </c>
      <c r="E11" s="4">
        <v>3.8948390000000002</v>
      </c>
      <c r="F11" s="4">
        <v>5.0632910000000004</v>
      </c>
      <c r="G11" s="4">
        <v>2.3369040000000001</v>
      </c>
      <c r="H11" s="4"/>
      <c r="I11" s="4"/>
    </row>
    <row r="12" spans="1:9" x14ac:dyDescent="0.25">
      <c r="A12" t="s">
        <v>76</v>
      </c>
      <c r="B12" s="4">
        <v>45.174129999999998</v>
      </c>
      <c r="C12" s="4">
        <v>13.63184</v>
      </c>
      <c r="D12" s="4">
        <v>7.4626869999999998</v>
      </c>
      <c r="E12" s="4">
        <v>7.6616920000000004</v>
      </c>
      <c r="F12" s="4">
        <v>17.213930000000001</v>
      </c>
      <c r="G12" s="4">
        <v>8.8557210000000008</v>
      </c>
      <c r="H12" s="4"/>
      <c r="I12" s="4"/>
    </row>
    <row r="13" spans="1:9" x14ac:dyDescent="0.25">
      <c r="A13" t="s">
        <v>98</v>
      </c>
      <c r="B13" s="4">
        <v>64.9893</v>
      </c>
      <c r="C13" s="4">
        <v>12.63383</v>
      </c>
      <c r="D13" s="4">
        <v>7.4946469999999996</v>
      </c>
      <c r="E13" s="4">
        <v>3.85439</v>
      </c>
      <c r="F13" s="4">
        <v>7.3875799999999998</v>
      </c>
      <c r="G13" s="4">
        <v>3.6402570000000001</v>
      </c>
      <c r="H13" s="4"/>
      <c r="I13" s="4"/>
    </row>
    <row r="14" spans="1:9" x14ac:dyDescent="0.25">
      <c r="A14" t="s">
        <v>129</v>
      </c>
      <c r="B14" s="4">
        <v>57.65766</v>
      </c>
      <c r="C14" s="4">
        <v>15.31532</v>
      </c>
      <c r="D14" s="4">
        <v>6.6924070000000002</v>
      </c>
      <c r="E14" s="4">
        <v>4.7619049999999996</v>
      </c>
      <c r="F14" s="4">
        <v>10.55341</v>
      </c>
      <c r="G14" s="4">
        <v>5.0193050000000001</v>
      </c>
      <c r="H14" s="4"/>
      <c r="I14" s="4"/>
    </row>
    <row r="15" spans="1:9" x14ac:dyDescent="0.25">
      <c r="A15" t="s">
        <v>58</v>
      </c>
      <c r="B15" s="4">
        <v>46.414070000000002</v>
      </c>
      <c r="C15" s="4">
        <v>17.591339999999999</v>
      </c>
      <c r="D15" s="4">
        <v>9.0663060000000009</v>
      </c>
      <c r="E15" s="4">
        <v>6.6305820000000004</v>
      </c>
      <c r="F15" s="4">
        <v>14.34371</v>
      </c>
      <c r="G15" s="4">
        <v>5.9539920000000004</v>
      </c>
      <c r="H15" s="4"/>
      <c r="I15" s="4"/>
    </row>
    <row r="16" spans="1:9" x14ac:dyDescent="0.25">
      <c r="A16" t="s">
        <v>130</v>
      </c>
      <c r="B16" s="4">
        <v>50</v>
      </c>
      <c r="C16" s="4">
        <v>15.062760000000001</v>
      </c>
      <c r="D16" s="4">
        <v>8.1589960000000001</v>
      </c>
      <c r="E16" s="4">
        <v>6.4853560000000003</v>
      </c>
      <c r="F16" s="4">
        <v>11.92469</v>
      </c>
      <c r="G16" s="4">
        <v>8.3682009999999991</v>
      </c>
      <c r="H16" s="4"/>
      <c r="I16" s="4"/>
    </row>
    <row r="17" spans="1:9" x14ac:dyDescent="0.25">
      <c r="A17" t="s">
        <v>131</v>
      </c>
      <c r="B17" s="4">
        <v>70.629369999999994</v>
      </c>
      <c r="C17" s="4">
        <v>13.286709999999999</v>
      </c>
      <c r="D17" s="4">
        <v>5.9440559999999998</v>
      </c>
      <c r="E17" s="4">
        <v>3.8461539999999999</v>
      </c>
      <c r="F17" s="4">
        <v>5.2447549999999996</v>
      </c>
      <c r="G17" s="4">
        <v>1.048951</v>
      </c>
      <c r="H17" s="4"/>
      <c r="I17" s="4"/>
    </row>
    <row r="18" spans="1:9" x14ac:dyDescent="0.25">
      <c r="A18" t="s">
        <v>132</v>
      </c>
      <c r="B18" s="4">
        <v>52.380949999999999</v>
      </c>
      <c r="C18" s="4">
        <v>16.017320000000002</v>
      </c>
      <c r="D18" s="4">
        <v>9.0909089999999999</v>
      </c>
      <c r="E18" s="4">
        <v>6.9264070000000002</v>
      </c>
      <c r="F18" s="4">
        <v>11.68831</v>
      </c>
      <c r="G18" s="4">
        <v>3.8961039999999998</v>
      </c>
      <c r="H18" s="4"/>
      <c r="I18" s="4"/>
    </row>
    <row r="19" spans="1:9" x14ac:dyDescent="0.25">
      <c r="A19" t="s">
        <v>133</v>
      </c>
      <c r="B19" s="4">
        <v>67.248909999999995</v>
      </c>
      <c r="C19" s="4">
        <v>12.227069999999999</v>
      </c>
      <c r="D19" s="4">
        <v>5.6768559999999999</v>
      </c>
      <c r="E19" s="4">
        <v>3.9301309999999998</v>
      </c>
      <c r="F19" s="4">
        <v>6.5502180000000001</v>
      </c>
      <c r="G19" s="4">
        <v>4.3668120000000004</v>
      </c>
      <c r="H19" s="4"/>
      <c r="I19" s="4"/>
    </row>
    <row r="20" spans="1:9" x14ac:dyDescent="0.25">
      <c r="A20" t="s">
        <v>28</v>
      </c>
      <c r="B20" s="4">
        <v>41.666670000000003</v>
      </c>
      <c r="C20" s="4">
        <v>14.912280000000001</v>
      </c>
      <c r="D20" s="4">
        <v>8.7719299999999993</v>
      </c>
      <c r="E20" s="4">
        <v>5.7017550000000004</v>
      </c>
      <c r="F20" s="4">
        <v>19.736840000000001</v>
      </c>
      <c r="G20" s="4">
        <v>9.2105259999999998</v>
      </c>
      <c r="H20" s="4"/>
      <c r="I20" s="4"/>
    </row>
    <row r="21" spans="1:9" x14ac:dyDescent="0.25">
      <c r="A21" t="s">
        <v>134</v>
      </c>
      <c r="B21" s="4">
        <v>45.175440000000002</v>
      </c>
      <c r="C21" s="4">
        <v>21.491230000000002</v>
      </c>
      <c r="D21" s="4">
        <v>9.2105259999999998</v>
      </c>
      <c r="E21" s="4">
        <v>5.2631579999999998</v>
      </c>
      <c r="F21" s="4">
        <v>10.96491</v>
      </c>
      <c r="G21" s="4">
        <v>7.8947370000000001</v>
      </c>
      <c r="H21" s="4"/>
      <c r="I21" s="4"/>
    </row>
    <row r="22" spans="1:9" x14ac:dyDescent="0.25">
      <c r="A22" t="s">
        <v>135</v>
      </c>
      <c r="B22" s="4">
        <v>46.875</v>
      </c>
      <c r="C22" s="4">
        <v>13.83929</v>
      </c>
      <c r="D22" s="4">
        <v>9.375</v>
      </c>
      <c r="E22" s="4">
        <v>6.25</v>
      </c>
      <c r="F22" s="4">
        <v>16.517859999999999</v>
      </c>
      <c r="G22" s="4">
        <v>7.1428570000000002</v>
      </c>
      <c r="H22" s="4"/>
      <c r="I22" s="4"/>
    </row>
    <row r="23" spans="1:9" x14ac:dyDescent="0.25">
      <c r="A23" t="s">
        <v>136</v>
      </c>
      <c r="B23" s="4">
        <v>40.54054</v>
      </c>
      <c r="C23" s="4">
        <v>17.11712</v>
      </c>
      <c r="D23" s="4">
        <v>10.81081</v>
      </c>
      <c r="E23" s="4">
        <v>8.5585579999999997</v>
      </c>
      <c r="F23" s="4">
        <v>16.66667</v>
      </c>
      <c r="G23" s="4">
        <v>6.3063060000000002</v>
      </c>
      <c r="H23" s="4"/>
      <c r="I23" s="4"/>
    </row>
    <row r="24" spans="1:9" x14ac:dyDescent="0.25">
      <c r="A24" t="s">
        <v>137</v>
      </c>
      <c r="B24" s="4">
        <v>52.7027</v>
      </c>
      <c r="C24" s="4">
        <v>14.41441</v>
      </c>
      <c r="D24" s="4">
        <v>7.2072070000000004</v>
      </c>
      <c r="E24" s="4">
        <v>6.3063060000000002</v>
      </c>
      <c r="F24" s="4">
        <v>16.21622</v>
      </c>
      <c r="G24" s="4">
        <v>3.1531530000000001</v>
      </c>
      <c r="H24" s="4"/>
      <c r="I24" s="4"/>
    </row>
    <row r="25" spans="1:9" x14ac:dyDescent="0.25">
      <c r="B25" s="4"/>
      <c r="C25" s="4"/>
      <c r="D25" s="4"/>
      <c r="E25" s="4"/>
      <c r="F25" s="4"/>
      <c r="G25" s="4"/>
      <c r="H25" s="4"/>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zoomScaleNormal="100" workbookViewId="0"/>
  </sheetViews>
  <sheetFormatPr defaultColWidth="9.1796875" defaultRowHeight="12.5" x14ac:dyDescent="0.25"/>
  <cols>
    <col min="1" max="1" width="21.54296875" style="2" customWidth="1"/>
    <col min="2" max="25" width="8.6328125" style="2" customWidth="1"/>
    <col min="26" max="26" width="4.7265625" style="2" customWidth="1"/>
    <col min="27" max="16384" width="9.1796875" style="2"/>
  </cols>
  <sheetData>
    <row r="1" spans="1:16" x14ac:dyDescent="0.25">
      <c r="A1" s="2" t="s">
        <v>226</v>
      </c>
    </row>
    <row r="2" spans="1:16" x14ac:dyDescent="0.25">
      <c r="A2" s="2" t="s">
        <v>227</v>
      </c>
    </row>
    <row r="3" spans="1:16" x14ac:dyDescent="0.25">
      <c r="A3" s="2" t="s">
        <v>228</v>
      </c>
    </row>
    <row r="4" spans="1:16" x14ac:dyDescent="0.25">
      <c r="A4" s="2" t="s">
        <v>2</v>
      </c>
    </row>
    <row r="5" spans="1:16" ht="13" x14ac:dyDescent="0.3">
      <c r="A5" s="18"/>
      <c r="B5" s="19" t="s">
        <v>144</v>
      </c>
      <c r="C5" s="19"/>
      <c r="D5" s="19"/>
      <c r="E5" s="19"/>
      <c r="F5" s="19"/>
      <c r="G5" s="19"/>
      <c r="H5" s="19"/>
      <c r="I5" s="19"/>
      <c r="J5" s="19"/>
      <c r="K5" s="19"/>
      <c r="L5" s="19"/>
      <c r="M5" s="19"/>
      <c r="N5" s="19"/>
      <c r="O5" s="19"/>
      <c r="P5" s="19"/>
    </row>
    <row r="6" spans="1:16" ht="89" x14ac:dyDescent="0.25">
      <c r="A6" s="10" t="s">
        <v>8</v>
      </c>
      <c r="B6" s="20" t="s">
        <v>128</v>
      </c>
      <c r="C6" s="20" t="s">
        <v>43</v>
      </c>
      <c r="D6" s="20" t="s">
        <v>96</v>
      </c>
      <c r="E6" s="20" t="s">
        <v>12</v>
      </c>
      <c r="F6" s="20" t="s">
        <v>76</v>
      </c>
      <c r="G6" s="20" t="s">
        <v>53</v>
      </c>
      <c r="H6" s="20" t="s">
        <v>58</v>
      </c>
      <c r="I6" s="20" t="s">
        <v>97</v>
      </c>
      <c r="J6" s="20" t="s">
        <v>98</v>
      </c>
      <c r="K6" s="20" t="s">
        <v>129</v>
      </c>
      <c r="L6" s="20" t="s">
        <v>10</v>
      </c>
      <c r="M6" s="20" t="s">
        <v>130</v>
      </c>
      <c r="N6" s="20" t="s">
        <v>28</v>
      </c>
      <c r="O6" s="20" t="s">
        <v>135</v>
      </c>
      <c r="P6" s="20" t="s">
        <v>16</v>
      </c>
    </row>
    <row r="7" spans="1:16" ht="12.5" customHeight="1" x14ac:dyDescent="0.25">
      <c r="A7" s="21" t="s">
        <v>18</v>
      </c>
      <c r="B7" s="22">
        <v>787</v>
      </c>
      <c r="C7" s="22">
        <v>6</v>
      </c>
      <c r="D7" s="22">
        <v>366</v>
      </c>
      <c r="E7" s="22">
        <v>481</v>
      </c>
      <c r="F7" s="22">
        <v>28</v>
      </c>
      <c r="G7" s="22">
        <v>207</v>
      </c>
      <c r="H7" s="22">
        <v>6</v>
      </c>
      <c r="I7" s="22">
        <v>114</v>
      </c>
      <c r="J7" s="22">
        <v>86</v>
      </c>
      <c r="K7" s="22">
        <v>131</v>
      </c>
      <c r="L7" s="22">
        <v>191</v>
      </c>
      <c r="M7" s="22">
        <v>41</v>
      </c>
      <c r="N7" s="23" t="s">
        <v>145</v>
      </c>
      <c r="O7" s="22">
        <v>44</v>
      </c>
      <c r="P7" s="23" t="s">
        <v>145</v>
      </c>
    </row>
    <row r="8" spans="1:16" ht="12.5" customHeight="1" x14ac:dyDescent="0.25">
      <c r="A8" s="21" t="s">
        <v>47</v>
      </c>
      <c r="B8" s="22">
        <v>180</v>
      </c>
      <c r="C8" s="22">
        <v>127</v>
      </c>
      <c r="D8" s="22">
        <v>46</v>
      </c>
      <c r="E8" s="22">
        <v>124</v>
      </c>
      <c r="F8" s="22">
        <v>31</v>
      </c>
      <c r="G8" s="22">
        <v>32</v>
      </c>
      <c r="H8" s="22">
        <v>157</v>
      </c>
      <c r="I8" s="22">
        <v>20</v>
      </c>
      <c r="J8" s="22">
        <v>21</v>
      </c>
      <c r="K8" s="22">
        <v>16</v>
      </c>
      <c r="L8" s="22">
        <v>31</v>
      </c>
      <c r="M8" s="22">
        <v>1</v>
      </c>
      <c r="N8" s="23" t="s">
        <v>145</v>
      </c>
      <c r="O8" s="23" t="s">
        <v>145</v>
      </c>
      <c r="P8" s="23" t="s">
        <v>145</v>
      </c>
    </row>
    <row r="9" spans="1:16" ht="12.5" customHeight="1" x14ac:dyDescent="0.25">
      <c r="A9" s="21" t="s">
        <v>28</v>
      </c>
      <c r="B9" s="22">
        <v>525</v>
      </c>
      <c r="C9" s="22">
        <v>555</v>
      </c>
      <c r="D9" s="22">
        <v>310</v>
      </c>
      <c r="E9" s="22">
        <v>215</v>
      </c>
      <c r="F9" s="22">
        <v>304</v>
      </c>
      <c r="G9" s="22">
        <v>200</v>
      </c>
      <c r="H9" s="22">
        <v>148</v>
      </c>
      <c r="I9" s="22">
        <v>129</v>
      </c>
      <c r="J9" s="22">
        <v>188</v>
      </c>
      <c r="K9" s="22">
        <v>128</v>
      </c>
      <c r="L9" s="22">
        <v>216</v>
      </c>
      <c r="M9" s="22">
        <v>113</v>
      </c>
      <c r="N9" s="22">
        <v>130</v>
      </c>
      <c r="O9" s="22">
        <v>202</v>
      </c>
      <c r="P9" s="22">
        <v>71</v>
      </c>
    </row>
    <row r="10" spans="1:16" ht="12.5" customHeight="1" x14ac:dyDescent="0.25">
      <c r="A10" s="21" t="s">
        <v>16</v>
      </c>
      <c r="B10" s="22">
        <v>2228</v>
      </c>
      <c r="C10" s="22">
        <v>2805</v>
      </c>
      <c r="D10" s="22">
        <v>1283</v>
      </c>
      <c r="E10" s="22">
        <v>670</v>
      </c>
      <c r="F10" s="22">
        <v>1148</v>
      </c>
      <c r="G10" s="22">
        <v>238</v>
      </c>
      <c r="H10" s="22">
        <v>406</v>
      </c>
      <c r="I10" s="22">
        <v>184</v>
      </c>
      <c r="J10" s="22">
        <v>229</v>
      </c>
      <c r="K10" s="22">
        <v>197</v>
      </c>
      <c r="L10" s="22">
        <v>283</v>
      </c>
      <c r="M10" s="22">
        <v>239</v>
      </c>
      <c r="N10" s="22">
        <v>394</v>
      </c>
      <c r="O10" s="22">
        <v>65</v>
      </c>
      <c r="P10" s="22">
        <v>333</v>
      </c>
    </row>
    <row r="11" spans="1:16" ht="12.5" customHeight="1" x14ac:dyDescent="0.25">
      <c r="A11" s="21" t="s">
        <v>31</v>
      </c>
      <c r="B11" s="22">
        <v>849</v>
      </c>
      <c r="C11" s="22">
        <v>825</v>
      </c>
      <c r="D11" s="22">
        <v>485</v>
      </c>
      <c r="E11" s="22">
        <v>243</v>
      </c>
      <c r="F11" s="22">
        <v>470</v>
      </c>
      <c r="G11" s="22">
        <v>139</v>
      </c>
      <c r="H11" s="22">
        <v>267</v>
      </c>
      <c r="I11" s="22">
        <v>103</v>
      </c>
      <c r="J11" s="22">
        <v>134</v>
      </c>
      <c r="K11" s="22">
        <v>190</v>
      </c>
      <c r="L11" s="22">
        <v>123</v>
      </c>
      <c r="M11" s="22">
        <v>98</v>
      </c>
      <c r="N11" s="22">
        <v>59</v>
      </c>
      <c r="O11" s="22">
        <v>97</v>
      </c>
      <c r="P11" s="22">
        <v>4</v>
      </c>
    </row>
    <row r="12" spans="1:16" ht="12.5" customHeight="1" x14ac:dyDescent="0.25">
      <c r="A12" s="21" t="s">
        <v>53</v>
      </c>
      <c r="B12" s="22">
        <v>771</v>
      </c>
      <c r="C12" s="22">
        <v>95</v>
      </c>
      <c r="D12" s="22">
        <v>269</v>
      </c>
      <c r="E12" s="22">
        <v>356</v>
      </c>
      <c r="F12" s="22">
        <v>41</v>
      </c>
      <c r="G12" s="22">
        <v>134</v>
      </c>
      <c r="H12" s="22">
        <v>37</v>
      </c>
      <c r="I12" s="22">
        <v>68</v>
      </c>
      <c r="J12" s="22">
        <v>113</v>
      </c>
      <c r="K12" s="22">
        <v>158</v>
      </c>
      <c r="L12" s="22">
        <v>284</v>
      </c>
      <c r="M12" s="22">
        <v>34</v>
      </c>
      <c r="N12" s="22">
        <v>7</v>
      </c>
      <c r="O12" s="22">
        <v>25</v>
      </c>
      <c r="P12" s="22">
        <v>20</v>
      </c>
    </row>
    <row r="13" spans="1:16" ht="12.5" customHeight="1" x14ac:dyDescent="0.25">
      <c r="A13" s="21" t="s">
        <v>14</v>
      </c>
      <c r="B13" s="22">
        <v>359</v>
      </c>
      <c r="C13" s="22">
        <v>203</v>
      </c>
      <c r="D13" s="22">
        <v>247</v>
      </c>
      <c r="E13" s="22">
        <v>70</v>
      </c>
      <c r="F13" s="22">
        <v>378</v>
      </c>
      <c r="G13" s="22">
        <v>119</v>
      </c>
      <c r="H13" s="22">
        <v>127</v>
      </c>
      <c r="I13" s="22">
        <v>69</v>
      </c>
      <c r="J13" s="22">
        <v>233</v>
      </c>
      <c r="K13" s="22">
        <v>234</v>
      </c>
      <c r="L13" s="22">
        <v>152</v>
      </c>
      <c r="M13" s="22">
        <v>169</v>
      </c>
      <c r="N13" s="22">
        <v>70</v>
      </c>
      <c r="O13" s="22">
        <v>1</v>
      </c>
      <c r="P13" s="22">
        <v>1</v>
      </c>
    </row>
    <row r="14" spans="1:16" ht="12.5" customHeight="1" x14ac:dyDescent="0.25">
      <c r="A14" s="21" t="s">
        <v>58</v>
      </c>
      <c r="B14" s="22">
        <v>126</v>
      </c>
      <c r="C14" s="22">
        <v>25</v>
      </c>
      <c r="D14" s="22">
        <v>44</v>
      </c>
      <c r="E14" s="22">
        <v>97</v>
      </c>
      <c r="F14" s="22">
        <v>3</v>
      </c>
      <c r="G14" s="22">
        <v>52</v>
      </c>
      <c r="H14" s="22">
        <v>95</v>
      </c>
      <c r="I14" s="22">
        <v>42</v>
      </c>
      <c r="J14" s="22">
        <v>30</v>
      </c>
      <c r="K14" s="22">
        <v>34</v>
      </c>
      <c r="L14" s="22">
        <v>21</v>
      </c>
      <c r="M14" s="23" t="s">
        <v>145</v>
      </c>
      <c r="N14" s="23" t="s">
        <v>145</v>
      </c>
      <c r="O14" s="23" t="s">
        <v>145</v>
      </c>
      <c r="P14" s="23" t="s">
        <v>145</v>
      </c>
    </row>
    <row r="15" spans="1:16" ht="12.5" customHeight="1" x14ac:dyDescent="0.25">
      <c r="A15" s="21" t="s">
        <v>10</v>
      </c>
      <c r="B15" s="22">
        <v>1538</v>
      </c>
      <c r="C15" s="22">
        <v>25</v>
      </c>
      <c r="D15" s="22">
        <v>107</v>
      </c>
      <c r="E15" s="22">
        <v>524</v>
      </c>
      <c r="F15" s="22">
        <v>22</v>
      </c>
      <c r="G15" s="22">
        <v>695</v>
      </c>
      <c r="H15" s="22">
        <v>14</v>
      </c>
      <c r="I15" s="22">
        <v>129</v>
      </c>
      <c r="J15" s="22">
        <v>84</v>
      </c>
      <c r="K15" s="22">
        <v>68</v>
      </c>
      <c r="L15" s="22">
        <v>66</v>
      </c>
      <c r="M15" s="22">
        <v>4</v>
      </c>
      <c r="N15" s="22">
        <v>4</v>
      </c>
      <c r="O15" s="23" t="s">
        <v>145</v>
      </c>
      <c r="P15" s="22">
        <v>15</v>
      </c>
    </row>
    <row r="16" spans="1:16" ht="12.5" customHeight="1" x14ac:dyDescent="0.25">
      <c r="A16" s="21" t="s">
        <v>63</v>
      </c>
      <c r="B16" s="22">
        <v>177</v>
      </c>
      <c r="C16" s="22">
        <v>104</v>
      </c>
      <c r="D16" s="22">
        <v>60</v>
      </c>
      <c r="E16" s="22">
        <v>200</v>
      </c>
      <c r="F16" s="22">
        <v>156</v>
      </c>
      <c r="G16" s="22">
        <v>9</v>
      </c>
      <c r="H16" s="22">
        <v>19</v>
      </c>
      <c r="I16" s="22">
        <v>5</v>
      </c>
      <c r="J16" s="22">
        <v>27</v>
      </c>
      <c r="K16" s="22">
        <v>105</v>
      </c>
      <c r="L16" s="22">
        <v>4</v>
      </c>
      <c r="M16" s="22">
        <v>105</v>
      </c>
      <c r="N16" s="22">
        <v>39</v>
      </c>
      <c r="O16" s="22">
        <v>52</v>
      </c>
      <c r="P16" s="22">
        <v>39</v>
      </c>
    </row>
    <row r="17" spans="1:17" ht="12.5" customHeight="1" x14ac:dyDescent="0.25">
      <c r="A17" s="21" t="s">
        <v>70</v>
      </c>
      <c r="B17" s="22">
        <v>228</v>
      </c>
      <c r="C17" s="22">
        <v>132</v>
      </c>
      <c r="D17" s="22">
        <v>126</v>
      </c>
      <c r="E17" s="22">
        <v>111</v>
      </c>
      <c r="F17" s="22">
        <v>81</v>
      </c>
      <c r="G17" s="22">
        <v>59</v>
      </c>
      <c r="H17" s="22">
        <v>230</v>
      </c>
      <c r="I17" s="22">
        <v>70</v>
      </c>
      <c r="J17" s="22">
        <v>53</v>
      </c>
      <c r="K17" s="22">
        <v>21</v>
      </c>
      <c r="L17" s="22">
        <v>39</v>
      </c>
      <c r="M17" s="22">
        <v>23</v>
      </c>
      <c r="N17" s="22">
        <v>48</v>
      </c>
      <c r="O17" s="23" t="s">
        <v>145</v>
      </c>
      <c r="P17" s="22">
        <v>48</v>
      </c>
    </row>
    <row r="18" spans="1:17" ht="12.5" customHeight="1" x14ac:dyDescent="0.25">
      <c r="A18" s="21" t="s">
        <v>43</v>
      </c>
      <c r="B18" s="22">
        <v>1607</v>
      </c>
      <c r="C18" s="22">
        <v>1539</v>
      </c>
      <c r="D18" s="22">
        <v>1060</v>
      </c>
      <c r="E18" s="22">
        <v>470</v>
      </c>
      <c r="F18" s="22">
        <v>602</v>
      </c>
      <c r="G18" s="22">
        <v>269</v>
      </c>
      <c r="H18" s="22">
        <v>339</v>
      </c>
      <c r="I18" s="22">
        <v>380</v>
      </c>
      <c r="J18" s="22">
        <v>234</v>
      </c>
      <c r="K18" s="22">
        <v>452</v>
      </c>
      <c r="L18" s="22">
        <v>235</v>
      </c>
      <c r="M18" s="22">
        <v>450</v>
      </c>
      <c r="N18" s="22">
        <v>3</v>
      </c>
      <c r="O18" s="22">
        <v>411</v>
      </c>
      <c r="P18" s="22">
        <v>4</v>
      </c>
    </row>
    <row r="19" spans="1:17" ht="12.5" customHeight="1" x14ac:dyDescent="0.25">
      <c r="A19" s="21" t="s">
        <v>76</v>
      </c>
      <c r="B19" s="22">
        <v>480</v>
      </c>
      <c r="C19" s="22">
        <v>47</v>
      </c>
      <c r="D19" s="22">
        <v>194</v>
      </c>
      <c r="E19" s="22">
        <v>120</v>
      </c>
      <c r="F19" s="22">
        <v>152</v>
      </c>
      <c r="G19" s="22">
        <v>7</v>
      </c>
      <c r="H19" s="22">
        <v>20</v>
      </c>
      <c r="I19" s="22">
        <v>54</v>
      </c>
      <c r="J19" s="22">
        <v>38</v>
      </c>
      <c r="K19" s="22">
        <v>16</v>
      </c>
      <c r="L19" s="22">
        <v>5</v>
      </c>
      <c r="M19" s="22">
        <v>57</v>
      </c>
      <c r="N19" s="22">
        <v>7</v>
      </c>
      <c r="O19" s="23" t="s">
        <v>145</v>
      </c>
      <c r="P19" s="22">
        <v>7</v>
      </c>
    </row>
    <row r="20" spans="1:17" ht="12.5" customHeight="1" x14ac:dyDescent="0.25">
      <c r="A20" s="21" t="s">
        <v>96</v>
      </c>
      <c r="B20" s="22">
        <v>274</v>
      </c>
      <c r="C20" s="22">
        <v>169</v>
      </c>
      <c r="D20" s="22">
        <v>172</v>
      </c>
      <c r="E20" s="22">
        <v>204</v>
      </c>
      <c r="F20" s="22">
        <v>105</v>
      </c>
      <c r="G20" s="22">
        <v>67</v>
      </c>
      <c r="H20" s="22">
        <v>114</v>
      </c>
      <c r="I20" s="22">
        <v>82</v>
      </c>
      <c r="J20" s="22">
        <v>116</v>
      </c>
      <c r="K20" s="22">
        <v>90</v>
      </c>
      <c r="L20" s="22">
        <v>28</v>
      </c>
      <c r="M20" s="22">
        <v>35</v>
      </c>
      <c r="N20" s="22">
        <v>1</v>
      </c>
      <c r="O20" s="23" t="s">
        <v>145</v>
      </c>
      <c r="P20" s="22">
        <v>2</v>
      </c>
    </row>
    <row r="21" spans="1:17" ht="12.5" customHeight="1" x14ac:dyDescent="0.25">
      <c r="A21" s="21" t="s">
        <v>12</v>
      </c>
      <c r="B21" s="22">
        <v>1669</v>
      </c>
      <c r="C21" s="22">
        <v>399</v>
      </c>
      <c r="D21" s="22">
        <v>1012</v>
      </c>
      <c r="E21" s="22">
        <v>190</v>
      </c>
      <c r="F21" s="22">
        <v>285</v>
      </c>
      <c r="G21" s="22">
        <v>352</v>
      </c>
      <c r="H21" s="22">
        <v>177</v>
      </c>
      <c r="I21" s="22">
        <v>382</v>
      </c>
      <c r="J21" s="22">
        <v>233</v>
      </c>
      <c r="K21" s="22">
        <v>190</v>
      </c>
      <c r="L21" s="22">
        <v>276</v>
      </c>
      <c r="M21" s="22">
        <v>68</v>
      </c>
      <c r="N21" s="22">
        <v>163</v>
      </c>
      <c r="O21" s="22">
        <v>17</v>
      </c>
      <c r="P21" s="22">
        <v>201</v>
      </c>
    </row>
    <row r="22" spans="1:17" ht="12.5" customHeight="1" x14ac:dyDescent="0.25">
      <c r="A22" s="21" t="s">
        <v>146</v>
      </c>
      <c r="B22" s="22">
        <v>1470</v>
      </c>
      <c r="C22" s="22">
        <v>797</v>
      </c>
      <c r="D22" s="22">
        <v>713</v>
      </c>
      <c r="E22" s="22">
        <v>963</v>
      </c>
      <c r="F22" s="22">
        <v>859</v>
      </c>
      <c r="G22" s="22">
        <v>307</v>
      </c>
      <c r="H22" s="22">
        <v>421</v>
      </c>
      <c r="I22" s="22">
        <v>584</v>
      </c>
      <c r="J22" s="22">
        <v>486</v>
      </c>
      <c r="K22" s="22">
        <v>252</v>
      </c>
      <c r="L22" s="22">
        <v>171</v>
      </c>
      <c r="M22" s="22">
        <v>543</v>
      </c>
      <c r="N22" s="22">
        <v>160</v>
      </c>
      <c r="O22" s="22">
        <v>12</v>
      </c>
      <c r="P22" s="22">
        <v>174</v>
      </c>
    </row>
    <row r="23" spans="1:17" ht="12.5" customHeight="1" x14ac:dyDescent="0.3">
      <c r="A23" s="24" t="s">
        <v>115</v>
      </c>
      <c r="B23" s="25">
        <v>13268</v>
      </c>
      <c r="C23" s="25">
        <v>7853</v>
      </c>
      <c r="D23" s="25">
        <v>6494</v>
      </c>
      <c r="E23" s="25">
        <v>5038</v>
      </c>
      <c r="F23" s="25">
        <v>4665</v>
      </c>
      <c r="G23" s="25">
        <v>2886</v>
      </c>
      <c r="H23" s="25">
        <v>2577</v>
      </c>
      <c r="I23" s="25">
        <v>2415</v>
      </c>
      <c r="J23" s="25">
        <v>2305</v>
      </c>
      <c r="K23" s="25">
        <v>2282</v>
      </c>
      <c r="L23" s="25">
        <v>2125</v>
      </c>
      <c r="M23" s="25">
        <v>1980</v>
      </c>
      <c r="N23" s="25">
        <v>1085</v>
      </c>
      <c r="O23" s="25">
        <v>926</v>
      </c>
      <c r="P23" s="25">
        <v>919</v>
      </c>
    </row>
    <row r="24" spans="1:17" ht="12.5" customHeight="1" x14ac:dyDescent="0.3">
      <c r="A24" s="26"/>
      <c r="B24" s="27"/>
      <c r="C24" s="27"/>
      <c r="D24" s="27"/>
      <c r="E24" s="27"/>
      <c r="F24" s="27"/>
      <c r="G24" s="27"/>
      <c r="H24" s="27"/>
      <c r="I24" s="27"/>
      <c r="J24" s="27"/>
      <c r="K24" s="27"/>
      <c r="L24" s="27"/>
      <c r="M24" s="27"/>
      <c r="N24" s="27"/>
      <c r="O24" s="27"/>
      <c r="P24" s="27"/>
    </row>
    <row r="25" spans="1:17" ht="13" x14ac:dyDescent="0.3">
      <c r="A25" s="18"/>
      <c r="B25" s="19" t="s">
        <v>147</v>
      </c>
      <c r="C25" s="19"/>
      <c r="D25" s="19"/>
      <c r="E25" s="19"/>
      <c r="F25" s="19"/>
      <c r="G25" s="19"/>
      <c r="H25" s="19"/>
      <c r="I25" s="19"/>
      <c r="J25" s="19"/>
      <c r="K25" s="19"/>
      <c r="L25" s="19"/>
      <c r="M25" s="19"/>
      <c r="N25" s="19"/>
      <c r="O25" s="19"/>
      <c r="P25" s="19"/>
    </row>
    <row r="26" spans="1:17" ht="89" x14ac:dyDescent="0.25">
      <c r="A26" s="10" t="s">
        <v>8</v>
      </c>
      <c r="B26" s="20" t="s">
        <v>128</v>
      </c>
      <c r="C26" s="20" t="s">
        <v>43</v>
      </c>
      <c r="D26" s="20" t="s">
        <v>96</v>
      </c>
      <c r="E26" s="20" t="s">
        <v>12</v>
      </c>
      <c r="F26" s="20" t="s">
        <v>76</v>
      </c>
      <c r="G26" s="20" t="s">
        <v>53</v>
      </c>
      <c r="H26" s="20" t="s">
        <v>58</v>
      </c>
      <c r="I26" s="20" t="s">
        <v>97</v>
      </c>
      <c r="J26" s="20" t="s">
        <v>98</v>
      </c>
      <c r="K26" s="20" t="s">
        <v>129</v>
      </c>
      <c r="L26" s="20" t="s">
        <v>10</v>
      </c>
      <c r="M26" s="20" t="s">
        <v>130</v>
      </c>
      <c r="N26" s="20" t="s">
        <v>28</v>
      </c>
      <c r="O26" s="20" t="s">
        <v>135</v>
      </c>
      <c r="P26" s="20" t="s">
        <v>16</v>
      </c>
    </row>
    <row r="27" spans="1:17" ht="12.5" customHeight="1" x14ac:dyDescent="0.25">
      <c r="A27" s="21" t="s">
        <v>18</v>
      </c>
      <c r="B27" s="28">
        <f>(B7/B$23)*100</f>
        <v>5.9315646668676516</v>
      </c>
      <c r="C27" s="28">
        <f t="shared" ref="C27:O27" si="0">(C7/C$23)*100</f>
        <v>7.6403922067999494E-2</v>
      </c>
      <c r="D27" s="28">
        <f t="shared" si="0"/>
        <v>5.6359716661533721</v>
      </c>
      <c r="E27" s="28">
        <f t="shared" si="0"/>
        <v>9.5474394601032166</v>
      </c>
      <c r="F27" s="28">
        <f t="shared" si="0"/>
        <v>0.60021436227224012</v>
      </c>
      <c r="G27" s="28">
        <f t="shared" si="0"/>
        <v>7.1725571725571733</v>
      </c>
      <c r="H27" s="28">
        <f t="shared" si="0"/>
        <v>0.23282887077997672</v>
      </c>
      <c r="I27" s="28">
        <f t="shared" si="0"/>
        <v>4.7204968944099379</v>
      </c>
      <c r="J27" s="28">
        <f t="shared" si="0"/>
        <v>3.7310195227765726</v>
      </c>
      <c r="K27" s="28">
        <f t="shared" si="0"/>
        <v>5.7405784399649429</v>
      </c>
      <c r="L27" s="28">
        <f t="shared" si="0"/>
        <v>8.9882352941176471</v>
      </c>
      <c r="M27" s="28">
        <f t="shared" si="0"/>
        <v>2.0707070707070709</v>
      </c>
      <c r="N27" s="29" t="s">
        <v>145</v>
      </c>
      <c r="O27" s="28">
        <f t="shared" si="0"/>
        <v>4.7516198704103676</v>
      </c>
      <c r="P27" s="29" t="s">
        <v>145</v>
      </c>
      <c r="Q27" s="30"/>
    </row>
    <row r="28" spans="1:17" ht="12.5" customHeight="1" x14ac:dyDescent="0.25">
      <c r="A28" s="21" t="s">
        <v>47</v>
      </c>
      <c r="B28" s="31">
        <f t="shared" ref="B28:P43" si="1">(B8/B$23)*100</f>
        <v>1.3566475731082304</v>
      </c>
      <c r="C28" s="31">
        <f t="shared" si="1"/>
        <v>1.6172163504393224</v>
      </c>
      <c r="D28" s="31">
        <f t="shared" si="1"/>
        <v>0.7083461656914074</v>
      </c>
      <c r="E28" s="31">
        <f t="shared" si="1"/>
        <v>2.461294164350933</v>
      </c>
      <c r="F28" s="31">
        <f t="shared" si="1"/>
        <v>0.66452304394426576</v>
      </c>
      <c r="G28" s="31">
        <f t="shared" si="1"/>
        <v>1.1088011088011087</v>
      </c>
      <c r="H28" s="31">
        <f t="shared" si="1"/>
        <v>6.092355452076057</v>
      </c>
      <c r="I28" s="31">
        <f t="shared" si="1"/>
        <v>0.82815734989648038</v>
      </c>
      <c r="J28" s="31">
        <f t="shared" si="1"/>
        <v>0.91106290672451196</v>
      </c>
      <c r="K28" s="31">
        <f t="shared" si="1"/>
        <v>0.70113935144609996</v>
      </c>
      <c r="L28" s="31">
        <f t="shared" si="1"/>
        <v>1.4588235294117646</v>
      </c>
      <c r="M28" s="31">
        <f t="shared" si="1"/>
        <v>5.0505050505050504E-2</v>
      </c>
      <c r="N28" s="32" t="s">
        <v>145</v>
      </c>
      <c r="O28" s="32" t="s">
        <v>145</v>
      </c>
      <c r="P28" s="32" t="s">
        <v>145</v>
      </c>
    </row>
    <row r="29" spans="1:17" ht="12.5" customHeight="1" x14ac:dyDescent="0.25">
      <c r="A29" s="21" t="s">
        <v>28</v>
      </c>
      <c r="B29" s="31">
        <f t="shared" si="1"/>
        <v>3.9568887548990053</v>
      </c>
      <c r="C29" s="31">
        <f t="shared" si="1"/>
        <v>7.0673627912899519</v>
      </c>
      <c r="D29" s="31">
        <f t="shared" si="1"/>
        <v>4.7736372035725285</v>
      </c>
      <c r="E29" s="31">
        <f t="shared" si="1"/>
        <v>4.2675664946407306</v>
      </c>
      <c r="F29" s="31">
        <f t="shared" si="1"/>
        <v>6.516613076098607</v>
      </c>
      <c r="G29" s="31">
        <f t="shared" si="1"/>
        <v>6.9300069300069298</v>
      </c>
      <c r="H29" s="31">
        <f t="shared" si="1"/>
        <v>5.7431121459060925</v>
      </c>
      <c r="I29" s="31">
        <f t="shared" si="1"/>
        <v>5.341614906832298</v>
      </c>
      <c r="J29" s="31">
        <f t="shared" si="1"/>
        <v>8.1561822125813457</v>
      </c>
      <c r="K29" s="31">
        <f t="shared" si="1"/>
        <v>5.6091148115687997</v>
      </c>
      <c r="L29" s="31">
        <f t="shared" si="1"/>
        <v>10.164705882352941</v>
      </c>
      <c r="M29" s="31">
        <f t="shared" si="1"/>
        <v>5.7070707070707067</v>
      </c>
      <c r="N29" s="31">
        <f t="shared" si="1"/>
        <v>11.981566820276496</v>
      </c>
      <c r="O29" s="31">
        <f t="shared" si="1"/>
        <v>21.814254859611232</v>
      </c>
      <c r="P29" s="31">
        <f t="shared" si="1"/>
        <v>7.7257889009793264</v>
      </c>
    </row>
    <row r="30" spans="1:17" ht="12.5" customHeight="1" x14ac:dyDescent="0.25">
      <c r="A30" s="21" t="s">
        <v>16</v>
      </c>
      <c r="B30" s="31">
        <f t="shared" si="1"/>
        <v>16.792282182695207</v>
      </c>
      <c r="C30" s="31">
        <f t="shared" si="1"/>
        <v>35.718833566789762</v>
      </c>
      <c r="D30" s="31">
        <f t="shared" si="1"/>
        <v>19.75669849091469</v>
      </c>
      <c r="E30" s="31">
        <f t="shared" si="1"/>
        <v>13.298928146089716</v>
      </c>
      <c r="F30" s="31">
        <f t="shared" si="1"/>
        <v>24.608788853161844</v>
      </c>
      <c r="G30" s="31">
        <f t="shared" si="1"/>
        <v>8.2467082467082466</v>
      </c>
      <c r="H30" s="31">
        <f t="shared" si="1"/>
        <v>15.754753589445091</v>
      </c>
      <c r="I30" s="31">
        <f t="shared" si="1"/>
        <v>7.6190476190476195</v>
      </c>
      <c r="J30" s="31">
        <f t="shared" si="1"/>
        <v>9.9349240780911057</v>
      </c>
      <c r="K30" s="31">
        <f t="shared" si="1"/>
        <v>8.6327782646801055</v>
      </c>
      <c r="L30" s="31">
        <f t="shared" si="1"/>
        <v>13.317647058823528</v>
      </c>
      <c r="M30" s="31">
        <f t="shared" si="1"/>
        <v>12.070707070707071</v>
      </c>
      <c r="N30" s="31">
        <f t="shared" si="1"/>
        <v>36.313364055299537</v>
      </c>
      <c r="O30" s="31">
        <f t="shared" si="1"/>
        <v>7.0194384449244058</v>
      </c>
      <c r="P30" s="31">
        <f t="shared" si="1"/>
        <v>36.235038084874866</v>
      </c>
    </row>
    <row r="31" spans="1:17" ht="12.5" customHeight="1" x14ac:dyDescent="0.25">
      <c r="A31" s="21" t="s">
        <v>31</v>
      </c>
      <c r="B31" s="31">
        <f t="shared" si="1"/>
        <v>6.3988543864938201</v>
      </c>
      <c r="C31" s="31">
        <f t="shared" si="1"/>
        <v>10.505539284349929</v>
      </c>
      <c r="D31" s="31">
        <f t="shared" si="1"/>
        <v>7.468432399137666</v>
      </c>
      <c r="E31" s="31">
        <f t="shared" si="1"/>
        <v>4.8233425962683603</v>
      </c>
      <c r="F31" s="31">
        <f t="shared" si="1"/>
        <v>10.07502679528403</v>
      </c>
      <c r="G31" s="31">
        <f t="shared" si="1"/>
        <v>4.8163548163548162</v>
      </c>
      <c r="H31" s="31">
        <f t="shared" si="1"/>
        <v>10.360884749708964</v>
      </c>
      <c r="I31" s="31">
        <f t="shared" si="1"/>
        <v>4.2650103519668736</v>
      </c>
      <c r="J31" s="31">
        <f t="shared" si="1"/>
        <v>5.8134490238611711</v>
      </c>
      <c r="K31" s="31">
        <f t="shared" si="1"/>
        <v>8.3260297984224358</v>
      </c>
      <c r="L31" s="31">
        <f t="shared" si="1"/>
        <v>5.7882352941176469</v>
      </c>
      <c r="M31" s="31">
        <f t="shared" si="1"/>
        <v>4.9494949494949498</v>
      </c>
      <c r="N31" s="31">
        <f t="shared" si="1"/>
        <v>5.4377880184331797</v>
      </c>
      <c r="O31" s="31">
        <f t="shared" si="1"/>
        <v>10.475161987041037</v>
      </c>
      <c r="P31" s="31">
        <f t="shared" si="1"/>
        <v>0.43525571273122959</v>
      </c>
    </row>
    <row r="32" spans="1:17" ht="12.5" customHeight="1" x14ac:dyDescent="0.25">
      <c r="A32" s="21" t="s">
        <v>53</v>
      </c>
      <c r="B32" s="31">
        <f t="shared" si="1"/>
        <v>5.8109737714802527</v>
      </c>
      <c r="C32" s="31">
        <f t="shared" si="1"/>
        <v>1.2097287660766585</v>
      </c>
      <c r="D32" s="31">
        <f t="shared" si="1"/>
        <v>4.1422851863258394</v>
      </c>
      <c r="E32" s="31">
        <f t="shared" si="1"/>
        <v>7.0662961492655816</v>
      </c>
      <c r="F32" s="31">
        <f t="shared" si="1"/>
        <v>0.87888531618435151</v>
      </c>
      <c r="G32" s="31">
        <f t="shared" si="1"/>
        <v>4.6431046431046434</v>
      </c>
      <c r="H32" s="31">
        <f t="shared" si="1"/>
        <v>1.4357780364765231</v>
      </c>
      <c r="I32" s="31">
        <f t="shared" si="1"/>
        <v>2.8157349896480333</v>
      </c>
      <c r="J32" s="31">
        <f t="shared" si="1"/>
        <v>4.9023861171366594</v>
      </c>
      <c r="K32" s="31">
        <f t="shared" si="1"/>
        <v>6.9237510955302364</v>
      </c>
      <c r="L32" s="31">
        <f t="shared" si="1"/>
        <v>13.364705882352942</v>
      </c>
      <c r="M32" s="31">
        <f t="shared" si="1"/>
        <v>1.7171717171717171</v>
      </c>
      <c r="N32" s="31">
        <f t="shared" si="1"/>
        <v>0.64516129032258063</v>
      </c>
      <c r="O32" s="31">
        <f t="shared" si="1"/>
        <v>2.6997840172786178</v>
      </c>
      <c r="P32" s="31">
        <f t="shared" si="1"/>
        <v>2.1762785636561479</v>
      </c>
    </row>
    <row r="33" spans="1:16" ht="12.5" customHeight="1" x14ac:dyDescent="0.25">
      <c r="A33" s="21" t="s">
        <v>14</v>
      </c>
      <c r="B33" s="31">
        <f t="shared" si="1"/>
        <v>2.7057582152547481</v>
      </c>
      <c r="C33" s="31">
        <f t="shared" si="1"/>
        <v>2.5849993633006494</v>
      </c>
      <c r="D33" s="31">
        <f t="shared" si="1"/>
        <v>3.8035109331690791</v>
      </c>
      <c r="E33" s="31">
        <f t="shared" si="1"/>
        <v>1.3894402540690751</v>
      </c>
      <c r="F33" s="31">
        <f t="shared" si="1"/>
        <v>8.1028938906752419</v>
      </c>
      <c r="G33" s="31">
        <f t="shared" si="1"/>
        <v>4.1233541233541233</v>
      </c>
      <c r="H33" s="31">
        <f t="shared" si="1"/>
        <v>4.928211098176174</v>
      </c>
      <c r="I33" s="31">
        <f t="shared" si="1"/>
        <v>2.8571428571428572</v>
      </c>
      <c r="J33" s="31">
        <f t="shared" si="1"/>
        <v>10.108459869848156</v>
      </c>
      <c r="K33" s="31">
        <f t="shared" si="1"/>
        <v>10.254163014899213</v>
      </c>
      <c r="L33" s="31">
        <f t="shared" si="1"/>
        <v>7.1529411764705886</v>
      </c>
      <c r="M33" s="31">
        <f t="shared" si="1"/>
        <v>8.5353535353535346</v>
      </c>
      <c r="N33" s="31">
        <f t="shared" si="1"/>
        <v>6.4516129032258061</v>
      </c>
      <c r="O33" s="31">
        <f t="shared" si="1"/>
        <v>0.10799136069114472</v>
      </c>
      <c r="P33" s="31">
        <f t="shared" si="1"/>
        <v>0.1088139281828074</v>
      </c>
    </row>
    <row r="34" spans="1:16" ht="12.5" customHeight="1" x14ac:dyDescent="0.25">
      <c r="A34" s="21" t="s">
        <v>58</v>
      </c>
      <c r="B34" s="31">
        <f t="shared" si="1"/>
        <v>0.94965330117576119</v>
      </c>
      <c r="C34" s="31">
        <f t="shared" si="1"/>
        <v>0.31834967528333125</v>
      </c>
      <c r="D34" s="31">
        <f t="shared" si="1"/>
        <v>0.67754850631352015</v>
      </c>
      <c r="E34" s="31">
        <f t="shared" si="1"/>
        <v>1.9253672092100038</v>
      </c>
      <c r="F34" s="31">
        <f t="shared" si="1"/>
        <v>6.4308681672025719E-2</v>
      </c>
      <c r="G34" s="31">
        <f t="shared" si="1"/>
        <v>1.8018018018018018</v>
      </c>
      <c r="H34" s="31">
        <f t="shared" si="1"/>
        <v>3.6864571206829648</v>
      </c>
      <c r="I34" s="31">
        <f t="shared" si="1"/>
        <v>1.7391304347826086</v>
      </c>
      <c r="J34" s="31">
        <f t="shared" si="1"/>
        <v>1.3015184381778742</v>
      </c>
      <c r="K34" s="31">
        <f t="shared" si="1"/>
        <v>1.4899211218229622</v>
      </c>
      <c r="L34" s="31">
        <f t="shared" si="1"/>
        <v>0.9882352941176471</v>
      </c>
      <c r="M34" s="32" t="s">
        <v>145</v>
      </c>
      <c r="N34" s="32" t="s">
        <v>145</v>
      </c>
      <c r="O34" s="32" t="s">
        <v>145</v>
      </c>
      <c r="P34" s="32" t="s">
        <v>145</v>
      </c>
    </row>
    <row r="35" spans="1:16" ht="12.5" customHeight="1" x14ac:dyDescent="0.25">
      <c r="A35" s="21" t="s">
        <v>10</v>
      </c>
      <c r="B35" s="31">
        <f t="shared" si="1"/>
        <v>11.591799819113657</v>
      </c>
      <c r="C35" s="31">
        <f t="shared" si="1"/>
        <v>0.31834967528333125</v>
      </c>
      <c r="D35" s="31">
        <f t="shared" si="1"/>
        <v>1.6476747767169695</v>
      </c>
      <c r="E35" s="31">
        <f t="shared" si="1"/>
        <v>10.400952759031362</v>
      </c>
      <c r="F35" s="31">
        <f t="shared" si="1"/>
        <v>0.47159699892818863</v>
      </c>
      <c r="G35" s="31">
        <f t="shared" si="1"/>
        <v>24.081774081774082</v>
      </c>
      <c r="H35" s="31">
        <f t="shared" si="1"/>
        <v>0.543267365153279</v>
      </c>
      <c r="I35" s="31">
        <f t="shared" si="1"/>
        <v>5.341614906832298</v>
      </c>
      <c r="J35" s="31">
        <f t="shared" si="1"/>
        <v>3.6442516268980478</v>
      </c>
      <c r="K35" s="31">
        <f t="shared" si="1"/>
        <v>2.9798422436459244</v>
      </c>
      <c r="L35" s="31">
        <f t="shared" si="1"/>
        <v>3.1058823529411765</v>
      </c>
      <c r="M35" s="31">
        <f t="shared" si="1"/>
        <v>0.20202020202020202</v>
      </c>
      <c r="N35" s="31">
        <f t="shared" si="1"/>
        <v>0.3686635944700461</v>
      </c>
      <c r="O35" s="32" t="s">
        <v>145</v>
      </c>
      <c r="P35" s="31">
        <f t="shared" si="1"/>
        <v>1.632208922742111</v>
      </c>
    </row>
    <row r="36" spans="1:16" ht="12.5" customHeight="1" x14ac:dyDescent="0.25">
      <c r="A36" s="21" t="s">
        <v>63</v>
      </c>
      <c r="B36" s="31">
        <f t="shared" si="1"/>
        <v>1.3340367802230932</v>
      </c>
      <c r="C36" s="31">
        <f t="shared" si="1"/>
        <v>1.3243346491786578</v>
      </c>
      <c r="D36" s="31">
        <f t="shared" si="1"/>
        <v>0.92392978133661841</v>
      </c>
      <c r="E36" s="31">
        <f t="shared" si="1"/>
        <v>3.9698292973402145</v>
      </c>
      <c r="F36" s="31">
        <f t="shared" si="1"/>
        <v>3.3440514469453375</v>
      </c>
      <c r="G36" s="31">
        <f t="shared" si="1"/>
        <v>0.31185031185031187</v>
      </c>
      <c r="H36" s="31">
        <f t="shared" si="1"/>
        <v>0.73729142413659299</v>
      </c>
      <c r="I36" s="31">
        <f t="shared" si="1"/>
        <v>0.20703933747412009</v>
      </c>
      <c r="J36" s="31">
        <f t="shared" si="1"/>
        <v>1.1713665943600868</v>
      </c>
      <c r="K36" s="31">
        <f t="shared" si="1"/>
        <v>4.6012269938650308</v>
      </c>
      <c r="L36" s="31">
        <f t="shared" si="1"/>
        <v>0.18823529411764706</v>
      </c>
      <c r="M36" s="31">
        <f t="shared" si="1"/>
        <v>5.3030303030303028</v>
      </c>
      <c r="N36" s="31">
        <f t="shared" si="1"/>
        <v>3.5944700460829497</v>
      </c>
      <c r="O36" s="31">
        <f t="shared" si="1"/>
        <v>5.615550755939525</v>
      </c>
      <c r="P36" s="31">
        <f t="shared" si="1"/>
        <v>4.2437431991294883</v>
      </c>
    </row>
    <row r="37" spans="1:16" ht="12.5" customHeight="1" x14ac:dyDescent="0.25">
      <c r="A37" s="21" t="s">
        <v>70</v>
      </c>
      <c r="B37" s="31">
        <f t="shared" si="1"/>
        <v>1.718420259270425</v>
      </c>
      <c r="C37" s="31">
        <f t="shared" si="1"/>
        <v>1.6808862854959887</v>
      </c>
      <c r="D37" s="31">
        <f t="shared" si="1"/>
        <v>1.9402525408068985</v>
      </c>
      <c r="E37" s="31">
        <f t="shared" si="1"/>
        <v>2.2032552600238189</v>
      </c>
      <c r="F37" s="31">
        <f t="shared" si="1"/>
        <v>1.7363344051446947</v>
      </c>
      <c r="G37" s="31">
        <f t="shared" si="1"/>
        <v>2.0443520443520442</v>
      </c>
      <c r="H37" s="31">
        <f t="shared" si="1"/>
        <v>8.9251067132324398</v>
      </c>
      <c r="I37" s="31">
        <f t="shared" si="1"/>
        <v>2.8985507246376812</v>
      </c>
      <c r="J37" s="31">
        <f t="shared" si="1"/>
        <v>2.2993492407809111</v>
      </c>
      <c r="K37" s="31">
        <f t="shared" si="1"/>
        <v>0.92024539877300615</v>
      </c>
      <c r="L37" s="31">
        <f t="shared" si="1"/>
        <v>1.835294117647059</v>
      </c>
      <c r="M37" s="31">
        <f t="shared" si="1"/>
        <v>1.1616161616161615</v>
      </c>
      <c r="N37" s="31">
        <f t="shared" si="1"/>
        <v>4.4239631336405534</v>
      </c>
      <c r="O37" s="32" t="s">
        <v>145</v>
      </c>
      <c r="P37" s="31">
        <f t="shared" si="1"/>
        <v>5.2230685527747553</v>
      </c>
    </row>
    <row r="38" spans="1:16" ht="12.5" customHeight="1" x14ac:dyDescent="0.25">
      <c r="A38" s="21" t="s">
        <v>43</v>
      </c>
      <c r="B38" s="31">
        <f t="shared" si="1"/>
        <v>12.111848055471812</v>
      </c>
      <c r="C38" s="31">
        <f t="shared" si="1"/>
        <v>19.597606010441872</v>
      </c>
      <c r="D38" s="31">
        <f t="shared" si="1"/>
        <v>16.322759470280261</v>
      </c>
      <c r="E38" s="31">
        <f t="shared" si="1"/>
        <v>9.3290988487495028</v>
      </c>
      <c r="F38" s="31">
        <f t="shared" si="1"/>
        <v>12.904608788853162</v>
      </c>
      <c r="G38" s="31">
        <f t="shared" si="1"/>
        <v>9.32085932085932</v>
      </c>
      <c r="H38" s="31">
        <f t="shared" si="1"/>
        <v>13.154831199068685</v>
      </c>
      <c r="I38" s="31">
        <f t="shared" si="1"/>
        <v>15.734989648033126</v>
      </c>
      <c r="J38" s="31">
        <f t="shared" si="1"/>
        <v>10.15184381778742</v>
      </c>
      <c r="K38" s="31">
        <f t="shared" si="1"/>
        <v>19.807186678352323</v>
      </c>
      <c r="L38" s="31">
        <f t="shared" si="1"/>
        <v>11.058823529411764</v>
      </c>
      <c r="M38" s="31">
        <f t="shared" si="1"/>
        <v>22.727272727272727</v>
      </c>
      <c r="N38" s="31">
        <f t="shared" si="1"/>
        <v>0.27649769585253459</v>
      </c>
      <c r="O38" s="31">
        <f t="shared" si="1"/>
        <v>44.384449244060477</v>
      </c>
      <c r="P38" s="31">
        <f t="shared" si="1"/>
        <v>0.43525571273122959</v>
      </c>
    </row>
    <row r="39" spans="1:16" ht="12.5" customHeight="1" x14ac:dyDescent="0.25">
      <c r="A39" s="21" t="s">
        <v>76</v>
      </c>
      <c r="B39" s="31">
        <f t="shared" si="1"/>
        <v>3.6177268616219478</v>
      </c>
      <c r="C39" s="31">
        <f t="shared" si="1"/>
        <v>0.59849738953266263</v>
      </c>
      <c r="D39" s="31">
        <f t="shared" si="1"/>
        <v>2.9873729596550662</v>
      </c>
      <c r="E39" s="31">
        <f t="shared" si="1"/>
        <v>2.3818975784041285</v>
      </c>
      <c r="F39" s="31">
        <f t="shared" si="1"/>
        <v>3.2583065380493035</v>
      </c>
      <c r="G39" s="31">
        <f t="shared" si="1"/>
        <v>0.24255024255024255</v>
      </c>
      <c r="H39" s="31">
        <f t="shared" si="1"/>
        <v>0.77609623593325572</v>
      </c>
      <c r="I39" s="31">
        <f t="shared" si="1"/>
        <v>2.2360248447204971</v>
      </c>
      <c r="J39" s="31">
        <f t="shared" si="1"/>
        <v>1.648590021691974</v>
      </c>
      <c r="K39" s="31">
        <f t="shared" si="1"/>
        <v>0.70113935144609996</v>
      </c>
      <c r="L39" s="31">
        <f t="shared" si="1"/>
        <v>0.23529411764705879</v>
      </c>
      <c r="M39" s="31">
        <f t="shared" si="1"/>
        <v>2.8787878787878789</v>
      </c>
      <c r="N39" s="31">
        <f t="shared" si="1"/>
        <v>0.64516129032258063</v>
      </c>
      <c r="O39" s="32" t="s">
        <v>145</v>
      </c>
      <c r="P39" s="31">
        <f t="shared" si="1"/>
        <v>0.76169749727965186</v>
      </c>
    </row>
    <row r="40" spans="1:16" ht="12.5" customHeight="1" x14ac:dyDescent="0.25">
      <c r="A40" s="21" t="s">
        <v>96</v>
      </c>
      <c r="B40" s="31">
        <f t="shared" si="1"/>
        <v>2.0651190835091948</v>
      </c>
      <c r="C40" s="31">
        <f t="shared" si="1"/>
        <v>2.1520438049153192</v>
      </c>
      <c r="D40" s="31">
        <f t="shared" si="1"/>
        <v>2.6485987064983059</v>
      </c>
      <c r="E40" s="31">
        <f t="shared" si="1"/>
        <v>4.0492258832870185</v>
      </c>
      <c r="F40" s="31">
        <f t="shared" si="1"/>
        <v>2.2508038585209005</v>
      </c>
      <c r="G40" s="31">
        <f t="shared" si="1"/>
        <v>2.3215523215523217</v>
      </c>
      <c r="H40" s="31">
        <f t="shared" si="1"/>
        <v>4.4237485448195581</v>
      </c>
      <c r="I40" s="31">
        <f t="shared" si="1"/>
        <v>3.395445134575569</v>
      </c>
      <c r="J40" s="31">
        <f t="shared" si="1"/>
        <v>5.0325379609544463</v>
      </c>
      <c r="K40" s="31">
        <f t="shared" si="1"/>
        <v>3.943908851884312</v>
      </c>
      <c r="L40" s="31">
        <f t="shared" si="1"/>
        <v>1.3176470588235294</v>
      </c>
      <c r="M40" s="31">
        <f t="shared" si="1"/>
        <v>1.7676767676767675</v>
      </c>
      <c r="N40" s="31">
        <f t="shared" si="1"/>
        <v>9.2165898617511524E-2</v>
      </c>
      <c r="O40" s="32" t="s">
        <v>145</v>
      </c>
      <c r="P40" s="31">
        <f t="shared" si="1"/>
        <v>0.2176278563656148</v>
      </c>
    </row>
    <row r="41" spans="1:16" ht="12.5" customHeight="1" x14ac:dyDescent="0.25">
      <c r="A41" s="21" t="s">
        <v>12</v>
      </c>
      <c r="B41" s="28">
        <f t="shared" si="1"/>
        <v>12.579137775097978</v>
      </c>
      <c r="C41" s="28">
        <f t="shared" si="1"/>
        <v>5.0808608175219661</v>
      </c>
      <c r="D41" s="28">
        <f t="shared" si="1"/>
        <v>15.583615645210964</v>
      </c>
      <c r="E41" s="28">
        <f t="shared" si="1"/>
        <v>3.7713378324732041</v>
      </c>
      <c r="F41" s="28">
        <f t="shared" si="1"/>
        <v>6.109324758842444</v>
      </c>
      <c r="G41" s="28">
        <f t="shared" si="1"/>
        <v>12.196812196812196</v>
      </c>
      <c r="H41" s="28">
        <f t="shared" si="1"/>
        <v>6.8684516880093138</v>
      </c>
      <c r="I41" s="28">
        <f t="shared" si="1"/>
        <v>15.817805383022773</v>
      </c>
      <c r="J41" s="28">
        <f t="shared" si="1"/>
        <v>10.108459869848156</v>
      </c>
      <c r="K41" s="28">
        <f t="shared" si="1"/>
        <v>8.3260297984224358</v>
      </c>
      <c r="L41" s="28">
        <f t="shared" si="1"/>
        <v>12.988235294117647</v>
      </c>
      <c r="M41" s="28">
        <f t="shared" si="1"/>
        <v>3.4343434343434343</v>
      </c>
      <c r="N41" s="28">
        <f t="shared" si="1"/>
        <v>15.023041474654377</v>
      </c>
      <c r="O41" s="28">
        <f t="shared" si="1"/>
        <v>1.8358531317494602</v>
      </c>
      <c r="P41" s="28">
        <f t="shared" si="1"/>
        <v>21.871599564744287</v>
      </c>
    </row>
    <row r="42" spans="1:16" ht="12.5" customHeight="1" x14ac:dyDescent="0.25">
      <c r="A42" s="21" t="s">
        <v>146</v>
      </c>
      <c r="B42" s="28">
        <f t="shared" si="1"/>
        <v>11.079288513717215</v>
      </c>
      <c r="C42" s="28">
        <f t="shared" si="1"/>
        <v>10.1489876480326</v>
      </c>
      <c r="D42" s="28">
        <f t="shared" si="1"/>
        <v>10.979365568216815</v>
      </c>
      <c r="E42" s="28">
        <f t="shared" si="1"/>
        <v>19.114728066693132</v>
      </c>
      <c r="F42" s="28">
        <f t="shared" si="1"/>
        <v>18.413719185423368</v>
      </c>
      <c r="G42" s="28">
        <f t="shared" si="1"/>
        <v>10.637560637560638</v>
      </c>
      <c r="H42" s="28">
        <f t="shared" si="1"/>
        <v>16.336825766395034</v>
      </c>
      <c r="I42" s="28">
        <f t="shared" si="1"/>
        <v>24.182194616977227</v>
      </c>
      <c r="J42" s="28">
        <f t="shared" si="1"/>
        <v>21.084598698481564</v>
      </c>
      <c r="K42" s="28">
        <f t="shared" si="1"/>
        <v>11.042944785276074</v>
      </c>
      <c r="L42" s="28">
        <f t="shared" si="1"/>
        <v>8.0470588235294116</v>
      </c>
      <c r="M42" s="28">
        <f t="shared" si="1"/>
        <v>27.424242424242422</v>
      </c>
      <c r="N42" s="28">
        <f t="shared" si="1"/>
        <v>14.746543778801843</v>
      </c>
      <c r="O42" s="28">
        <f t="shared" si="1"/>
        <v>1.2958963282937366</v>
      </c>
      <c r="P42" s="28">
        <f t="shared" si="1"/>
        <v>18.933623503808487</v>
      </c>
    </row>
    <row r="43" spans="1:16" ht="12.5" customHeight="1" x14ac:dyDescent="0.3">
      <c r="A43" s="24" t="s">
        <v>115</v>
      </c>
      <c r="B43" s="28">
        <f t="shared" si="1"/>
        <v>100</v>
      </c>
      <c r="C43" s="28">
        <f t="shared" si="1"/>
        <v>100</v>
      </c>
      <c r="D43" s="28">
        <f t="shared" si="1"/>
        <v>100</v>
      </c>
      <c r="E43" s="28">
        <f t="shared" si="1"/>
        <v>100</v>
      </c>
      <c r="F43" s="28">
        <f t="shared" si="1"/>
        <v>100</v>
      </c>
      <c r="G43" s="28">
        <f t="shared" si="1"/>
        <v>100</v>
      </c>
      <c r="H43" s="28">
        <f t="shared" si="1"/>
        <v>100</v>
      </c>
      <c r="I43" s="28">
        <f t="shared" si="1"/>
        <v>100</v>
      </c>
      <c r="J43" s="28">
        <f t="shared" si="1"/>
        <v>100</v>
      </c>
      <c r="K43" s="28">
        <f t="shared" si="1"/>
        <v>100</v>
      </c>
      <c r="L43" s="28">
        <f t="shared" si="1"/>
        <v>100</v>
      </c>
      <c r="M43" s="28">
        <f t="shared" si="1"/>
        <v>100</v>
      </c>
      <c r="N43" s="28">
        <f t="shared" si="1"/>
        <v>100</v>
      </c>
      <c r="O43" s="28">
        <f t="shared" si="1"/>
        <v>100</v>
      </c>
      <c r="P43" s="28">
        <f t="shared" si="1"/>
        <v>100</v>
      </c>
    </row>
    <row r="44" spans="1:16" ht="12.5" customHeight="1" x14ac:dyDescent="0.25">
      <c r="B44" s="14"/>
      <c r="C44" s="14"/>
      <c r="D44" s="14"/>
    </row>
  </sheetData>
  <mergeCells count="2">
    <mergeCell ref="B5:P5"/>
    <mergeCell ref="B25:P25"/>
  </mergeCells>
  <pageMargins left="0.7" right="0.7" top="0.75" bottom="0.75" header="0.3" footer="0.3"/>
  <pageSetup paperSize="9" orientation="portrait"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heetViews>
  <sheetFormatPr defaultRowHeight="12.5" x14ac:dyDescent="0.25"/>
  <sheetData>
    <row r="1" spans="1:11" x14ac:dyDescent="0.25">
      <c r="A1" s="2" t="s">
        <v>229</v>
      </c>
    </row>
    <row r="2" spans="1:11" x14ac:dyDescent="0.25">
      <c r="A2" s="2" t="s">
        <v>233</v>
      </c>
    </row>
    <row r="3" spans="1:11" x14ac:dyDescent="0.25">
      <c r="A3" s="2" t="s">
        <v>2</v>
      </c>
    </row>
    <row r="4" spans="1:11" x14ac:dyDescent="0.25">
      <c r="A4" t="s">
        <v>0</v>
      </c>
      <c r="B4" t="s">
        <v>184</v>
      </c>
      <c r="C4" t="s">
        <v>183</v>
      </c>
      <c r="D4" t="s">
        <v>115</v>
      </c>
      <c r="E4" t="s">
        <v>185</v>
      </c>
    </row>
    <row r="5" spans="1:11" x14ac:dyDescent="0.25">
      <c r="A5">
        <v>2006</v>
      </c>
      <c r="B5" s="3">
        <v>18014</v>
      </c>
      <c r="C5" s="3">
        <v>46243</v>
      </c>
      <c r="D5" s="3">
        <v>64257</v>
      </c>
      <c r="E5" s="4">
        <v>71.965700234993861</v>
      </c>
    </row>
    <row r="6" spans="1:11" x14ac:dyDescent="0.25">
      <c r="A6">
        <v>2007</v>
      </c>
      <c r="B6" s="3">
        <v>21001</v>
      </c>
      <c r="C6" s="3">
        <v>52421</v>
      </c>
      <c r="D6" s="3">
        <v>73422</v>
      </c>
      <c r="E6" s="4">
        <v>71.39685652801613</v>
      </c>
    </row>
    <row r="7" spans="1:11" x14ac:dyDescent="0.25">
      <c r="A7">
        <v>2008</v>
      </c>
      <c r="B7" s="3">
        <v>16712</v>
      </c>
      <c r="C7" s="3">
        <v>44977</v>
      </c>
      <c r="D7" s="3">
        <v>61689</v>
      </c>
      <c r="E7" s="4">
        <v>72.909270696558551</v>
      </c>
    </row>
    <row r="8" spans="1:11" x14ac:dyDescent="0.25">
      <c r="A8">
        <v>2009</v>
      </c>
      <c r="B8" s="3">
        <v>28404</v>
      </c>
      <c r="C8" s="3">
        <v>38618</v>
      </c>
      <c r="D8" s="3">
        <v>67022</v>
      </c>
      <c r="E8" s="4">
        <v>57.619886007579602</v>
      </c>
      <c r="K8" s="2"/>
    </row>
    <row r="9" spans="1:11" x14ac:dyDescent="0.25">
      <c r="A9">
        <v>2010</v>
      </c>
      <c r="B9" s="3">
        <v>30555</v>
      </c>
      <c r="C9" s="3">
        <v>44119</v>
      </c>
      <c r="D9" s="3">
        <v>74674</v>
      </c>
      <c r="E9" s="4">
        <v>59.082143718027694</v>
      </c>
    </row>
    <row r="10" spans="1:11" x14ac:dyDescent="0.25">
      <c r="A10">
        <v>2011</v>
      </c>
      <c r="B10" s="3">
        <v>35702</v>
      </c>
      <c r="C10" s="3">
        <v>46817</v>
      </c>
      <c r="D10" s="3">
        <v>82519</v>
      </c>
      <c r="E10" s="4">
        <v>56.734812588615959</v>
      </c>
      <c r="K10" s="2"/>
    </row>
    <row r="11" spans="1:11" x14ac:dyDescent="0.25">
      <c r="A11">
        <v>2012</v>
      </c>
      <c r="B11" s="3">
        <v>38556</v>
      </c>
      <c r="C11" s="3">
        <v>51549</v>
      </c>
      <c r="D11" s="3">
        <v>90105</v>
      </c>
      <c r="E11" s="4">
        <v>57.209921757949054</v>
      </c>
      <c r="K11" s="2"/>
    </row>
    <row r="12" spans="1:11" x14ac:dyDescent="0.25">
      <c r="A12">
        <v>2013</v>
      </c>
      <c r="B12" s="3">
        <v>40958</v>
      </c>
      <c r="C12" s="3">
        <v>53480</v>
      </c>
      <c r="D12" s="3">
        <v>94438</v>
      </c>
      <c r="E12" s="4">
        <v>56.629746500349434</v>
      </c>
      <c r="K12" s="2"/>
    </row>
    <row r="13" spans="1:11" x14ac:dyDescent="0.25">
      <c r="A13">
        <v>2014</v>
      </c>
      <c r="B13" s="3">
        <v>44046</v>
      </c>
      <c r="C13" s="3">
        <v>54339</v>
      </c>
      <c r="D13" s="3">
        <v>98385</v>
      </c>
      <c r="E13" s="4">
        <v>55.230980332367743</v>
      </c>
    </row>
    <row r="14" spans="1:11" x14ac:dyDescent="0.25">
      <c r="A14">
        <v>2015</v>
      </c>
      <c r="B14" s="3">
        <v>45509</v>
      </c>
      <c r="C14" s="3">
        <v>60192</v>
      </c>
      <c r="D14" s="3">
        <v>105701</v>
      </c>
      <c r="E14" s="4">
        <v>56.945535046972118</v>
      </c>
      <c r="K14" s="2"/>
    </row>
    <row r="15" spans="1:11" x14ac:dyDescent="0.25">
      <c r="A15">
        <v>2016</v>
      </c>
      <c r="B15" s="3">
        <v>64472</v>
      </c>
      <c r="C15" s="3">
        <v>63820</v>
      </c>
      <c r="D15" s="3">
        <v>128292</v>
      </c>
      <c r="E15" s="4">
        <v>49.74589218345649</v>
      </c>
      <c r="K15" s="2"/>
    </row>
    <row r="16" spans="1:11" x14ac:dyDescent="0.25">
      <c r="A16">
        <v>2017</v>
      </c>
      <c r="B16" s="3">
        <v>71619</v>
      </c>
      <c r="C16" s="3">
        <v>69939</v>
      </c>
      <c r="D16" s="3">
        <v>141558</v>
      </c>
      <c r="E16" s="4">
        <v>49.406603653626071</v>
      </c>
    </row>
    <row r="17" spans="1:11" x14ac:dyDescent="0.25">
      <c r="A17">
        <v>2018</v>
      </c>
      <c r="B17" s="3">
        <v>73762</v>
      </c>
      <c r="C17" s="3">
        <v>57741</v>
      </c>
      <c r="D17" s="3">
        <v>131503</v>
      </c>
      <c r="E17" s="4">
        <v>43.908503988502162</v>
      </c>
    </row>
    <row r="18" spans="1:11" x14ac:dyDescent="0.25">
      <c r="A18">
        <v>2019</v>
      </c>
      <c r="B18" s="3">
        <v>94460</v>
      </c>
      <c r="C18" s="3">
        <v>73461</v>
      </c>
      <c r="D18" s="3">
        <v>167921</v>
      </c>
      <c r="E18" s="4">
        <v>43.74735738829569</v>
      </c>
    </row>
    <row r="26" spans="1:11" x14ac:dyDescent="0.25">
      <c r="K26" s="2"/>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2.5" x14ac:dyDescent="0.25"/>
  <cols>
    <col min="1" max="1" width="17.453125" customWidth="1"/>
  </cols>
  <sheetData>
    <row r="1" spans="1:9" x14ac:dyDescent="0.25">
      <c r="A1" s="2" t="s">
        <v>230</v>
      </c>
    </row>
    <row r="2" spans="1:9" x14ac:dyDescent="0.25">
      <c r="A2" s="2" t="s">
        <v>234</v>
      </c>
    </row>
    <row r="3" spans="1:9" x14ac:dyDescent="0.25">
      <c r="A3" s="2" t="s">
        <v>2</v>
      </c>
    </row>
    <row r="4" spans="1:9" x14ac:dyDescent="0.25">
      <c r="A4" t="s">
        <v>187</v>
      </c>
      <c r="B4" t="s">
        <v>184</v>
      </c>
      <c r="C4" t="s">
        <v>183</v>
      </c>
      <c r="D4" t="s">
        <v>115</v>
      </c>
      <c r="E4" t="s">
        <v>185</v>
      </c>
    </row>
    <row r="5" spans="1:9" x14ac:dyDescent="0.25">
      <c r="A5" t="s">
        <v>128</v>
      </c>
      <c r="B5" s="3">
        <v>35738</v>
      </c>
      <c r="C5" s="3">
        <v>8096</v>
      </c>
      <c r="D5" s="3">
        <v>43834</v>
      </c>
      <c r="E5" s="4">
        <v>18.46968106948944</v>
      </c>
    </row>
    <row r="6" spans="1:9" x14ac:dyDescent="0.25">
      <c r="A6" t="s">
        <v>12</v>
      </c>
      <c r="B6" s="3">
        <v>21395</v>
      </c>
      <c r="C6" s="3">
        <v>5465</v>
      </c>
      <c r="D6" s="3">
        <v>26860</v>
      </c>
      <c r="E6" s="4">
        <v>20.346239761727475</v>
      </c>
    </row>
    <row r="7" spans="1:9" x14ac:dyDescent="0.25">
      <c r="A7" t="s">
        <v>43</v>
      </c>
      <c r="B7" s="3">
        <v>1552</v>
      </c>
      <c r="C7" s="3">
        <v>7735</v>
      </c>
      <c r="D7" s="3">
        <v>9287</v>
      </c>
      <c r="E7" s="4">
        <v>83.288467750619148</v>
      </c>
    </row>
    <row r="8" spans="1:9" x14ac:dyDescent="0.25">
      <c r="A8" t="s">
        <v>53</v>
      </c>
      <c r="B8" s="3">
        <v>6620</v>
      </c>
      <c r="C8" s="3">
        <v>2636</v>
      </c>
      <c r="D8" s="3">
        <v>9256</v>
      </c>
      <c r="E8" s="4">
        <v>28.478824546240279</v>
      </c>
    </row>
    <row r="9" spans="1:9" x14ac:dyDescent="0.25">
      <c r="A9" t="s">
        <v>96</v>
      </c>
      <c r="B9" s="3">
        <v>4035</v>
      </c>
      <c r="C9" s="3">
        <v>4131</v>
      </c>
      <c r="D9" s="3">
        <v>8166</v>
      </c>
      <c r="E9" s="4">
        <v>50.5878030859662</v>
      </c>
    </row>
    <row r="10" spans="1:9" x14ac:dyDescent="0.25">
      <c r="A10" t="s">
        <v>10</v>
      </c>
      <c r="B10" s="3">
        <v>5434</v>
      </c>
      <c r="C10" s="3">
        <v>2562</v>
      </c>
      <c r="D10" s="3">
        <v>7996</v>
      </c>
      <c r="E10" s="4">
        <v>32.041020510255123</v>
      </c>
      <c r="I10" s="2"/>
    </row>
    <row r="11" spans="1:9" x14ac:dyDescent="0.25">
      <c r="A11" t="s">
        <v>16</v>
      </c>
      <c r="B11" s="3">
        <v>6701</v>
      </c>
      <c r="C11" s="3">
        <v>779</v>
      </c>
      <c r="D11" s="3">
        <v>7480</v>
      </c>
      <c r="E11" s="4">
        <v>10.414438502673796</v>
      </c>
      <c r="I11" s="2"/>
    </row>
    <row r="12" spans="1:9" x14ac:dyDescent="0.25">
      <c r="A12" t="s">
        <v>76</v>
      </c>
      <c r="B12" s="3">
        <v>1139</v>
      </c>
      <c r="C12" s="3">
        <v>5824</v>
      </c>
      <c r="D12" s="3">
        <v>6963</v>
      </c>
      <c r="E12" s="4">
        <v>83.642108286658043</v>
      </c>
      <c r="I12" s="2"/>
    </row>
    <row r="13" spans="1:9" x14ac:dyDescent="0.25">
      <c r="A13" t="s">
        <v>97</v>
      </c>
      <c r="B13" s="3">
        <v>4720</v>
      </c>
      <c r="C13" s="3">
        <v>2084</v>
      </c>
      <c r="D13" s="3">
        <v>6804</v>
      </c>
      <c r="E13" s="4">
        <v>30.62904174015285</v>
      </c>
      <c r="I13" s="2"/>
    </row>
    <row r="14" spans="1:9" x14ac:dyDescent="0.25">
      <c r="A14" t="s">
        <v>98</v>
      </c>
      <c r="B14" s="3">
        <v>3477</v>
      </c>
      <c r="C14" s="3">
        <v>3039</v>
      </c>
      <c r="D14" s="3">
        <v>6516</v>
      </c>
      <c r="E14" s="4">
        <v>46.639042357274398</v>
      </c>
    </row>
    <row r="15" spans="1:9" x14ac:dyDescent="0.25">
      <c r="A15" t="s">
        <v>129</v>
      </c>
      <c r="B15" s="3">
        <v>1048</v>
      </c>
      <c r="C15" s="3">
        <v>3329</v>
      </c>
      <c r="D15" s="3">
        <v>4377</v>
      </c>
      <c r="E15" s="4">
        <v>76.056659812657074</v>
      </c>
      <c r="I15" s="2"/>
    </row>
    <row r="16" spans="1:9" x14ac:dyDescent="0.25">
      <c r="A16" t="s">
        <v>58</v>
      </c>
      <c r="B16" s="3">
        <v>375</v>
      </c>
      <c r="C16" s="3">
        <v>3802</v>
      </c>
      <c r="D16" s="3">
        <v>4177</v>
      </c>
      <c r="E16" s="4">
        <v>91.02226478333732</v>
      </c>
    </row>
    <row r="17" spans="1:5" x14ac:dyDescent="0.25">
      <c r="A17" t="s">
        <v>130</v>
      </c>
      <c r="B17" s="3">
        <v>381</v>
      </c>
      <c r="C17" s="3">
        <v>2583</v>
      </c>
      <c r="D17" s="3">
        <v>2964</v>
      </c>
      <c r="E17" s="4">
        <v>87.145748987854262</v>
      </c>
    </row>
    <row r="18" spans="1:5" x14ac:dyDescent="0.25">
      <c r="A18" t="s">
        <v>28</v>
      </c>
      <c r="B18" s="3">
        <v>707</v>
      </c>
      <c r="C18" s="3">
        <v>965</v>
      </c>
      <c r="D18" s="3">
        <v>1672</v>
      </c>
      <c r="E18" s="4">
        <v>57.715311004784688</v>
      </c>
    </row>
    <row r="19" spans="1:5" x14ac:dyDescent="0.25">
      <c r="A19" t="s">
        <v>135</v>
      </c>
      <c r="B19" s="3">
        <v>178</v>
      </c>
      <c r="C19" s="3">
        <v>1438</v>
      </c>
      <c r="D19" s="3">
        <v>1616</v>
      </c>
      <c r="E19" s="4">
        <v>88.985148514851488</v>
      </c>
    </row>
    <row r="20" spans="1:5" x14ac:dyDescent="0.25">
      <c r="A20" t="s">
        <v>134</v>
      </c>
      <c r="B20" s="3">
        <v>34</v>
      </c>
      <c r="C20" s="3">
        <v>989</v>
      </c>
      <c r="D20" s="3">
        <v>1023</v>
      </c>
      <c r="E20" s="4">
        <v>96.67644183773217</v>
      </c>
    </row>
    <row r="21" spans="1:5" x14ac:dyDescent="0.25">
      <c r="A21" t="s">
        <v>139</v>
      </c>
      <c r="B21" s="3">
        <v>80</v>
      </c>
      <c r="C21" s="3">
        <v>929</v>
      </c>
      <c r="D21" s="3">
        <v>1009</v>
      </c>
      <c r="E21" s="4">
        <v>92.071357779980175</v>
      </c>
    </row>
    <row r="22" spans="1:5" x14ac:dyDescent="0.25">
      <c r="A22" t="s">
        <v>132</v>
      </c>
      <c r="B22" s="3">
        <v>6</v>
      </c>
      <c r="C22" s="3">
        <v>936</v>
      </c>
      <c r="D22" s="3">
        <v>942</v>
      </c>
      <c r="E22" s="4">
        <v>99.363057324840767</v>
      </c>
    </row>
    <row r="23" spans="1:5" x14ac:dyDescent="0.25">
      <c r="A23" t="s">
        <v>186</v>
      </c>
      <c r="B23" s="3">
        <v>29</v>
      </c>
      <c r="C23" s="3">
        <v>875</v>
      </c>
      <c r="D23" s="3">
        <v>904</v>
      </c>
      <c r="E23" s="4">
        <v>96.792035398230098</v>
      </c>
    </row>
    <row r="24" spans="1:5" x14ac:dyDescent="0.25">
      <c r="A24" t="s">
        <v>31</v>
      </c>
      <c r="B24" s="3">
        <v>456</v>
      </c>
      <c r="C24" s="3">
        <v>353</v>
      </c>
      <c r="D24" s="3">
        <v>809</v>
      </c>
      <c r="E24" s="4">
        <v>43.63411619283066</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zoomScaleNormal="100" workbookViewId="0"/>
  </sheetViews>
  <sheetFormatPr defaultColWidth="9.1796875" defaultRowHeight="12.5" x14ac:dyDescent="0.25"/>
  <cols>
    <col min="1" max="1" width="48.36328125" style="2" customWidth="1"/>
    <col min="2" max="10" width="8.6328125" style="2" customWidth="1"/>
    <col min="11" max="16384" width="9.1796875" style="2"/>
  </cols>
  <sheetData>
    <row r="1" spans="1:8" x14ac:dyDescent="0.25">
      <c r="A1" s="2" t="s">
        <v>231</v>
      </c>
      <c r="E1" s="33"/>
    </row>
    <row r="2" spans="1:8" x14ac:dyDescent="0.25">
      <c r="A2" s="2" t="s">
        <v>232</v>
      </c>
      <c r="E2" s="33"/>
    </row>
    <row r="3" spans="1:8" x14ac:dyDescent="0.25">
      <c r="A3" s="2" t="s">
        <v>2</v>
      </c>
      <c r="B3" s="30"/>
      <c r="C3" s="30"/>
      <c r="D3" s="30"/>
      <c r="E3" s="30"/>
      <c r="F3" s="30"/>
      <c r="G3" s="30"/>
    </row>
    <row r="4" spans="1:8" ht="15.75" customHeight="1" x14ac:dyDescent="0.3">
      <c r="A4" s="34" t="s">
        <v>148</v>
      </c>
      <c r="B4" s="34">
        <v>2017</v>
      </c>
      <c r="C4" s="34">
        <v>2018</v>
      </c>
      <c r="D4" s="34">
        <v>2019</v>
      </c>
      <c r="E4" s="34">
        <v>2020</v>
      </c>
      <c r="F4" s="35" t="s">
        <v>149</v>
      </c>
      <c r="G4" s="35" t="s">
        <v>150</v>
      </c>
    </row>
    <row r="5" spans="1:8" ht="12.5" customHeight="1" x14ac:dyDescent="0.25">
      <c r="A5" s="36" t="s">
        <v>151</v>
      </c>
      <c r="B5" s="22">
        <v>1499</v>
      </c>
      <c r="C5" s="22">
        <v>1662</v>
      </c>
      <c r="D5" s="22">
        <v>2075</v>
      </c>
      <c r="E5" s="22">
        <v>1879</v>
      </c>
      <c r="F5" s="37">
        <f t="shared" ref="F5:F36" si="0">((E5/D5)-1)*100</f>
        <v>-9.4457831325301171</v>
      </c>
      <c r="G5" s="37">
        <v>10.105953853600818</v>
      </c>
      <c r="H5" s="38"/>
    </row>
    <row r="6" spans="1:8" ht="12.5" customHeight="1" x14ac:dyDescent="0.25">
      <c r="A6" s="36" t="s">
        <v>152</v>
      </c>
      <c r="B6" s="22">
        <v>2038</v>
      </c>
      <c r="C6" s="22">
        <v>2031</v>
      </c>
      <c r="D6" s="22">
        <v>2971</v>
      </c>
      <c r="E6" s="22">
        <v>1653</v>
      </c>
      <c r="F6" s="37">
        <f t="shared" si="0"/>
        <v>-44.362167620329849</v>
      </c>
      <c r="G6" s="37">
        <v>8.8904426397031138</v>
      </c>
      <c r="H6" s="38"/>
    </row>
    <row r="7" spans="1:8" ht="12.5" customHeight="1" x14ac:dyDescent="0.25">
      <c r="A7" s="36" t="s">
        <v>153</v>
      </c>
      <c r="B7" s="22">
        <v>1251</v>
      </c>
      <c r="C7" s="22">
        <v>1220</v>
      </c>
      <c r="D7" s="22">
        <v>1441</v>
      </c>
      <c r="E7" s="22">
        <v>1568</v>
      </c>
      <c r="F7" s="37">
        <f t="shared" si="0"/>
        <v>8.8133240804996618</v>
      </c>
      <c r="G7" s="37">
        <v>8.4332813424407025</v>
      </c>
      <c r="H7" s="38"/>
    </row>
    <row r="8" spans="1:8" ht="12.5" customHeight="1" x14ac:dyDescent="0.25">
      <c r="A8" s="36" t="s">
        <v>154</v>
      </c>
      <c r="B8" s="22">
        <v>2031</v>
      </c>
      <c r="C8" s="22">
        <v>2352</v>
      </c>
      <c r="D8" s="22">
        <v>2187</v>
      </c>
      <c r="E8" s="22">
        <v>1379</v>
      </c>
      <c r="F8" s="37">
        <f t="shared" si="0"/>
        <v>-36.945587562871516</v>
      </c>
      <c r="G8" s="37">
        <v>7.4167697520572258</v>
      </c>
      <c r="H8" s="38"/>
    </row>
    <row r="9" spans="1:8" ht="12.5" customHeight="1" x14ac:dyDescent="0.25">
      <c r="A9" s="36" t="s">
        <v>155</v>
      </c>
      <c r="B9" s="22">
        <v>1354</v>
      </c>
      <c r="C9" s="22">
        <v>1196</v>
      </c>
      <c r="D9" s="22">
        <v>1357</v>
      </c>
      <c r="E9" s="22">
        <v>1278</v>
      </c>
      <c r="F9" s="37">
        <f t="shared" si="0"/>
        <v>-5.8216654384672051</v>
      </c>
      <c r="G9" s="37">
        <v>6.8735545635454196</v>
      </c>
      <c r="H9" s="38"/>
    </row>
    <row r="10" spans="1:8" ht="12.5" customHeight="1" x14ac:dyDescent="0.25">
      <c r="A10" s="36" t="s">
        <v>156</v>
      </c>
      <c r="B10" s="22">
        <v>856</v>
      </c>
      <c r="C10" s="22">
        <v>866</v>
      </c>
      <c r="D10" s="22">
        <v>960</v>
      </c>
      <c r="E10" s="22">
        <v>1033</v>
      </c>
      <c r="F10" s="37">
        <f t="shared" si="0"/>
        <v>7.6041666666666563</v>
      </c>
      <c r="G10" s="37">
        <v>5.5558543537890603</v>
      </c>
      <c r="H10" s="38"/>
    </row>
    <row r="11" spans="1:8" ht="12.5" customHeight="1" x14ac:dyDescent="0.25">
      <c r="A11" s="36" t="s">
        <v>157</v>
      </c>
      <c r="B11" s="22">
        <v>1280</v>
      </c>
      <c r="C11" s="22">
        <v>1064</v>
      </c>
      <c r="D11" s="22">
        <v>1173</v>
      </c>
      <c r="E11" s="22">
        <v>998</v>
      </c>
      <c r="F11" s="37">
        <f t="shared" si="0"/>
        <v>-14.919011082693945</v>
      </c>
      <c r="G11" s="37">
        <v>5.3676114666810086</v>
      </c>
      <c r="H11" s="38"/>
    </row>
    <row r="12" spans="1:8" ht="12.5" customHeight="1" x14ac:dyDescent="0.25">
      <c r="A12" s="36" t="s">
        <v>158</v>
      </c>
      <c r="B12" s="22">
        <v>802</v>
      </c>
      <c r="C12" s="22">
        <v>709</v>
      </c>
      <c r="D12" s="22">
        <v>773</v>
      </c>
      <c r="E12" s="22">
        <v>836</v>
      </c>
      <c r="F12" s="37">
        <f t="shared" si="0"/>
        <v>8.1500646830530386</v>
      </c>
      <c r="G12" s="37">
        <v>4.4963158177808857</v>
      </c>
      <c r="H12" s="38"/>
    </row>
    <row r="13" spans="1:8" ht="12.5" customHeight="1" x14ac:dyDescent="0.25">
      <c r="A13" s="36" t="s">
        <v>159</v>
      </c>
      <c r="B13" s="22">
        <v>404</v>
      </c>
      <c r="C13" s="22">
        <v>505</v>
      </c>
      <c r="D13" s="22">
        <v>812</v>
      </c>
      <c r="E13" s="22">
        <v>793</v>
      </c>
      <c r="F13" s="37">
        <f t="shared" si="0"/>
        <v>-2.3399014778325178</v>
      </c>
      <c r="G13" s="37">
        <v>4.2650459850481361</v>
      </c>
      <c r="H13" s="38"/>
    </row>
    <row r="14" spans="1:8" ht="12.5" customHeight="1" x14ac:dyDescent="0.25">
      <c r="A14" s="36" t="s">
        <v>160</v>
      </c>
      <c r="B14" s="22">
        <v>510</v>
      </c>
      <c r="C14" s="22">
        <v>785</v>
      </c>
      <c r="D14" s="22">
        <v>542</v>
      </c>
      <c r="E14" s="22">
        <v>774</v>
      </c>
      <c r="F14" s="37">
        <f t="shared" si="0"/>
        <v>42.804428044280442</v>
      </c>
      <c r="G14" s="37">
        <v>4.1628569891894802</v>
      </c>
      <c r="H14" s="38"/>
    </row>
    <row r="15" spans="1:8" ht="12.5" customHeight="1" x14ac:dyDescent="0.25">
      <c r="A15" s="13" t="s">
        <v>161</v>
      </c>
      <c r="B15" s="39">
        <v>1081</v>
      </c>
      <c r="C15" s="39">
        <v>867</v>
      </c>
      <c r="D15" s="39">
        <v>1060</v>
      </c>
      <c r="E15" s="39">
        <v>734</v>
      </c>
      <c r="F15" s="40">
        <f t="shared" si="0"/>
        <v>-30.754716981132081</v>
      </c>
      <c r="G15" s="40">
        <v>3.9477222610659926</v>
      </c>
      <c r="H15" s="38"/>
    </row>
    <row r="16" spans="1:8" ht="12.5" customHeight="1" x14ac:dyDescent="0.25">
      <c r="A16" s="36" t="s">
        <v>162</v>
      </c>
      <c r="B16" s="22">
        <v>1375</v>
      </c>
      <c r="C16" s="22">
        <v>1289</v>
      </c>
      <c r="D16" s="22">
        <v>1001</v>
      </c>
      <c r="E16" s="22">
        <v>690</v>
      </c>
      <c r="F16" s="37">
        <f t="shared" si="0"/>
        <v>-31.068931068931072</v>
      </c>
      <c r="G16" s="37">
        <v>3.7110740601301568</v>
      </c>
      <c r="H16" s="38"/>
    </row>
    <row r="17" spans="1:8" ht="12.5" customHeight="1" x14ac:dyDescent="0.25">
      <c r="A17" s="36" t="s">
        <v>163</v>
      </c>
      <c r="B17" s="22">
        <v>441</v>
      </c>
      <c r="C17" s="22">
        <v>415</v>
      </c>
      <c r="D17" s="22">
        <v>453</v>
      </c>
      <c r="E17" s="22">
        <v>657</v>
      </c>
      <c r="F17" s="37">
        <f t="shared" si="0"/>
        <v>45.033112582781463</v>
      </c>
      <c r="G17" s="37">
        <v>3.5335879094282796</v>
      </c>
      <c r="H17" s="38"/>
    </row>
    <row r="18" spans="1:8" ht="12.5" customHeight="1" x14ac:dyDescent="0.25">
      <c r="A18" s="36" t="s">
        <v>164</v>
      </c>
      <c r="B18" s="22">
        <v>1094</v>
      </c>
      <c r="C18" s="22">
        <v>698</v>
      </c>
      <c r="D18" s="22">
        <v>953</v>
      </c>
      <c r="E18" s="22">
        <v>634</v>
      </c>
      <c r="F18" s="37">
        <f t="shared" si="0"/>
        <v>-33.473242392444917</v>
      </c>
      <c r="G18" s="37">
        <v>3.4098854407572743</v>
      </c>
      <c r="H18" s="38"/>
    </row>
    <row r="19" spans="1:8" ht="12.5" customHeight="1" x14ac:dyDescent="0.25">
      <c r="A19" s="36" t="s">
        <v>165</v>
      </c>
      <c r="B19" s="22">
        <v>440</v>
      </c>
      <c r="C19" s="22">
        <v>561</v>
      </c>
      <c r="D19" s="22">
        <v>695</v>
      </c>
      <c r="E19" s="22">
        <v>613</v>
      </c>
      <c r="F19" s="37">
        <f t="shared" si="0"/>
        <v>-11.798561151079134</v>
      </c>
      <c r="G19" s="37">
        <v>3.2969397084924434</v>
      </c>
      <c r="H19" s="38"/>
    </row>
    <row r="20" spans="1:8" ht="12.5" customHeight="1" x14ac:dyDescent="0.25">
      <c r="A20" s="36" t="s">
        <v>166</v>
      </c>
      <c r="B20" s="22">
        <v>633</v>
      </c>
      <c r="C20" s="22">
        <v>609</v>
      </c>
      <c r="D20" s="22">
        <v>673</v>
      </c>
      <c r="E20" s="22">
        <v>578</v>
      </c>
      <c r="F20" s="37">
        <f t="shared" si="0"/>
        <v>-14.115898959881134</v>
      </c>
      <c r="G20" s="37">
        <v>3.1086968213843922</v>
      </c>
      <c r="H20" s="38"/>
    </row>
    <row r="21" spans="1:8" ht="12.5" customHeight="1" x14ac:dyDescent="0.25">
      <c r="A21" s="36" t="s">
        <v>167</v>
      </c>
      <c r="B21" s="22">
        <v>298</v>
      </c>
      <c r="C21" s="22">
        <v>466</v>
      </c>
      <c r="D21" s="22">
        <v>551</v>
      </c>
      <c r="E21" s="22">
        <v>462</v>
      </c>
      <c r="F21" s="37">
        <f t="shared" si="0"/>
        <v>-16.152450090744097</v>
      </c>
      <c r="G21" s="37">
        <v>2.4848061098262786</v>
      </c>
      <c r="H21" s="38"/>
    </row>
    <row r="22" spans="1:8" ht="12.5" customHeight="1" x14ac:dyDescent="0.25">
      <c r="A22" s="36" t="s">
        <v>168</v>
      </c>
      <c r="B22" s="22">
        <v>426</v>
      </c>
      <c r="C22" s="22">
        <v>420</v>
      </c>
      <c r="D22" s="22">
        <v>439</v>
      </c>
      <c r="E22" s="22">
        <v>366</v>
      </c>
      <c r="F22" s="37">
        <f t="shared" si="0"/>
        <v>-16.628701594533023</v>
      </c>
      <c r="G22" s="37">
        <v>1.968482762329909</v>
      </c>
      <c r="H22" s="38"/>
    </row>
    <row r="23" spans="1:8" ht="12.5" customHeight="1" x14ac:dyDescent="0.25">
      <c r="A23" s="36" t="s">
        <v>169</v>
      </c>
      <c r="B23" s="22">
        <v>448</v>
      </c>
      <c r="C23" s="22">
        <v>460</v>
      </c>
      <c r="D23" s="22">
        <v>484</v>
      </c>
      <c r="E23" s="22">
        <v>313</v>
      </c>
      <c r="F23" s="37">
        <f t="shared" si="0"/>
        <v>-35.330578512396691</v>
      </c>
      <c r="G23" s="37">
        <v>1.6834292475662884</v>
      </c>
      <c r="H23" s="38"/>
    </row>
    <row r="24" spans="1:8" ht="12.5" customHeight="1" x14ac:dyDescent="0.25">
      <c r="A24" s="36" t="s">
        <v>170</v>
      </c>
      <c r="B24" s="22">
        <v>223</v>
      </c>
      <c r="C24" s="22">
        <v>115</v>
      </c>
      <c r="D24" s="22">
        <v>61</v>
      </c>
      <c r="E24" s="22">
        <v>215</v>
      </c>
      <c r="F24" s="37">
        <f t="shared" si="0"/>
        <v>252.45901639344262</v>
      </c>
      <c r="G24" s="37">
        <v>1.1563491636637444</v>
      </c>
      <c r="H24" s="38"/>
    </row>
    <row r="25" spans="1:8" ht="12.5" customHeight="1" x14ac:dyDescent="0.25">
      <c r="A25" s="36" t="s">
        <v>171</v>
      </c>
      <c r="B25" s="22">
        <v>138</v>
      </c>
      <c r="C25" s="22">
        <v>150</v>
      </c>
      <c r="D25" s="22">
        <v>173</v>
      </c>
      <c r="E25" s="22">
        <v>195</v>
      </c>
      <c r="F25" s="37">
        <f t="shared" si="0"/>
        <v>12.716763005780351</v>
      </c>
      <c r="G25" s="37">
        <v>1.0487817996020008</v>
      </c>
      <c r="H25" s="38"/>
    </row>
    <row r="26" spans="1:8" ht="12.5" customHeight="1" x14ac:dyDescent="0.25">
      <c r="A26" s="36" t="s">
        <v>172</v>
      </c>
      <c r="B26" s="22">
        <v>234</v>
      </c>
      <c r="C26" s="22">
        <v>291</v>
      </c>
      <c r="D26" s="22">
        <v>258</v>
      </c>
      <c r="E26" s="22">
        <v>169</v>
      </c>
      <c r="F26" s="37">
        <f t="shared" si="0"/>
        <v>-34.496124031007746</v>
      </c>
      <c r="G26" s="37">
        <v>0.90894422632173399</v>
      </c>
      <c r="H26" s="38"/>
    </row>
    <row r="27" spans="1:8" ht="12.5" customHeight="1" x14ac:dyDescent="0.25">
      <c r="A27" s="36" t="s">
        <v>173</v>
      </c>
      <c r="B27" s="22">
        <v>69</v>
      </c>
      <c r="C27" s="22">
        <v>51</v>
      </c>
      <c r="D27" s="22">
        <v>37</v>
      </c>
      <c r="E27" s="22">
        <v>134</v>
      </c>
      <c r="F27" s="37">
        <f t="shared" si="0"/>
        <v>262.16216216216213</v>
      </c>
      <c r="G27" s="37">
        <v>0.72070133921368251</v>
      </c>
      <c r="H27" s="38"/>
    </row>
    <row r="28" spans="1:8" ht="12.5" customHeight="1" x14ac:dyDescent="0.25">
      <c r="A28" s="36" t="s">
        <v>174</v>
      </c>
      <c r="B28" s="22">
        <v>123</v>
      </c>
      <c r="C28" s="22">
        <v>292</v>
      </c>
      <c r="D28" s="22">
        <v>176</v>
      </c>
      <c r="E28" s="22">
        <v>131</v>
      </c>
      <c r="F28" s="37">
        <f t="shared" si="0"/>
        <v>-25.568181818181824</v>
      </c>
      <c r="G28" s="37">
        <v>0.70456623460442103</v>
      </c>
      <c r="H28" s="38"/>
    </row>
    <row r="29" spans="1:8" ht="12.5" customHeight="1" x14ac:dyDescent="0.25">
      <c r="A29" s="36" t="s">
        <v>175</v>
      </c>
      <c r="B29" s="22">
        <v>33</v>
      </c>
      <c r="C29" s="22">
        <v>147</v>
      </c>
      <c r="D29" s="22">
        <v>108</v>
      </c>
      <c r="E29" s="22">
        <v>116</v>
      </c>
      <c r="F29" s="37">
        <f t="shared" si="0"/>
        <v>7.4074074074074181</v>
      </c>
      <c r="G29" s="37">
        <v>0.62389071155811326</v>
      </c>
      <c r="H29" s="38"/>
    </row>
    <row r="30" spans="1:8" ht="12.5" customHeight="1" x14ac:dyDescent="0.25">
      <c r="A30" s="36" t="s">
        <v>176</v>
      </c>
      <c r="B30" s="22">
        <v>259</v>
      </c>
      <c r="C30" s="22">
        <v>123</v>
      </c>
      <c r="D30" s="22">
        <v>81</v>
      </c>
      <c r="E30" s="22">
        <v>98</v>
      </c>
      <c r="F30" s="37">
        <f t="shared" si="0"/>
        <v>20.987654320987659</v>
      </c>
      <c r="G30" s="37">
        <v>0.52708008390254391</v>
      </c>
      <c r="H30" s="38"/>
    </row>
    <row r="31" spans="1:8" ht="12.5" customHeight="1" x14ac:dyDescent="0.25">
      <c r="A31" s="36" t="s">
        <v>177</v>
      </c>
      <c r="B31" s="22">
        <v>185</v>
      </c>
      <c r="C31" s="22">
        <v>183</v>
      </c>
      <c r="D31" s="22">
        <v>135</v>
      </c>
      <c r="E31" s="22">
        <v>94</v>
      </c>
      <c r="F31" s="37">
        <f t="shared" si="0"/>
        <v>-30.37037037037037</v>
      </c>
      <c r="G31" s="37">
        <v>0.50556661109019518</v>
      </c>
      <c r="H31" s="38"/>
    </row>
    <row r="32" spans="1:8" ht="12.5" customHeight="1" x14ac:dyDescent="0.25">
      <c r="A32" s="36" t="s">
        <v>178</v>
      </c>
      <c r="B32" s="22">
        <v>43</v>
      </c>
      <c r="C32" s="22">
        <v>50</v>
      </c>
      <c r="D32" s="22">
        <v>37</v>
      </c>
      <c r="E32" s="22">
        <v>54</v>
      </c>
      <c r="F32" s="37">
        <f t="shared" si="0"/>
        <v>45.945945945945944</v>
      </c>
      <c r="G32" s="37">
        <v>0.29043188296670791</v>
      </c>
      <c r="H32" s="38"/>
    </row>
    <row r="33" spans="1:8" ht="12.5" customHeight="1" x14ac:dyDescent="0.25">
      <c r="A33" s="36" t="s">
        <v>179</v>
      </c>
      <c r="B33" s="22">
        <v>61</v>
      </c>
      <c r="C33" s="22">
        <v>54</v>
      </c>
      <c r="D33" s="22">
        <v>48</v>
      </c>
      <c r="E33" s="22">
        <v>49</v>
      </c>
      <c r="F33" s="37">
        <f t="shared" si="0"/>
        <v>2.0833333333333259</v>
      </c>
      <c r="G33" s="37">
        <v>0.26354004195127195</v>
      </c>
      <c r="H33" s="38"/>
    </row>
    <row r="34" spans="1:8" ht="12.5" customHeight="1" x14ac:dyDescent="0.25">
      <c r="A34" s="36" t="s">
        <v>180</v>
      </c>
      <c r="B34" s="22">
        <v>73</v>
      </c>
      <c r="C34" s="22">
        <v>49</v>
      </c>
      <c r="D34" s="22">
        <v>34</v>
      </c>
      <c r="E34" s="22">
        <v>48</v>
      </c>
      <c r="F34" s="37">
        <f t="shared" si="0"/>
        <v>41.176470588235304</v>
      </c>
      <c r="G34" s="37">
        <v>0.25816167374818477</v>
      </c>
      <c r="H34" s="38"/>
    </row>
    <row r="35" spans="1:8" ht="12.5" customHeight="1" x14ac:dyDescent="0.25">
      <c r="A35" s="36" t="s">
        <v>181</v>
      </c>
      <c r="B35" s="22">
        <v>100</v>
      </c>
      <c r="C35" s="22">
        <v>95</v>
      </c>
      <c r="D35" s="22">
        <v>81</v>
      </c>
      <c r="E35" s="22">
        <v>41</v>
      </c>
      <c r="F35" s="37">
        <f t="shared" si="0"/>
        <v>-49.382716049382715</v>
      </c>
      <c r="G35" s="37">
        <v>0.22051309632657451</v>
      </c>
      <c r="H35" s="38"/>
    </row>
    <row r="36" spans="1:8" ht="12.5" customHeight="1" x14ac:dyDescent="0.25">
      <c r="A36" s="36" t="s">
        <v>182</v>
      </c>
      <c r="B36" s="22">
        <v>4</v>
      </c>
      <c r="C36" s="22">
        <v>17</v>
      </c>
      <c r="D36" s="22">
        <v>26</v>
      </c>
      <c r="E36" s="22">
        <v>11</v>
      </c>
      <c r="F36" s="37">
        <f t="shared" si="0"/>
        <v>-57.692307692307686</v>
      </c>
      <c r="G36" s="37">
        <v>5.9162050233959013E-2</v>
      </c>
      <c r="H36" s="38"/>
    </row>
    <row r="37" spans="1:8" ht="12.5" customHeight="1" x14ac:dyDescent="0.25">
      <c r="B37" s="33"/>
      <c r="C37" s="33"/>
      <c r="D37" s="33"/>
      <c r="E37" s="33"/>
      <c r="F37" s="41"/>
      <c r="G37" s="38"/>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workbookViewId="0"/>
  </sheetViews>
  <sheetFormatPr defaultRowHeight="12.5" x14ac:dyDescent="0.25"/>
  <sheetData>
    <row r="1" spans="1:2" x14ac:dyDescent="0.25">
      <c r="A1" t="s">
        <v>191</v>
      </c>
    </row>
    <row r="2" spans="1:2" x14ac:dyDescent="0.25">
      <c r="A2" t="s">
        <v>2</v>
      </c>
    </row>
    <row r="3" spans="1:2" x14ac:dyDescent="0.25">
      <c r="A3" t="s">
        <v>0</v>
      </c>
      <c r="B3" t="s">
        <v>5</v>
      </c>
    </row>
    <row r="4" spans="1:2" x14ac:dyDescent="0.25">
      <c r="A4">
        <v>2006</v>
      </c>
      <c r="B4" s="4">
        <v>4.5</v>
      </c>
    </row>
    <row r="5" spans="1:2" x14ac:dyDescent="0.25">
      <c r="A5">
        <v>2007</v>
      </c>
      <c r="B5" s="4">
        <v>4.9000000000000004</v>
      </c>
    </row>
    <row r="6" spans="1:2" x14ac:dyDescent="0.25">
      <c r="A6">
        <v>2008</v>
      </c>
      <c r="B6" s="4">
        <v>4.5999999999999996</v>
      </c>
    </row>
    <row r="7" spans="1:2" x14ac:dyDescent="0.25">
      <c r="A7">
        <v>2009</v>
      </c>
      <c r="B7" s="4">
        <v>4.5</v>
      </c>
    </row>
    <row r="8" spans="1:2" x14ac:dyDescent="0.25">
      <c r="A8">
        <v>2010</v>
      </c>
      <c r="B8" s="4">
        <v>4.5</v>
      </c>
    </row>
    <row r="9" spans="1:2" x14ac:dyDescent="0.25">
      <c r="A9">
        <v>2011</v>
      </c>
      <c r="B9" s="4">
        <v>4.4000000000000004</v>
      </c>
    </row>
    <row r="10" spans="1:2" x14ac:dyDescent="0.25">
      <c r="A10">
        <v>2012</v>
      </c>
      <c r="B10" s="4">
        <v>4.4000000000000004</v>
      </c>
    </row>
    <row r="11" spans="1:2" x14ac:dyDescent="0.25">
      <c r="A11">
        <v>2013</v>
      </c>
      <c r="B11" s="4">
        <v>4.0999999999999996</v>
      </c>
    </row>
    <row r="12" spans="1:2" x14ac:dyDescent="0.25">
      <c r="A12">
        <v>2014</v>
      </c>
      <c r="B12" s="4">
        <v>4.9000000000000004</v>
      </c>
    </row>
    <row r="13" spans="1:2" x14ac:dyDescent="0.25">
      <c r="A13">
        <v>2015</v>
      </c>
      <c r="B13" s="4">
        <v>4</v>
      </c>
    </row>
    <row r="14" spans="1:2" x14ac:dyDescent="0.25">
      <c r="A14">
        <v>2016</v>
      </c>
      <c r="B14" s="4">
        <v>3.4</v>
      </c>
    </row>
    <row r="15" spans="1:2" x14ac:dyDescent="0.25">
      <c r="A15">
        <v>2017</v>
      </c>
      <c r="B15" s="4">
        <v>3.8</v>
      </c>
    </row>
    <row r="16" spans="1:2" x14ac:dyDescent="0.25">
      <c r="A16">
        <v>2018</v>
      </c>
      <c r="B16" s="4">
        <v>3.6</v>
      </c>
    </row>
    <row r="17" spans="1:2" x14ac:dyDescent="0.25">
      <c r="A17">
        <v>2019</v>
      </c>
      <c r="B17" s="4">
        <v>3.7</v>
      </c>
    </row>
    <row r="18" spans="1:2" x14ac:dyDescent="0.25">
      <c r="A18">
        <v>2020</v>
      </c>
      <c r="B18" s="4">
        <v>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zoomScaleNormal="100" workbookViewId="0"/>
  </sheetViews>
  <sheetFormatPr defaultColWidth="9.1796875" defaultRowHeight="12.5" customHeight="1" x14ac:dyDescent="0.25"/>
  <cols>
    <col min="1" max="1" width="5.81640625" style="2" customWidth="1"/>
    <col min="2" max="2" width="40.6328125" style="2" customWidth="1"/>
    <col min="3" max="6" width="15.6328125" style="2" customWidth="1"/>
    <col min="7" max="7" width="4.1796875" style="2" customWidth="1"/>
    <col min="8" max="14" width="5.6328125" style="2" customWidth="1"/>
    <col min="15" max="16384" width="9.1796875" style="2"/>
  </cols>
  <sheetData>
    <row r="1" spans="1:6" ht="12.5" customHeight="1" x14ac:dyDescent="0.25">
      <c r="A1" s="2" t="s">
        <v>192</v>
      </c>
    </row>
    <row r="2" spans="1:6" ht="12.5" customHeight="1" x14ac:dyDescent="0.25">
      <c r="A2" s="2" t="s">
        <v>212</v>
      </c>
    </row>
    <row r="3" spans="1:6" ht="12.5" customHeight="1" x14ac:dyDescent="0.25">
      <c r="A3" s="2" t="s">
        <v>2</v>
      </c>
    </row>
    <row r="4" spans="1:6" ht="12.5" customHeight="1" x14ac:dyDescent="0.25">
      <c r="A4" s="10"/>
      <c r="B4" s="10"/>
      <c r="C4" s="10"/>
      <c r="D4" s="11" t="s">
        <v>188</v>
      </c>
      <c r="E4" s="12"/>
      <c r="F4" s="12"/>
    </row>
    <row r="5" spans="1:6" ht="12.5" customHeight="1" x14ac:dyDescent="0.25">
      <c r="A5" s="10" t="s">
        <v>6</v>
      </c>
      <c r="B5" s="10" t="s">
        <v>7</v>
      </c>
      <c r="C5" s="10" t="s">
        <v>8</v>
      </c>
      <c r="D5" s="10">
        <v>2018</v>
      </c>
      <c r="E5" s="10">
        <v>2019</v>
      </c>
      <c r="F5" s="10">
        <v>2020</v>
      </c>
    </row>
    <row r="6" spans="1:6" ht="12.5" customHeight="1" x14ac:dyDescent="0.25">
      <c r="A6" s="15">
        <v>1</v>
      </c>
      <c r="B6" s="15" t="s">
        <v>9</v>
      </c>
      <c r="C6" s="15" t="s">
        <v>10</v>
      </c>
      <c r="D6" s="15">
        <v>863</v>
      </c>
      <c r="E6" s="15">
        <v>929</v>
      </c>
      <c r="F6" s="15">
        <v>859</v>
      </c>
    </row>
    <row r="7" spans="1:6" ht="12.5" customHeight="1" x14ac:dyDescent="0.25">
      <c r="A7" s="15">
        <v>2</v>
      </c>
      <c r="B7" s="15" t="s">
        <v>11</v>
      </c>
      <c r="C7" s="15" t="s">
        <v>12</v>
      </c>
      <c r="D7" s="15">
        <v>561</v>
      </c>
      <c r="E7" s="15">
        <v>405</v>
      </c>
      <c r="F7" s="15">
        <v>623</v>
      </c>
    </row>
    <row r="8" spans="1:6" ht="12.5" customHeight="1" x14ac:dyDescent="0.25">
      <c r="A8" s="15">
        <v>3</v>
      </c>
      <c r="B8" s="15" t="s">
        <v>13</v>
      </c>
      <c r="C8" s="15" t="s">
        <v>14</v>
      </c>
      <c r="D8" s="15">
        <v>408</v>
      </c>
      <c r="E8" s="15">
        <v>859</v>
      </c>
      <c r="F8" s="15">
        <v>569</v>
      </c>
    </row>
    <row r="9" spans="1:6" ht="12.5" customHeight="1" x14ac:dyDescent="0.25">
      <c r="A9" s="15">
        <v>4</v>
      </c>
      <c r="B9" s="15" t="s">
        <v>15</v>
      </c>
      <c r="C9" s="15" t="s">
        <v>16</v>
      </c>
      <c r="D9" s="15">
        <v>268</v>
      </c>
      <c r="E9" s="15">
        <v>536</v>
      </c>
      <c r="F9" s="15">
        <v>524</v>
      </c>
    </row>
    <row r="10" spans="1:6" ht="12.5" customHeight="1" x14ac:dyDescent="0.25">
      <c r="A10" s="15">
        <v>5</v>
      </c>
      <c r="B10" s="15" t="s">
        <v>17</v>
      </c>
      <c r="C10" s="15" t="s">
        <v>18</v>
      </c>
      <c r="D10" s="15">
        <v>14</v>
      </c>
      <c r="E10" s="15">
        <v>172</v>
      </c>
      <c r="F10" s="15">
        <v>516</v>
      </c>
    </row>
    <row r="11" spans="1:6" ht="12.5" customHeight="1" x14ac:dyDescent="0.25">
      <c r="A11" s="15">
        <v>6</v>
      </c>
      <c r="B11" s="15" t="s">
        <v>19</v>
      </c>
      <c r="C11" s="15" t="s">
        <v>10</v>
      </c>
      <c r="D11" s="15">
        <v>715</v>
      </c>
      <c r="E11" s="15">
        <v>598</v>
      </c>
      <c r="F11" s="15">
        <v>478</v>
      </c>
    </row>
    <row r="12" spans="1:6" ht="12.5" customHeight="1" x14ac:dyDescent="0.25">
      <c r="A12" s="15">
        <v>7</v>
      </c>
      <c r="B12" s="15" t="s">
        <v>20</v>
      </c>
      <c r="C12" s="15" t="s">
        <v>14</v>
      </c>
      <c r="D12" s="15">
        <v>164</v>
      </c>
      <c r="E12" s="15">
        <v>371</v>
      </c>
      <c r="F12" s="15">
        <v>463</v>
      </c>
    </row>
    <row r="13" spans="1:6" ht="12.5" customHeight="1" x14ac:dyDescent="0.25">
      <c r="A13" s="15">
        <v>8</v>
      </c>
      <c r="B13" s="15" t="s">
        <v>21</v>
      </c>
      <c r="C13" s="15" t="s">
        <v>16</v>
      </c>
      <c r="D13" s="15">
        <v>282</v>
      </c>
      <c r="E13" s="15">
        <v>10</v>
      </c>
      <c r="F13" s="15">
        <v>362</v>
      </c>
    </row>
    <row r="14" spans="1:6" ht="12.5" customHeight="1" x14ac:dyDescent="0.25">
      <c r="A14" s="15">
        <v>9</v>
      </c>
      <c r="B14" s="15" t="s">
        <v>22</v>
      </c>
      <c r="C14" s="15" t="s">
        <v>12</v>
      </c>
      <c r="D14" s="15">
        <v>5</v>
      </c>
      <c r="E14" s="15">
        <v>63</v>
      </c>
      <c r="F14" s="15">
        <v>320</v>
      </c>
    </row>
    <row r="15" spans="1:6" ht="12.5" customHeight="1" x14ac:dyDescent="0.25">
      <c r="A15" s="16">
        <v>10</v>
      </c>
      <c r="B15" s="16" t="s">
        <v>23</v>
      </c>
      <c r="C15" s="16" t="s">
        <v>16</v>
      </c>
      <c r="D15" s="16">
        <v>0</v>
      </c>
      <c r="E15" s="16">
        <v>0</v>
      </c>
      <c r="F15" s="16">
        <v>276</v>
      </c>
    </row>
    <row r="16" spans="1:6" ht="12.5" customHeight="1" x14ac:dyDescent="0.25">
      <c r="A16" s="17">
        <v>11</v>
      </c>
      <c r="B16" s="17" t="s">
        <v>24</v>
      </c>
      <c r="C16" s="17" t="s">
        <v>16</v>
      </c>
      <c r="D16" s="17">
        <v>14</v>
      </c>
      <c r="E16" s="17">
        <v>89</v>
      </c>
      <c r="F16" s="17">
        <v>238</v>
      </c>
    </row>
    <row r="17" spans="1:6" ht="12.5" customHeight="1" x14ac:dyDescent="0.25">
      <c r="A17" s="15">
        <v>12</v>
      </c>
      <c r="B17" s="15" t="s">
        <v>25</v>
      </c>
      <c r="C17" s="15" t="s">
        <v>16</v>
      </c>
      <c r="D17" s="15">
        <v>91</v>
      </c>
      <c r="E17" s="15">
        <v>156</v>
      </c>
      <c r="F17" s="15">
        <v>207</v>
      </c>
    </row>
    <row r="18" spans="1:6" ht="12.5" customHeight="1" x14ac:dyDescent="0.25">
      <c r="A18" s="15">
        <v>13</v>
      </c>
      <c r="B18" s="15" t="s">
        <v>26</v>
      </c>
      <c r="C18" s="15" t="s">
        <v>16</v>
      </c>
      <c r="D18" s="15">
        <v>79</v>
      </c>
      <c r="E18" s="15">
        <v>113</v>
      </c>
      <c r="F18" s="15">
        <v>188</v>
      </c>
    </row>
    <row r="19" spans="1:6" ht="12.5" customHeight="1" x14ac:dyDescent="0.25">
      <c r="A19" s="15">
        <v>14</v>
      </c>
      <c r="B19" s="15" t="s">
        <v>27</v>
      </c>
      <c r="C19" s="15" t="s">
        <v>28</v>
      </c>
      <c r="D19" s="15">
        <v>159</v>
      </c>
      <c r="E19" s="15">
        <v>218</v>
      </c>
      <c r="F19" s="15">
        <v>187</v>
      </c>
    </row>
    <row r="20" spans="1:6" ht="12.5" customHeight="1" x14ac:dyDescent="0.25">
      <c r="A20" s="15">
        <v>15</v>
      </c>
      <c r="B20" s="15" t="s">
        <v>29</v>
      </c>
      <c r="C20" s="15" t="s">
        <v>16</v>
      </c>
      <c r="D20" s="15">
        <v>0</v>
      </c>
      <c r="E20" s="15">
        <v>46</v>
      </c>
      <c r="F20" s="15">
        <v>184</v>
      </c>
    </row>
    <row r="21" spans="1:6" ht="12.5" customHeight="1" x14ac:dyDescent="0.25">
      <c r="A21" s="15">
        <v>16</v>
      </c>
      <c r="B21" s="15" t="s">
        <v>30</v>
      </c>
      <c r="C21" s="15" t="s">
        <v>31</v>
      </c>
      <c r="D21" s="15">
        <v>38</v>
      </c>
      <c r="E21" s="15">
        <v>241</v>
      </c>
      <c r="F21" s="15">
        <v>175</v>
      </c>
    </row>
    <row r="22" spans="1:6" ht="12.5" customHeight="1" x14ac:dyDescent="0.25">
      <c r="A22" s="15">
        <v>17</v>
      </c>
      <c r="B22" s="15" t="s">
        <v>32</v>
      </c>
      <c r="C22" s="15" t="s">
        <v>28</v>
      </c>
      <c r="D22" s="15">
        <v>6</v>
      </c>
      <c r="E22" s="15">
        <v>192</v>
      </c>
      <c r="F22" s="15">
        <v>157</v>
      </c>
    </row>
    <row r="23" spans="1:6" ht="12.5" customHeight="1" x14ac:dyDescent="0.25">
      <c r="A23" s="15">
        <v>18</v>
      </c>
      <c r="B23" s="15" t="s">
        <v>33</v>
      </c>
      <c r="C23" s="15" t="s">
        <v>31</v>
      </c>
      <c r="D23" s="15">
        <v>35</v>
      </c>
      <c r="E23" s="15">
        <v>47</v>
      </c>
      <c r="F23" s="15">
        <v>154</v>
      </c>
    </row>
    <row r="24" spans="1:6" ht="12.5" customHeight="1" x14ac:dyDescent="0.25">
      <c r="A24" s="15">
        <v>19</v>
      </c>
      <c r="B24" s="15" t="s">
        <v>34</v>
      </c>
      <c r="C24" s="15" t="s">
        <v>35</v>
      </c>
      <c r="D24" s="15">
        <v>0</v>
      </c>
      <c r="E24" s="15">
        <v>195</v>
      </c>
      <c r="F24" s="15">
        <v>150</v>
      </c>
    </row>
    <row r="25" spans="1:6" ht="12.5" customHeight="1" x14ac:dyDescent="0.25">
      <c r="A25" s="16">
        <v>20</v>
      </c>
      <c r="B25" s="16" t="s">
        <v>36</v>
      </c>
      <c r="C25" s="16" t="s">
        <v>12</v>
      </c>
      <c r="D25" s="16">
        <v>75</v>
      </c>
      <c r="E25" s="16">
        <v>199</v>
      </c>
      <c r="F25" s="16">
        <v>144</v>
      </c>
    </row>
    <row r="26" spans="1:6" ht="12.5" customHeight="1" x14ac:dyDescent="0.25">
      <c r="A26" s="17">
        <v>21</v>
      </c>
      <c r="B26" s="17" t="s">
        <v>37</v>
      </c>
      <c r="C26" s="17" t="s">
        <v>10</v>
      </c>
      <c r="D26" s="17">
        <v>115</v>
      </c>
      <c r="E26" s="17">
        <v>57</v>
      </c>
      <c r="F26" s="17">
        <v>141</v>
      </c>
    </row>
    <row r="27" spans="1:6" ht="12.5" customHeight="1" x14ac:dyDescent="0.25">
      <c r="A27" s="15">
        <v>21</v>
      </c>
      <c r="B27" s="15" t="s">
        <v>38</v>
      </c>
      <c r="C27" s="15" t="s">
        <v>39</v>
      </c>
      <c r="D27" s="15">
        <v>0</v>
      </c>
      <c r="E27" s="15">
        <v>0</v>
      </c>
      <c r="F27" s="15">
        <v>141</v>
      </c>
    </row>
    <row r="28" spans="1:6" ht="12.5" customHeight="1" x14ac:dyDescent="0.25">
      <c r="A28" s="15">
        <v>23</v>
      </c>
      <c r="B28" s="15" t="s">
        <v>40</v>
      </c>
      <c r="C28" s="15" t="s">
        <v>28</v>
      </c>
      <c r="D28" s="15">
        <v>139</v>
      </c>
      <c r="E28" s="15">
        <v>27</v>
      </c>
      <c r="F28" s="15">
        <v>139</v>
      </c>
    </row>
    <row r="29" spans="1:6" ht="12.5" customHeight="1" x14ac:dyDescent="0.25">
      <c r="A29" s="15">
        <v>24</v>
      </c>
      <c r="B29" s="15" t="s">
        <v>41</v>
      </c>
      <c r="C29" s="15" t="s">
        <v>12</v>
      </c>
      <c r="D29" s="15">
        <v>11</v>
      </c>
      <c r="E29" s="15">
        <v>51</v>
      </c>
      <c r="F29" s="15">
        <v>133</v>
      </c>
    </row>
    <row r="30" spans="1:6" ht="12.5" customHeight="1" x14ac:dyDescent="0.25">
      <c r="A30" s="15">
        <v>25</v>
      </c>
      <c r="B30" s="15" t="s">
        <v>42</v>
      </c>
      <c r="C30" s="15" t="s">
        <v>43</v>
      </c>
      <c r="D30" s="15">
        <v>33</v>
      </c>
      <c r="E30" s="15">
        <v>94</v>
      </c>
      <c r="F30" s="15">
        <v>132</v>
      </c>
    </row>
    <row r="31" spans="1:6" ht="12.5" customHeight="1" x14ac:dyDescent="0.25">
      <c r="A31" s="15">
        <v>26</v>
      </c>
      <c r="B31" s="15" t="s">
        <v>44</v>
      </c>
      <c r="C31" s="15" t="s">
        <v>43</v>
      </c>
      <c r="D31" s="15">
        <v>81</v>
      </c>
      <c r="E31" s="15">
        <v>70</v>
      </c>
      <c r="F31" s="15">
        <v>125</v>
      </c>
    </row>
    <row r="32" spans="1:6" ht="12.5" customHeight="1" x14ac:dyDescent="0.25">
      <c r="A32" s="15">
        <v>27</v>
      </c>
      <c r="B32" s="15" t="s">
        <v>45</v>
      </c>
      <c r="C32" s="15" t="s">
        <v>16</v>
      </c>
      <c r="D32" s="15">
        <v>195</v>
      </c>
      <c r="E32" s="15">
        <v>177</v>
      </c>
      <c r="F32" s="15">
        <v>121</v>
      </c>
    </row>
    <row r="33" spans="1:6" ht="12.5" customHeight="1" x14ac:dyDescent="0.25">
      <c r="A33" s="15">
        <v>28</v>
      </c>
      <c r="B33" s="15" t="s">
        <v>46</v>
      </c>
      <c r="C33" s="15" t="s">
        <v>47</v>
      </c>
      <c r="D33" s="15">
        <v>9</v>
      </c>
      <c r="E33" s="15">
        <v>79</v>
      </c>
      <c r="F33" s="15">
        <v>117</v>
      </c>
    </row>
    <row r="34" spans="1:6" ht="12.5" customHeight="1" x14ac:dyDescent="0.25">
      <c r="A34" s="15">
        <v>29</v>
      </c>
      <c r="B34" s="15" t="s">
        <v>48</v>
      </c>
      <c r="C34" s="15" t="s">
        <v>16</v>
      </c>
      <c r="D34" s="15">
        <v>93</v>
      </c>
      <c r="E34" s="15">
        <v>101</v>
      </c>
      <c r="F34" s="15">
        <v>116</v>
      </c>
    </row>
    <row r="35" spans="1:6" ht="12.5" customHeight="1" x14ac:dyDescent="0.25">
      <c r="A35" s="16">
        <v>30</v>
      </c>
      <c r="B35" s="16" t="s">
        <v>49</v>
      </c>
      <c r="C35" s="16" t="s">
        <v>50</v>
      </c>
      <c r="D35" s="16">
        <v>62</v>
      </c>
      <c r="E35" s="16">
        <v>48</v>
      </c>
      <c r="F35" s="16">
        <v>114</v>
      </c>
    </row>
    <row r="36" spans="1:6" ht="12.5" customHeight="1" x14ac:dyDescent="0.25">
      <c r="A36" s="17">
        <v>31</v>
      </c>
      <c r="B36" s="17" t="s">
        <v>51</v>
      </c>
      <c r="C36" s="17" t="s">
        <v>16</v>
      </c>
      <c r="D36" s="17">
        <v>105</v>
      </c>
      <c r="E36" s="17">
        <v>68</v>
      </c>
      <c r="F36" s="17">
        <v>109</v>
      </c>
    </row>
    <row r="37" spans="1:6" ht="12.5" customHeight="1" x14ac:dyDescent="0.25">
      <c r="A37" s="15">
        <v>32</v>
      </c>
      <c r="B37" s="15" t="s">
        <v>52</v>
      </c>
      <c r="C37" s="15" t="s">
        <v>53</v>
      </c>
      <c r="D37" s="15">
        <v>127</v>
      </c>
      <c r="E37" s="15">
        <v>183</v>
      </c>
      <c r="F37" s="15">
        <v>107</v>
      </c>
    </row>
    <row r="38" spans="1:6" ht="12.5" customHeight="1" x14ac:dyDescent="0.25">
      <c r="A38" s="15">
        <v>33</v>
      </c>
      <c r="B38" s="15" t="s">
        <v>54</v>
      </c>
      <c r="C38" s="15" t="s">
        <v>43</v>
      </c>
      <c r="D38" s="15">
        <v>105</v>
      </c>
      <c r="E38" s="15">
        <v>99</v>
      </c>
      <c r="F38" s="15">
        <v>101</v>
      </c>
    </row>
    <row r="39" spans="1:6" ht="12.5" customHeight="1" x14ac:dyDescent="0.25">
      <c r="A39" s="15">
        <v>34</v>
      </c>
      <c r="B39" s="15" t="s">
        <v>55</v>
      </c>
      <c r="C39" s="15" t="s">
        <v>16</v>
      </c>
      <c r="D39" s="15">
        <v>44</v>
      </c>
      <c r="E39" s="15">
        <v>6</v>
      </c>
      <c r="F39" s="15">
        <v>99</v>
      </c>
    </row>
    <row r="40" spans="1:6" ht="12.5" customHeight="1" x14ac:dyDescent="0.25">
      <c r="A40" s="15">
        <v>35</v>
      </c>
      <c r="B40" s="15" t="s">
        <v>56</v>
      </c>
      <c r="C40" s="15" t="s">
        <v>12</v>
      </c>
      <c r="D40" s="15">
        <v>109</v>
      </c>
      <c r="E40" s="15">
        <v>29</v>
      </c>
      <c r="F40" s="15">
        <v>96</v>
      </c>
    </row>
    <row r="41" spans="1:6" ht="12.5" customHeight="1" x14ac:dyDescent="0.25">
      <c r="A41" s="15">
        <v>36</v>
      </c>
      <c r="B41" s="15" t="s">
        <v>57</v>
      </c>
      <c r="C41" s="15" t="s">
        <v>58</v>
      </c>
      <c r="D41" s="15">
        <v>21</v>
      </c>
      <c r="E41" s="15">
        <v>3</v>
      </c>
      <c r="F41" s="15">
        <v>95</v>
      </c>
    </row>
    <row r="42" spans="1:6" ht="12.5" customHeight="1" x14ac:dyDescent="0.25">
      <c r="A42" s="15">
        <v>37</v>
      </c>
      <c r="B42" s="15" t="s">
        <v>59</v>
      </c>
      <c r="C42" s="15" t="s">
        <v>16</v>
      </c>
      <c r="D42" s="15">
        <v>46</v>
      </c>
      <c r="E42" s="15">
        <v>60</v>
      </c>
      <c r="F42" s="15">
        <v>92</v>
      </c>
    </row>
    <row r="43" spans="1:6" ht="12.5" customHeight="1" x14ac:dyDescent="0.25">
      <c r="A43" s="15">
        <v>38</v>
      </c>
      <c r="B43" s="15" t="s">
        <v>60</v>
      </c>
      <c r="C43" s="15" t="s">
        <v>18</v>
      </c>
      <c r="D43" s="15">
        <v>18</v>
      </c>
      <c r="E43" s="15">
        <v>26</v>
      </c>
      <c r="F43" s="15">
        <v>90</v>
      </c>
    </row>
    <row r="44" spans="1:6" ht="12.5" customHeight="1" x14ac:dyDescent="0.25">
      <c r="A44" s="15">
        <v>38</v>
      </c>
      <c r="B44" s="15" t="s">
        <v>61</v>
      </c>
      <c r="C44" s="15" t="s">
        <v>43</v>
      </c>
      <c r="D44" s="15">
        <v>35</v>
      </c>
      <c r="E44" s="15">
        <v>85</v>
      </c>
      <c r="F44" s="15">
        <v>90</v>
      </c>
    </row>
    <row r="45" spans="1:6" ht="12.5" customHeight="1" x14ac:dyDescent="0.25">
      <c r="A45" s="16">
        <v>40</v>
      </c>
      <c r="B45" s="16" t="s">
        <v>38</v>
      </c>
      <c r="C45" s="16" t="s">
        <v>50</v>
      </c>
      <c r="D45" s="16">
        <v>110</v>
      </c>
      <c r="E45" s="16">
        <v>204</v>
      </c>
      <c r="F45" s="16">
        <v>89</v>
      </c>
    </row>
    <row r="46" spans="1:6" ht="12.5" customHeight="1" x14ac:dyDescent="0.25">
      <c r="A46" s="17">
        <v>41</v>
      </c>
      <c r="B46" s="17" t="s">
        <v>62</v>
      </c>
      <c r="C46" s="17" t="s">
        <v>63</v>
      </c>
      <c r="D46" s="17">
        <v>8</v>
      </c>
      <c r="E46" s="17">
        <v>37</v>
      </c>
      <c r="F46" s="17">
        <v>81</v>
      </c>
    </row>
    <row r="47" spans="1:6" ht="12.5" customHeight="1" x14ac:dyDescent="0.25">
      <c r="A47" s="15">
        <v>42</v>
      </c>
      <c r="B47" s="15" t="s">
        <v>64</v>
      </c>
      <c r="C47" s="15" t="s">
        <v>53</v>
      </c>
      <c r="D47" s="15">
        <v>0</v>
      </c>
      <c r="E47" s="15">
        <v>100</v>
      </c>
      <c r="F47" s="15">
        <v>79</v>
      </c>
    </row>
    <row r="48" spans="1:6" ht="12.5" customHeight="1" x14ac:dyDescent="0.25">
      <c r="A48" s="15">
        <v>43</v>
      </c>
      <c r="B48" s="15" t="s">
        <v>65</v>
      </c>
      <c r="C48" s="15" t="s">
        <v>14</v>
      </c>
      <c r="D48" s="15">
        <v>0</v>
      </c>
      <c r="E48" s="15">
        <v>43</v>
      </c>
      <c r="F48" s="15">
        <v>78</v>
      </c>
    </row>
    <row r="49" spans="1:6" ht="12.5" customHeight="1" x14ac:dyDescent="0.25">
      <c r="A49" s="15">
        <v>44</v>
      </c>
      <c r="B49" s="15" t="s">
        <v>66</v>
      </c>
      <c r="C49" s="15" t="s">
        <v>67</v>
      </c>
      <c r="D49" s="15">
        <v>38</v>
      </c>
      <c r="E49" s="15">
        <v>57</v>
      </c>
      <c r="F49" s="15">
        <v>77</v>
      </c>
    </row>
    <row r="50" spans="1:6" ht="12.5" customHeight="1" x14ac:dyDescent="0.25">
      <c r="A50" s="15">
        <v>45</v>
      </c>
      <c r="B50" s="15" t="s">
        <v>68</v>
      </c>
      <c r="C50" s="15" t="s">
        <v>16</v>
      </c>
      <c r="D50" s="15">
        <v>28</v>
      </c>
      <c r="E50" s="15">
        <v>20</v>
      </c>
      <c r="F50" s="15">
        <v>75</v>
      </c>
    </row>
    <row r="51" spans="1:6" ht="12.5" customHeight="1" x14ac:dyDescent="0.25">
      <c r="A51" s="15">
        <v>46</v>
      </c>
      <c r="B51" s="15" t="s">
        <v>69</v>
      </c>
      <c r="C51" s="15" t="s">
        <v>70</v>
      </c>
      <c r="D51" s="15">
        <v>0</v>
      </c>
      <c r="E51" s="15">
        <v>0</v>
      </c>
      <c r="F51" s="15">
        <v>70</v>
      </c>
    </row>
    <row r="52" spans="1:6" ht="12.5" customHeight="1" x14ac:dyDescent="0.25">
      <c r="A52" s="15">
        <v>47</v>
      </c>
      <c r="B52" s="15" t="s">
        <v>71</v>
      </c>
      <c r="C52" s="15" t="s">
        <v>43</v>
      </c>
      <c r="D52" s="15">
        <v>18</v>
      </c>
      <c r="E52" s="15">
        <v>3</v>
      </c>
      <c r="F52" s="15">
        <v>69</v>
      </c>
    </row>
    <row r="53" spans="1:6" ht="12.5" customHeight="1" x14ac:dyDescent="0.25">
      <c r="A53" s="15">
        <v>48</v>
      </c>
      <c r="B53" s="15" t="s">
        <v>72</v>
      </c>
      <c r="C53" s="15" t="s">
        <v>73</v>
      </c>
      <c r="D53" s="15">
        <v>379</v>
      </c>
      <c r="E53" s="15">
        <v>0</v>
      </c>
      <c r="F53" s="15">
        <v>65</v>
      </c>
    </row>
    <row r="54" spans="1:6" ht="12.5" customHeight="1" x14ac:dyDescent="0.25">
      <c r="A54" s="15">
        <v>48</v>
      </c>
      <c r="B54" s="15" t="s">
        <v>74</v>
      </c>
      <c r="C54" s="15" t="s">
        <v>16</v>
      </c>
      <c r="D54" s="15">
        <v>20</v>
      </c>
      <c r="E54" s="15">
        <v>19</v>
      </c>
      <c r="F54" s="15">
        <v>65</v>
      </c>
    </row>
    <row r="55" spans="1:6" ht="12.5" customHeight="1" x14ac:dyDescent="0.25">
      <c r="A55" s="16">
        <v>50</v>
      </c>
      <c r="B55" s="16" t="s">
        <v>75</v>
      </c>
      <c r="C55" s="16" t="s">
        <v>16</v>
      </c>
      <c r="D55" s="16">
        <v>45</v>
      </c>
      <c r="E55" s="16">
        <v>64</v>
      </c>
      <c r="F55" s="16">
        <v>64</v>
      </c>
    </row>
    <row r="56" spans="1:6" ht="12.5" customHeight="1" x14ac:dyDescent="0.25">
      <c r="A56" s="14"/>
      <c r="B56" s="14"/>
      <c r="C56" s="14"/>
      <c r="D56" s="14"/>
      <c r="E56" s="14"/>
      <c r="F56" s="14"/>
    </row>
    <row r="57" spans="1:6" ht="12.5" customHeight="1" x14ac:dyDescent="0.25">
      <c r="A57" s="14"/>
      <c r="B57" s="14"/>
      <c r="C57" s="14"/>
      <c r="D57" s="14"/>
      <c r="E57" s="14"/>
      <c r="F57" s="14"/>
    </row>
    <row r="58" spans="1:6" ht="12.5" customHeight="1" x14ac:dyDescent="0.25">
      <c r="A58" s="14"/>
      <c r="B58" s="14"/>
      <c r="C58" s="14"/>
      <c r="D58" s="14"/>
      <c r="E58" s="14"/>
      <c r="F58" s="14"/>
    </row>
  </sheetData>
  <mergeCells count="1">
    <mergeCell ref="D4:F4"/>
  </mergeCells>
  <pageMargins left="0.7" right="0.7" top="0.75" bottom="0.75" header="0.3" footer="0.3"/>
  <pageSetup paperSize="9" orientation="portrait"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heetViews>
  <sheetFormatPr defaultRowHeight="12.5" x14ac:dyDescent="0.25"/>
  <cols>
    <col min="1" max="1" width="15.7265625" customWidth="1"/>
    <col min="6" max="6" width="15.1796875" bestFit="1" customWidth="1"/>
    <col min="7" max="7" width="15.81640625" bestFit="1" customWidth="1"/>
    <col min="8" max="8" width="5.81640625" customWidth="1"/>
    <col min="9" max="9" width="4.81640625" customWidth="1"/>
    <col min="10" max="10" width="11.08984375" bestFit="1" customWidth="1"/>
  </cols>
  <sheetData>
    <row r="1" spans="1:5" x14ac:dyDescent="0.25">
      <c r="A1" t="s">
        <v>193</v>
      </c>
    </row>
    <row r="2" spans="1:5" x14ac:dyDescent="0.25">
      <c r="A2" t="s">
        <v>213</v>
      </c>
    </row>
    <row r="3" spans="1:5" x14ac:dyDescent="0.25">
      <c r="A3" t="s">
        <v>2</v>
      </c>
    </row>
    <row r="4" spans="1:5" x14ac:dyDescent="0.25">
      <c r="B4" t="s">
        <v>80</v>
      </c>
    </row>
    <row r="5" spans="1:5" x14ac:dyDescent="0.25">
      <c r="A5" t="s">
        <v>8</v>
      </c>
      <c r="B5" t="s">
        <v>77</v>
      </c>
      <c r="C5" t="s">
        <v>78</v>
      </c>
      <c r="D5" t="s">
        <v>79</v>
      </c>
    </row>
    <row r="6" spans="1:5" x14ac:dyDescent="0.25">
      <c r="A6" s="5" t="s">
        <v>18</v>
      </c>
      <c r="B6" s="4">
        <v>57.7</v>
      </c>
      <c r="C6" s="4">
        <v>10.1</v>
      </c>
      <c r="D6" s="4">
        <v>6.9</v>
      </c>
      <c r="E6" s="6"/>
    </row>
    <row r="7" spans="1:5" x14ac:dyDescent="0.25">
      <c r="A7" s="5" t="s">
        <v>28</v>
      </c>
      <c r="B7" s="4">
        <v>15.6</v>
      </c>
      <c r="C7" s="4">
        <v>13.1</v>
      </c>
      <c r="D7" s="4">
        <v>11.6</v>
      </c>
      <c r="E7" s="6"/>
    </row>
    <row r="8" spans="1:5" x14ac:dyDescent="0.25">
      <c r="A8" s="5" t="s">
        <v>16</v>
      </c>
      <c r="B8" s="4">
        <v>9.8000000000000007</v>
      </c>
      <c r="C8" s="4">
        <v>6.8</v>
      </c>
      <c r="D8" s="4">
        <v>5.2</v>
      </c>
      <c r="E8" s="6"/>
    </row>
    <row r="9" spans="1:5" x14ac:dyDescent="0.25">
      <c r="A9" s="5" t="s">
        <v>31</v>
      </c>
      <c r="B9" s="4">
        <v>12.1</v>
      </c>
      <c r="C9" s="4">
        <v>10.7</v>
      </c>
      <c r="D9" s="4">
        <v>4</v>
      </c>
      <c r="E9" s="6"/>
    </row>
    <row r="10" spans="1:5" x14ac:dyDescent="0.25">
      <c r="A10" s="5" t="s">
        <v>53</v>
      </c>
      <c r="B10" s="4">
        <v>9.6</v>
      </c>
      <c r="C10" s="4">
        <v>7.1</v>
      </c>
      <c r="D10" s="4">
        <v>5.6</v>
      </c>
      <c r="E10" s="6"/>
    </row>
    <row r="11" spans="1:5" x14ac:dyDescent="0.25">
      <c r="A11" s="5" t="s">
        <v>14</v>
      </c>
      <c r="B11" s="4">
        <v>43.4</v>
      </c>
      <c r="C11" s="4">
        <v>35.299999999999997</v>
      </c>
      <c r="D11" s="4">
        <v>5.9</v>
      </c>
      <c r="E11" s="6"/>
    </row>
    <row r="12" spans="1:5" x14ac:dyDescent="0.25">
      <c r="A12" s="5" t="s">
        <v>10</v>
      </c>
      <c r="B12" s="4">
        <v>46.9</v>
      </c>
      <c r="C12" s="4">
        <v>26.1</v>
      </c>
      <c r="D12" s="4">
        <v>7.7</v>
      </c>
      <c r="E12" s="6"/>
    </row>
    <row r="13" spans="1:5" x14ac:dyDescent="0.25">
      <c r="A13" s="5" t="s">
        <v>43</v>
      </c>
      <c r="B13" s="4">
        <v>6.4</v>
      </c>
      <c r="C13" s="4">
        <v>6.1</v>
      </c>
      <c r="D13" s="4">
        <v>4.9000000000000004</v>
      </c>
      <c r="E13" s="6"/>
    </row>
    <row r="14" spans="1:5" x14ac:dyDescent="0.25">
      <c r="A14" s="5" t="s">
        <v>76</v>
      </c>
      <c r="B14" s="4">
        <v>10.3</v>
      </c>
      <c r="C14" s="4">
        <v>9.1</v>
      </c>
      <c r="D14" s="4">
        <v>6.7</v>
      </c>
      <c r="E14" s="6"/>
    </row>
    <row r="15" spans="1:5" x14ac:dyDescent="0.25">
      <c r="A15" s="5" t="s">
        <v>12</v>
      </c>
      <c r="B15" s="4">
        <v>29.5</v>
      </c>
      <c r="C15" s="4">
        <v>15.2</v>
      </c>
      <c r="D15" s="4">
        <v>6.8</v>
      </c>
      <c r="E15" s="6"/>
    </row>
    <row r="16" spans="1:5" x14ac:dyDescent="0.25">
      <c r="A16" s="5"/>
      <c r="B16" s="6"/>
      <c r="C16" s="6"/>
      <c r="D16" s="6"/>
      <c r="E16" s="6"/>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workbookViewId="0"/>
  </sheetViews>
  <sheetFormatPr defaultRowHeight="12.5" x14ac:dyDescent="0.25"/>
  <cols>
    <col min="1" max="1" width="19.36328125" customWidth="1"/>
    <col min="2" max="2" width="15.08984375" customWidth="1"/>
    <col min="3" max="3" width="12.453125" customWidth="1"/>
  </cols>
  <sheetData>
    <row r="1" spans="1:3" x14ac:dyDescent="0.25">
      <c r="A1" t="s">
        <v>194</v>
      </c>
    </row>
    <row r="2" spans="1:3" x14ac:dyDescent="0.25">
      <c r="A2" t="s">
        <v>214</v>
      </c>
    </row>
    <row r="3" spans="1:3" x14ac:dyDescent="0.25">
      <c r="A3" t="s">
        <v>2</v>
      </c>
    </row>
    <row r="4" spans="1:3" x14ac:dyDescent="0.25">
      <c r="A4" t="s">
        <v>86</v>
      </c>
      <c r="B4" t="s">
        <v>87</v>
      </c>
      <c r="C4" t="s">
        <v>88</v>
      </c>
    </row>
    <row r="5" spans="1:3" x14ac:dyDescent="0.25">
      <c r="A5" t="s">
        <v>85</v>
      </c>
      <c r="B5" s="7">
        <v>93.8</v>
      </c>
      <c r="C5" s="7">
        <v>90.9</v>
      </c>
    </row>
    <row r="6" spans="1:3" x14ac:dyDescent="0.25">
      <c r="A6" t="s">
        <v>84</v>
      </c>
      <c r="B6" s="7">
        <v>3.4</v>
      </c>
      <c r="C6" s="7">
        <v>8.3000000000000007</v>
      </c>
    </row>
    <row r="7" spans="1:3" x14ac:dyDescent="0.25">
      <c r="A7" t="s">
        <v>83</v>
      </c>
      <c r="B7" s="7">
        <v>0.9</v>
      </c>
      <c r="C7" s="7">
        <v>0.8</v>
      </c>
    </row>
    <row r="8" spans="1:3" x14ac:dyDescent="0.25">
      <c r="A8" t="s">
        <v>82</v>
      </c>
      <c r="B8" s="7">
        <v>1.9</v>
      </c>
      <c r="C8" s="7">
        <v>0</v>
      </c>
    </row>
    <row r="9" spans="1:3" x14ac:dyDescent="0.25">
      <c r="A9" t="s">
        <v>81</v>
      </c>
      <c r="B9" s="7">
        <v>0</v>
      </c>
      <c r="C9" s="7">
        <v>0</v>
      </c>
    </row>
    <row r="10" spans="1:3" x14ac:dyDescent="0.25">
      <c r="B10" s="7"/>
      <c r="C10" s="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heetViews>
  <sheetFormatPr defaultRowHeight="12.5" x14ac:dyDescent="0.25"/>
  <cols>
    <col min="1" max="1" width="14.6328125" customWidth="1"/>
    <col min="2" max="2" width="12.6328125" customWidth="1"/>
    <col min="3" max="3" width="15.81640625" customWidth="1"/>
  </cols>
  <sheetData>
    <row r="1" spans="1:3" x14ac:dyDescent="0.25">
      <c r="A1" t="s">
        <v>195</v>
      </c>
    </row>
    <row r="2" spans="1:3" x14ac:dyDescent="0.25">
      <c r="A2" s="1" t="s">
        <v>215</v>
      </c>
    </row>
    <row r="3" spans="1:3" x14ac:dyDescent="0.25">
      <c r="A3" t="s">
        <v>2</v>
      </c>
    </row>
    <row r="4" spans="1:3" x14ac:dyDescent="0.25">
      <c r="A4" t="s">
        <v>89</v>
      </c>
      <c r="B4" t="s">
        <v>87</v>
      </c>
      <c r="C4" t="s">
        <v>88</v>
      </c>
    </row>
    <row r="5" spans="1:3" x14ac:dyDescent="0.25">
      <c r="A5" t="s">
        <v>90</v>
      </c>
      <c r="B5" s="4">
        <v>86.5</v>
      </c>
      <c r="C5" s="4">
        <v>64.2</v>
      </c>
    </row>
    <row r="6" spans="1:3" x14ac:dyDescent="0.25">
      <c r="A6" t="s">
        <v>91</v>
      </c>
      <c r="B6" s="4">
        <v>3.1</v>
      </c>
      <c r="C6" s="4">
        <v>23</v>
      </c>
    </row>
    <row r="7" spans="1:3" x14ac:dyDescent="0.25">
      <c r="A7" t="s">
        <v>92</v>
      </c>
      <c r="B7" s="4">
        <v>7.8</v>
      </c>
      <c r="C7" s="4">
        <v>12.8</v>
      </c>
    </row>
    <row r="8" spans="1:3" x14ac:dyDescent="0.25">
      <c r="A8" t="s">
        <v>93</v>
      </c>
      <c r="B8" s="4">
        <v>0.6</v>
      </c>
      <c r="C8" s="4">
        <v>0.3</v>
      </c>
    </row>
    <row r="9" spans="1:3" x14ac:dyDescent="0.25">
      <c r="A9" t="s">
        <v>94</v>
      </c>
      <c r="B9" s="4">
        <v>0.1</v>
      </c>
      <c r="C9" s="4">
        <v>0.1</v>
      </c>
    </row>
    <row r="10" spans="1:3" x14ac:dyDescent="0.25">
      <c r="A10" t="s">
        <v>82</v>
      </c>
      <c r="B10" s="4">
        <v>1.9</v>
      </c>
      <c r="C10" s="4">
        <v>0.1</v>
      </c>
    </row>
    <row r="11" spans="1:3" x14ac:dyDescent="0.25">
      <c r="A11" t="s">
        <v>95</v>
      </c>
      <c r="B11" s="4">
        <v>0</v>
      </c>
      <c r="C11" s="4">
        <v>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defaultRowHeight="12.5" x14ac:dyDescent="0.25"/>
  <sheetData>
    <row r="1" spans="1:1" x14ac:dyDescent="0.25">
      <c r="A1" t="s">
        <v>196</v>
      </c>
    </row>
    <row r="2" spans="1:1" x14ac:dyDescent="0.25">
      <c r="A2" s="1" t="s">
        <v>216</v>
      </c>
    </row>
    <row r="3" spans="1:1" x14ac:dyDescent="0.25">
      <c r="A3" t="s">
        <v>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defaultRowHeight="12.5" x14ac:dyDescent="0.25"/>
  <cols>
    <col min="1" max="1" width="18.36328125" customWidth="1"/>
  </cols>
  <sheetData>
    <row r="1" spans="1:3" x14ac:dyDescent="0.25">
      <c r="A1" t="s">
        <v>197</v>
      </c>
    </row>
    <row r="2" spans="1:3" x14ac:dyDescent="0.25">
      <c r="A2" t="s">
        <v>217</v>
      </c>
    </row>
    <row r="3" spans="1:3" x14ac:dyDescent="0.25">
      <c r="A3" t="s">
        <v>198</v>
      </c>
    </row>
    <row r="4" spans="1:3" x14ac:dyDescent="0.25">
      <c r="A4" t="s">
        <v>2</v>
      </c>
    </row>
    <row r="5" spans="1:3" x14ac:dyDescent="0.25">
      <c r="A5" t="s">
        <v>8</v>
      </c>
      <c r="B5" t="s">
        <v>100</v>
      </c>
      <c r="C5" t="s">
        <v>3</v>
      </c>
    </row>
    <row r="6" spans="1:3" x14ac:dyDescent="0.25">
      <c r="A6" t="s">
        <v>10</v>
      </c>
      <c r="B6" s="3">
        <v>1145</v>
      </c>
      <c r="C6" s="4">
        <v>-2.6</v>
      </c>
    </row>
    <row r="7" spans="1:3" x14ac:dyDescent="0.25">
      <c r="A7" t="s">
        <v>16</v>
      </c>
      <c r="B7" s="3">
        <v>702</v>
      </c>
      <c r="C7" s="4">
        <v>-9.5</v>
      </c>
    </row>
    <row r="8" spans="1:3" x14ac:dyDescent="0.25">
      <c r="A8" t="s">
        <v>43</v>
      </c>
      <c r="B8" s="3">
        <v>531</v>
      </c>
      <c r="C8" s="4">
        <v>-11.6</v>
      </c>
    </row>
    <row r="9" spans="1:3" x14ac:dyDescent="0.25">
      <c r="A9" t="s">
        <v>12</v>
      </c>
      <c r="B9" s="3">
        <v>526</v>
      </c>
      <c r="C9" s="4">
        <v>25.8</v>
      </c>
    </row>
    <row r="10" spans="1:3" x14ac:dyDescent="0.25">
      <c r="A10" t="s">
        <v>53</v>
      </c>
      <c r="B10" s="3">
        <v>408</v>
      </c>
      <c r="C10" s="4">
        <v>2</v>
      </c>
    </row>
    <row r="11" spans="1:3" x14ac:dyDescent="0.25">
      <c r="A11" t="s">
        <v>28</v>
      </c>
      <c r="B11" s="3">
        <v>400</v>
      </c>
      <c r="C11" s="4">
        <v>-14</v>
      </c>
    </row>
    <row r="12" spans="1:3" x14ac:dyDescent="0.25">
      <c r="A12" t="s">
        <v>18</v>
      </c>
      <c r="B12" s="3">
        <v>361</v>
      </c>
      <c r="C12" s="4">
        <v>50.4</v>
      </c>
    </row>
    <row r="13" spans="1:3" x14ac:dyDescent="0.25">
      <c r="A13" t="s">
        <v>31</v>
      </c>
      <c r="B13" s="3">
        <v>273</v>
      </c>
      <c r="C13" s="4">
        <v>-33.9</v>
      </c>
    </row>
    <row r="14" spans="1:3" x14ac:dyDescent="0.25">
      <c r="A14" t="s">
        <v>96</v>
      </c>
      <c r="B14" s="3">
        <v>167</v>
      </c>
      <c r="C14" s="4">
        <v>-9.6999999999999993</v>
      </c>
    </row>
    <row r="15" spans="1:3" x14ac:dyDescent="0.25">
      <c r="A15" t="s">
        <v>14</v>
      </c>
      <c r="B15" s="3">
        <v>136</v>
      </c>
      <c r="C15" s="4">
        <v>-24.9</v>
      </c>
    </row>
    <row r="16" spans="1:3" x14ac:dyDescent="0.25">
      <c r="A16" t="s">
        <v>70</v>
      </c>
      <c r="B16" s="3">
        <v>117</v>
      </c>
      <c r="C16" s="4">
        <v>15.8</v>
      </c>
    </row>
    <row r="17" spans="1:3" x14ac:dyDescent="0.25">
      <c r="A17" t="s">
        <v>76</v>
      </c>
      <c r="B17" s="3">
        <v>111</v>
      </c>
      <c r="C17" s="4">
        <v>22</v>
      </c>
    </row>
    <row r="18" spans="1:3" x14ac:dyDescent="0.25">
      <c r="A18" t="s">
        <v>47</v>
      </c>
      <c r="B18" s="3">
        <v>88</v>
      </c>
      <c r="C18" s="4">
        <v>-10.199999999999999</v>
      </c>
    </row>
    <row r="19" spans="1:3" x14ac:dyDescent="0.25">
      <c r="A19" t="s">
        <v>63</v>
      </c>
      <c r="B19" s="3">
        <v>86</v>
      </c>
      <c r="C19" s="4">
        <v>6.2</v>
      </c>
    </row>
    <row r="20" spans="1:3" x14ac:dyDescent="0.25">
      <c r="A20" t="s">
        <v>35</v>
      </c>
      <c r="B20" s="3">
        <v>77</v>
      </c>
      <c r="C20" s="4">
        <v>63.8</v>
      </c>
    </row>
    <row r="21" spans="1:3" x14ac:dyDescent="0.25">
      <c r="A21" t="s">
        <v>58</v>
      </c>
      <c r="B21" s="3">
        <v>65</v>
      </c>
      <c r="C21" s="4">
        <v>51.2</v>
      </c>
    </row>
    <row r="22" spans="1:3" x14ac:dyDescent="0.25">
      <c r="A22" t="s">
        <v>97</v>
      </c>
      <c r="B22" s="3">
        <v>62</v>
      </c>
      <c r="C22" s="4">
        <v>77.099999999999994</v>
      </c>
    </row>
    <row r="23" spans="1:3" x14ac:dyDescent="0.25">
      <c r="A23" t="s">
        <v>98</v>
      </c>
      <c r="B23" s="3">
        <v>57</v>
      </c>
      <c r="C23" s="4">
        <v>54.1</v>
      </c>
    </row>
    <row r="24" spans="1:3" x14ac:dyDescent="0.25">
      <c r="A24" t="s">
        <v>99</v>
      </c>
      <c r="B24" s="3">
        <v>49</v>
      </c>
      <c r="C24" s="8" t="s">
        <v>101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A01</vt:lpstr>
      <vt:lpstr>A02</vt:lpstr>
      <vt:lpstr>A03</vt:lpstr>
      <vt:lpstr>A04</vt:lpstr>
      <vt:lpstr>A05</vt:lpstr>
      <vt:lpstr>A06</vt:lpstr>
      <vt:lpstr>A07</vt:lpstr>
      <vt:lpstr>A08</vt:lpstr>
      <vt:lpstr>A09</vt:lpstr>
      <vt:lpstr>A10</vt:lpstr>
      <vt:lpstr>A11</vt:lpstr>
      <vt:lpstr>A12</vt:lpstr>
      <vt:lpstr>A13</vt:lpstr>
      <vt:lpstr>A14</vt:lpstr>
      <vt:lpstr>A15</vt:lpstr>
      <vt:lpstr>A16</vt:lpstr>
      <vt:lpstr>A17</vt:lpstr>
      <vt:lpstr>A18</vt:lpstr>
      <vt:lpstr>A19</vt:lpstr>
      <vt:lpstr>A20</vt:lpstr>
      <vt:lpstr>A21</vt:lpstr>
      <vt:lpstr>A22</vt:lpstr>
      <vt:lpstr>A23</vt:lpstr>
      <vt:lpstr>A24</vt:lpstr>
      <vt:lpstr>a25</vt:lpstr>
      <vt:lpstr>A26</vt:lpstr>
      <vt:lpstr>A27</vt:lpstr>
      <vt:lpstr>a28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 Mosahid</dc:creator>
  <cp:keywords>FOR OFFICIAL USE ONLY</cp:keywords>
  <cp:lastModifiedBy>KHAN Mosahid</cp:lastModifiedBy>
  <dcterms:created xsi:type="dcterms:W3CDTF">2021-03-23T11:39:02Z</dcterms:created>
  <dcterms:modified xsi:type="dcterms:W3CDTF">2021-05-17T15:24:38Z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f2697d36-74ab-4607-8b32-91ddd29172ea</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