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Hague Yearly Review\2020\"/>
    </mc:Choice>
  </mc:AlternateContent>
  <bookViews>
    <workbookView xWindow="0" yWindow="0" windowWidth="19320" windowHeight="11640" tabRatio="940"/>
  </bookViews>
  <sheets>
    <sheet name="a32" sheetId="37" r:id="rId1"/>
    <sheet name="a33" sheetId="36" r:id="rId2"/>
    <sheet name="a34" sheetId="7" r:id="rId3"/>
    <sheet name="a35" sheetId="38" r:id="rId4"/>
    <sheet name="a36" sheetId="39" r:id="rId5"/>
    <sheet name="a37" sheetId="40" r:id="rId6"/>
    <sheet name="a38" sheetId="41" r:id="rId7"/>
    <sheet name="a39" sheetId="42" r:id="rId8"/>
    <sheet name="a40" sheetId="43" r:id="rId9"/>
    <sheet name="a41" sheetId="44" r:id="rId10"/>
    <sheet name="a42" sheetId="45" r:id="rId11"/>
    <sheet name="a43" sheetId="46" r:id="rId12"/>
    <sheet name="a44" sheetId="8" r:id="rId13"/>
    <sheet name="a45" sheetId="47" r:id="rId14"/>
    <sheet name="a46" sheetId="48" r:id="rId15"/>
    <sheet name="a47" sheetId="49" r:id="rId16"/>
    <sheet name="a48" sheetId="50" r:id="rId17"/>
    <sheet name="a49" sheetId="51" r:id="rId18"/>
    <sheet name="a50" sheetId="52" r:id="rId19"/>
    <sheet name="a51" sheetId="53" r:id="rId20"/>
    <sheet name="a52" sheetId="11" r:id="rId21"/>
    <sheet name="a53" sheetId="54" r:id="rId22"/>
    <sheet name="a54" sheetId="55" r:id="rId23"/>
    <sheet name="a55" sheetId="56" r:id="rId24"/>
    <sheet name="a56" sheetId="57" r:id="rId25"/>
  </sheets>
  <calcPr calcId="162913"/>
</workbook>
</file>

<file path=xl/calcChain.xml><?xml version="1.0" encoding="utf-8"?>
<calcChain xmlns="http://schemas.openxmlformats.org/spreadsheetml/2006/main">
  <c r="E6" i="53" l="1"/>
  <c r="E7" i="53"/>
  <c r="E8" i="53"/>
  <c r="E9" i="53"/>
  <c r="E10" i="53"/>
  <c r="E11" i="53"/>
  <c r="E12" i="53"/>
  <c r="E13" i="53"/>
  <c r="E14" i="53"/>
  <c r="E15" i="53"/>
  <c r="E16" i="53"/>
  <c r="E17" i="53"/>
  <c r="E18" i="53"/>
  <c r="E19" i="53"/>
  <c r="E5" i="53"/>
  <c r="D6" i="53"/>
  <c r="D7" i="53"/>
  <c r="D8" i="53"/>
  <c r="D9" i="53"/>
  <c r="D10" i="53"/>
  <c r="D11" i="53"/>
  <c r="D12" i="53"/>
  <c r="D13" i="53"/>
  <c r="D14" i="53"/>
  <c r="D15" i="53"/>
  <c r="D16" i="53"/>
  <c r="D17" i="53"/>
  <c r="D18" i="53"/>
  <c r="D19" i="53"/>
  <c r="D5" i="53"/>
  <c r="C10" i="49"/>
  <c r="C11" i="49"/>
  <c r="C12" i="49"/>
  <c r="C13" i="49"/>
  <c r="C14" i="49"/>
  <c r="C15" i="49"/>
  <c r="C16" i="49"/>
  <c r="C17" i="49"/>
  <c r="C18" i="49"/>
  <c r="C19" i="49"/>
  <c r="C7" i="49"/>
  <c r="C8" i="49"/>
  <c r="C9" i="49"/>
  <c r="C6" i="49"/>
  <c r="C7" i="48"/>
  <c r="C8" i="48"/>
  <c r="C9" i="48"/>
  <c r="C10" i="48"/>
  <c r="C11" i="48"/>
  <c r="C6" i="48"/>
  <c r="C7" i="47"/>
  <c r="C8" i="47"/>
  <c r="C9" i="47"/>
  <c r="C10" i="47"/>
  <c r="C11" i="47"/>
  <c r="C6" i="47"/>
  <c r="C77" i="11"/>
</calcChain>
</file>

<file path=xl/sharedStrings.xml><?xml version="1.0" encoding="utf-8"?>
<sst xmlns="http://schemas.openxmlformats.org/spreadsheetml/2006/main" count="892" uniqueCount="210">
  <si>
    <t>Republic of Korea</t>
  </si>
  <si>
    <t>Netherlands</t>
  </si>
  <si>
    <t>Germany</t>
  </si>
  <si>
    <t>U.S.</t>
  </si>
  <si>
    <t>Italy</t>
  </si>
  <si>
    <t>France</t>
  </si>
  <si>
    <t>Cyprus</t>
  </si>
  <si>
    <t>Belgium</t>
  </si>
  <si>
    <t>Japan</t>
  </si>
  <si>
    <t>Switzerland</t>
  </si>
  <si>
    <t>China</t>
  </si>
  <si>
    <t>Sweden</t>
  </si>
  <si>
    <t>Denmark</t>
  </si>
  <si>
    <t>Greece</t>
  </si>
  <si>
    <t>Czech Republic</t>
  </si>
  <si>
    <t>U.K.</t>
  </si>
  <si>
    <t>Luxembourg</t>
  </si>
  <si>
    <t>Russian Federation</t>
  </si>
  <si>
    <t>Origin</t>
  </si>
  <si>
    <t>Canada</t>
  </si>
  <si>
    <t>Morocco</t>
  </si>
  <si>
    <t>Norway</t>
  </si>
  <si>
    <t>Singapore</t>
  </si>
  <si>
    <t>Turkey</t>
  </si>
  <si>
    <t>Ukraine</t>
  </si>
  <si>
    <t>Others/Unknown</t>
  </si>
  <si>
    <t>Spain</t>
  </si>
  <si>
    <t>EU</t>
  </si>
  <si>
    <t>Total</t>
  </si>
  <si>
    <t>Growth rate (%): 2018-2019</t>
  </si>
  <si>
    <t>2019 share of total (%)</t>
  </si>
  <si>
    <t>Austria</t>
  </si>
  <si>
    <t>Poland</t>
  </si>
  <si>
    <t>A34 International registrations and registration design counts for the top 20 origins, 2017-2019</t>
  </si>
  <si>
    <t>Number of registrations</t>
  </si>
  <si>
    <t>Designs in registrations</t>
  </si>
  <si>
    <t>Monaco</t>
  </si>
  <si>
    <t>Liechtenstein</t>
  </si>
  <si>
    <t>Montenegro</t>
  </si>
  <si>
    <t>Tunisia</t>
  </si>
  <si>
    <t>Serbia</t>
  </si>
  <si>
    <t>North Macedonia</t>
  </si>
  <si>
    <t>Slovenia</t>
  </si>
  <si>
    <t>Croatia</t>
  </si>
  <si>
    <t>A44 Top designated Hague members in renewals of registrations, 2009, 2014 and 2019</t>
  </si>
  <si>
    <t>Renewals of registrations</t>
  </si>
  <si>
    <t>Design renewals</t>
  </si>
  <si>
    <t>Designated member</t>
  </si>
  <si>
    <t>Benelux</t>
  </si>
  <si>
    <t>Mali</t>
  </si>
  <si>
    <t>Albania</t>
  </si>
  <si>
    <t>Armenia</t>
  </si>
  <si>
    <t>Mongolia</t>
  </si>
  <si>
    <t>Azerbaijan</t>
  </si>
  <si>
    <t>Belize</t>
  </si>
  <si>
    <t>Namibia</t>
  </si>
  <si>
    <t>Benin</t>
  </si>
  <si>
    <t>Bosnia and Herzegovina</t>
  </si>
  <si>
    <t>Niger</t>
  </si>
  <si>
    <t>Botswana</t>
  </si>
  <si>
    <t>Brunei Darussalam</t>
  </si>
  <si>
    <t>Bulgaria</t>
  </si>
  <si>
    <t>Oman</t>
  </si>
  <si>
    <t>Cambodia</t>
  </si>
  <si>
    <t>Republic of Moldova</t>
  </si>
  <si>
    <t>Romania</t>
  </si>
  <si>
    <t>Rwanda</t>
  </si>
  <si>
    <t>Egypt</t>
  </si>
  <si>
    <t>San Marino</t>
  </si>
  <si>
    <t>Estonia</t>
  </si>
  <si>
    <t>Sao Tome and Principe</t>
  </si>
  <si>
    <t>Senegal</t>
  </si>
  <si>
    <t>Finland</t>
  </si>
  <si>
    <t>Gabon</t>
  </si>
  <si>
    <t>Georgia</t>
  </si>
  <si>
    <t>Suriname</t>
  </si>
  <si>
    <t>Ghana</t>
  </si>
  <si>
    <t>Syrian Arab Republic</t>
  </si>
  <si>
    <t>Hungary</t>
  </si>
  <si>
    <t>Tajikistan</t>
  </si>
  <si>
    <t>Iceland</t>
  </si>
  <si>
    <t>Turkmenistan</t>
  </si>
  <si>
    <t>Kyrgyzstan</t>
  </si>
  <si>
    <t>Latvia</t>
  </si>
  <si>
    <t>Lithuania</t>
  </si>
  <si>
    <t>Source: WIPO, March 2020.</t>
  </si>
  <si>
    <t>n.a. indicates not applicable.</t>
  </si>
  <si>
    <t>Office</t>
  </si>
  <si>
    <t>African Intellectual Property Organization</t>
  </si>
  <si>
    <t>Benelux Office for Intellectual Property</t>
  </si>
  <si>
    <t>Cote d'Ivoire</t>
  </si>
  <si>
    <t>Democratic People's Republic of Korea</t>
  </si>
  <si>
    <t>n.a.</t>
  </si>
  <si>
    <t>A52 Fees distributed to designated offices by the IB, 2018–2019</t>
  </si>
  <si>
    <t>Source: WIPO Statistics Database, March 2020.</t>
  </si>
  <si>
    <t>.. indicates zero.</t>
  </si>
  <si>
    <t>A32 Trend in international registrations, 2005–2019</t>
  </si>
  <si>
    <t>A33 Trend in the number of designs contained in international registrations, 2005–2019</t>
  </si>
  <si>
    <t>Note: The top 20 origins were selected based on the number of designs contained in registrations in 2019.</t>
  </si>
  <si>
    <t>A35 Publication of international registrations, 2005–2019</t>
  </si>
  <si>
    <t>Note: International registrations are published in the International Designs Bulletin (IDB) six months after the date of registration, unless applicants request immediate publication or a deferment of publication. The publication of international registrations can be deferred for up to 12 months under the Hague Act, or for up to 30 months under the Geneva Act.</t>
  </si>
  <si>
    <t>A36 Trend in refusal of international registration, 2005–2019</t>
  </si>
  <si>
    <t>A37 Refusal of international registration by designated Hague member, 2014 and 2019</t>
  </si>
  <si>
    <t>Note: The Japan Patent Office (JPO) issues one notification of refusal per design if the international registration contains more than one industrial design.</t>
  </si>
  <si>
    <t>A39 Grant of protection by designated Hague member, 2019</t>
  </si>
  <si>
    <t>A40 Trend in renewals of international registrations, 2005–2019</t>
  </si>
  <si>
    <t>A41 Trend in renewals of designs contained in international registrations, 2005–2019</t>
  </si>
  <si>
    <t>A42 Trend in designations in renewals of international registrations, 2005–2019</t>
  </si>
  <si>
    <t>A43 Renewals of international registrations for the top five origins, 2019</t>
  </si>
  <si>
    <t>Note: Selection of the top 20 designated Hague members was based on the numbers of renewals of designs contained in Hague registrations in 2019. The Benelux countries are Belgium, Luxembourg and the Netherlands.</t>
  </si>
  <si>
    <t>A45 International registrations in force, 2005–2019</t>
  </si>
  <si>
    <t>A46 Designs contained in international registrations in force, 2005–2019</t>
  </si>
  <si>
    <t>A47 Designations contained in international registrations in force, 2005–2019</t>
  </si>
  <si>
    <t>A48 Share of international registrations in force for the top six origins, 2014 and 2019</t>
  </si>
  <si>
    <t>A49 Share of designs contained in international registrations in force for the top six origins, 2014 and 2019</t>
  </si>
  <si>
    <t>A50 Distribution of international registrations in force by right holder portfolio size, 2019</t>
  </si>
  <si>
    <t>A51 Trend in fees collected by the IB, 2005–2019</t>
  </si>
  <si>
    <t>A54 International applications via the Hague System, 2019</t>
  </si>
  <si>
    <t>Note: Only countries/territories of origin and designated Hague member countries or jurisdictions for which Hague System statistics exist for 2019 are listed. The Benelux countries are Belgium, Luxembourg and the Netherlands.</t>
  </si>
  <si>
    <t>¹ Origin is defined as the country/territory of the stated address of residence of the holder of the international application.</t>
  </si>
  <si>
    <t>(a) Not a member of the Hague System. Applicants from this country can file via the Hague System by claiming commercial activity or domicile in a country or in the jurisdiction of a regional office that is a member of the Hague System. The IP office of the country cannot be designated by an applicant that uses the Hague System.</t>
  </si>
  <si>
    <t>(b) The country is a member of the Hague System via its membership of the European Union.</t>
  </si>
  <si>
    <t>(c) The IP office is the Benelux Office for Intellectual Property.</t>
  </si>
  <si>
    <t>A55 International registrations via the Hague System, 2019</t>
  </si>
  <si>
    <t>¹ Origin is defined as the country/territory of the stated address of residence of the international registration holder.</t>
  </si>
  <si>
    <t>A56 Renewals of international registrations via the Hague System, 2019</t>
  </si>
  <si>
    <t>¹ Origin is defined as the country/territory of the stated address of residence of the holder of the international registration.</t>
  </si>
  <si>
    <t>(a) The country is a member of the Hague System via its membership of the European Union.</t>
  </si>
  <si>
    <t>(b) The IP office is the Benelux Office for Intellectual Property.</t>
  </si>
  <si>
    <t>(c) Not a member of the Hague System. Applicants from this country can file via the Hague System by claiming commercial activity or domicile in a country or in the jurisdiction of a regional office that is a member of the Hague System. The IP office of the country cannot be designated by an applicant that uses the Hague System.</t>
  </si>
  <si>
    <t>Year</t>
  </si>
  <si>
    <t>Registrations</t>
  </si>
  <si>
    <t>Growth_Rate</t>
  </si>
  <si>
    <t>Growth_Rate (%)</t>
  </si>
  <si>
    <t>Designs_in_registration</t>
  </si>
  <si>
    <t>Immediate</t>
  </si>
  <si>
    <t>Standard</t>
  </si>
  <si>
    <t>Deferred</t>
  </si>
  <si>
    <t>Refusals</t>
  </si>
  <si>
    <t>Others</t>
  </si>
  <si>
    <t>2019 share (%)</t>
  </si>
  <si>
    <t>2014 share (%)</t>
  </si>
  <si>
    <t>Grants</t>
  </si>
  <si>
    <t>Hague_member</t>
  </si>
  <si>
    <t>Growth (%)</t>
  </si>
  <si>
    <t>Renewals</t>
  </si>
  <si>
    <t>Designs_in_renewals</t>
  </si>
  <si>
    <t>Average_designs</t>
  </si>
  <si>
    <t>Average number of designs</t>
  </si>
  <si>
    <t>Designations_in_renewals</t>
  </si>
  <si>
    <t>Average_Designations</t>
  </si>
  <si>
    <t>Share</t>
  </si>
  <si>
    <t>Designs in renewals</t>
  </si>
  <si>
    <t>Registrations_in_force</t>
  </si>
  <si>
    <t>Designs_in_Registration_in_force</t>
  </si>
  <si>
    <t>Des_in_Registration_in_force</t>
  </si>
  <si>
    <t>Average_designations</t>
  </si>
  <si>
    <t>Number_of_registration_in_force</t>
  </si>
  <si>
    <t>Number_reg_in_force</t>
  </si>
  <si>
    <t>Number_holders</t>
  </si>
  <si>
    <t>&gt;100</t>
  </si>
  <si>
    <t>6 to 10</t>
  </si>
  <si>
    <t>11 to 50</t>
  </si>
  <si>
    <t>51 to 100</t>
  </si>
  <si>
    <t>Designation_fees</t>
  </si>
  <si>
    <t>IB_fees</t>
  </si>
  <si>
    <t>IB_fees share (%)</t>
  </si>
  <si>
    <t>Average_fee</t>
  </si>
  <si>
    <t>Origin¹</t>
  </si>
  <si>
    <t>Origin/designated member</t>
  </si>
  <si>
    <t>Number of applications</t>
  </si>
  <si>
    <t>Number of designs</t>
  </si>
  <si>
    <t>..</t>
  </si>
  <si>
    <t>Australia (a)</t>
  </si>
  <si>
    <t>Austria (b)</t>
  </si>
  <si>
    <t>Belgium (c)</t>
  </si>
  <si>
    <t>Cameroon (a)</t>
  </si>
  <si>
    <t>China (a)</t>
  </si>
  <si>
    <t>Côte d'Ivoire</t>
  </si>
  <si>
    <t>Cyprus (b)</t>
  </si>
  <si>
    <t>Czech Republic (b)</t>
  </si>
  <si>
    <t>Dominican Republic (a)</t>
  </si>
  <si>
    <t>European Union</t>
  </si>
  <si>
    <t>India (a)</t>
  </si>
  <si>
    <t>Iran (Islamic Republic of) (a)</t>
  </si>
  <si>
    <t>Ireland (b)</t>
  </si>
  <si>
    <t>Israel</t>
  </si>
  <si>
    <t>Kazakhstan (a)</t>
  </si>
  <si>
    <t>Lebanon (a)</t>
  </si>
  <si>
    <t>Luxembourg (c)</t>
  </si>
  <si>
    <t>Maldives (a)</t>
  </si>
  <si>
    <t>Netherlands (c)</t>
  </si>
  <si>
    <t>New Zealand (a)</t>
  </si>
  <si>
    <t>Portugal (b)</t>
  </si>
  <si>
    <t>Saudi Arabia (a)</t>
  </si>
  <si>
    <t>Slovakia (b)</t>
  </si>
  <si>
    <t>South Africa (a)</t>
  </si>
  <si>
    <t>Sweden (b)</t>
  </si>
  <si>
    <t>United Arab Emirates (a)</t>
  </si>
  <si>
    <t>United Kingdom</t>
  </si>
  <si>
    <t>United States of America</t>
  </si>
  <si>
    <t>Viet Nam</t>
  </si>
  <si>
    <t>Malaysia (a)</t>
  </si>
  <si>
    <t>Designated Member</t>
  </si>
  <si>
    <t>Number of renewals</t>
  </si>
  <si>
    <t>Antigua and Barbuda (a)</t>
  </si>
  <si>
    <t>Israel (a)</t>
  </si>
  <si>
    <t>Malta (b)</t>
  </si>
  <si>
    <t>A38 Trend in statement of grant of protection, 2010–2019</t>
  </si>
  <si>
    <t>A53 Registration fees, 2009–2019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</si>
</sst>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24" x14ac:knownFonts="1">
    <font>
      <sz val="10"/>
      <color theme="1"/>
      <name val="Arial"/>
      <family val="2"/>
    </font>
    <font>
      <sz val="10"/>
      <color theme="1"/>
      <name val="Arial"/>
      <family val="2"/>
    </font>
    <font>
      <sz val="18"/>
      <color theme="3"/>
      <name val="Calibri Light"/>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sz val="10"/>
      <color rgb="FFFFFFFF"/>
      <name val="Arial"/>
      <family val="2"/>
    </font>
    <font>
      <sz val="9"/>
      <color theme="1"/>
      <name val="Arial"/>
      <family val="2"/>
    </font>
    <font>
      <b/>
      <sz val="10"/>
      <color rgb="FFFFFFFF"/>
      <name val="Arial"/>
      <family val="2"/>
    </font>
    <font>
      <sz val="10"/>
      <name val="Arial"/>
      <family val="2"/>
    </font>
    <font>
      <sz val="10"/>
      <name val="Arial Narrow"/>
      <family val="2"/>
    </font>
    <font>
      <b/>
      <sz val="10"/>
      <name val="Arial"/>
      <family val="2"/>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B83B40"/>
        <bgColor indexed="64"/>
      </patternFill>
    </fill>
    <fill>
      <patternFill patternType="solid">
        <fgColor theme="0"/>
        <bgColor indexed="64"/>
      </patternFill>
    </fill>
    <fill>
      <patternFill patternType="solid">
        <fgColor rgb="FFFFFFFF"/>
        <bgColor indexed="64"/>
      </patternFill>
    </fill>
    <fill>
      <patternFill patternType="solid">
        <fgColor rgb="FFEE6562"/>
        <bgColor indexed="64"/>
      </patternFill>
    </fill>
    <fill>
      <patternFill patternType="solid">
        <fgColor indexed="9"/>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top/>
      <bottom style="thin">
        <color rgb="FFFFFFFF"/>
      </bottom>
      <diagonal/>
    </border>
    <border>
      <left/>
      <right/>
      <top/>
      <bottom style="thin">
        <color theme="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0">
    <xf numFmtId="0" fontId="0" fillId="0" borderId="0" xfId="0"/>
    <xf numFmtId="0" fontId="19" fillId="0" borderId="0" xfId="0" applyFont="1"/>
    <xf numFmtId="0" fontId="0" fillId="0" borderId="0" xfId="0" applyNumberFormat="1"/>
    <xf numFmtId="0" fontId="0" fillId="0" borderId="0" xfId="0" applyFont="1"/>
    <xf numFmtId="0" fontId="0" fillId="34" borderId="10" xfId="0" applyFont="1" applyFill="1" applyBorder="1"/>
    <xf numFmtId="0" fontId="16" fillId="0" borderId="0" xfId="0" applyFont="1"/>
    <xf numFmtId="0" fontId="0" fillId="0" borderId="12" xfId="0" applyFont="1" applyBorder="1"/>
    <xf numFmtId="0" fontId="0" fillId="0" borderId="0" xfId="0" applyFont="1" applyBorder="1"/>
    <xf numFmtId="0" fontId="20" fillId="33" borderId="0" xfId="0" applyFont="1" applyFill="1" applyBorder="1"/>
    <xf numFmtId="3" fontId="0" fillId="34" borderId="10" xfId="0" applyNumberFormat="1" applyFont="1" applyFill="1" applyBorder="1"/>
    <xf numFmtId="165" fontId="0" fillId="0" borderId="0" xfId="0" applyNumberFormat="1" applyFont="1"/>
    <xf numFmtId="3" fontId="0" fillId="0" borderId="0" xfId="0" applyNumberFormat="1" applyFont="1"/>
    <xf numFmtId="0" fontId="18" fillId="33" borderId="0" xfId="0" applyFont="1" applyFill="1" applyBorder="1"/>
    <xf numFmtId="0" fontId="18" fillId="33" borderId="0" xfId="0" applyFont="1" applyFill="1" applyBorder="1" applyAlignment="1">
      <alignment horizontal="center" wrapText="1"/>
    </xf>
    <xf numFmtId="0" fontId="18" fillId="33" borderId="0" xfId="0" applyFont="1" applyFill="1" applyBorder="1" applyAlignment="1">
      <alignment horizontal="right" wrapText="1"/>
    </xf>
    <xf numFmtId="164" fontId="0" fillId="34" borderId="10" xfId="0" applyNumberFormat="1" applyFont="1" applyFill="1" applyBorder="1"/>
    <xf numFmtId="165" fontId="0" fillId="34" borderId="13" xfId="0" applyNumberFormat="1" applyFont="1" applyFill="1" applyBorder="1"/>
    <xf numFmtId="165" fontId="0" fillId="34" borderId="0" xfId="0" applyNumberFormat="1" applyFont="1" applyFill="1" applyBorder="1"/>
    <xf numFmtId="165" fontId="0" fillId="34" borderId="0" xfId="0" applyNumberFormat="1" applyFont="1" applyFill="1"/>
    <xf numFmtId="0" fontId="16" fillId="34" borderId="10" xfId="0" applyFont="1" applyFill="1" applyBorder="1"/>
    <xf numFmtId="3" fontId="16" fillId="34" borderId="10" xfId="0" applyNumberFormat="1" applyFont="1" applyFill="1" applyBorder="1"/>
    <xf numFmtId="164" fontId="16" fillId="34" borderId="10" xfId="0" applyNumberFormat="1" applyFont="1" applyFill="1" applyBorder="1"/>
    <xf numFmtId="165" fontId="16" fillId="34" borderId="0" xfId="0" applyNumberFormat="1" applyFont="1" applyFill="1"/>
    <xf numFmtId="0" fontId="18" fillId="33" borderId="0" xfId="0" applyFont="1" applyFill="1"/>
    <xf numFmtId="0" fontId="0" fillId="35" borderId="10" xfId="0" applyFont="1" applyFill="1" applyBorder="1"/>
    <xf numFmtId="3" fontId="0" fillId="35" borderId="10" xfId="0" applyNumberFormat="1" applyFont="1" applyFill="1" applyBorder="1"/>
    <xf numFmtId="165" fontId="0" fillId="35" borderId="10" xfId="0" applyNumberFormat="1" applyFont="1" applyFill="1" applyBorder="1"/>
    <xf numFmtId="0" fontId="0" fillId="35" borderId="0" xfId="0" applyFont="1" applyFill="1"/>
    <xf numFmtId="0" fontId="0" fillId="35" borderId="12" xfId="0" applyFont="1" applyFill="1" applyBorder="1"/>
    <xf numFmtId="3" fontId="0" fillId="35" borderId="12" xfId="0" applyNumberFormat="1" applyFont="1" applyFill="1" applyBorder="1"/>
    <xf numFmtId="165" fontId="0" fillId="35" borderId="12" xfId="0" applyNumberFormat="1" applyFont="1" applyFill="1" applyBorder="1"/>
    <xf numFmtId="0" fontId="16" fillId="35" borderId="12" xfId="0" applyFont="1" applyFill="1" applyBorder="1"/>
    <xf numFmtId="3" fontId="16" fillId="35" borderId="12" xfId="0" applyNumberFormat="1" applyFont="1" applyFill="1" applyBorder="1"/>
    <xf numFmtId="165" fontId="16" fillId="35" borderId="12" xfId="0" applyNumberFormat="1" applyFont="1" applyFill="1" applyBorder="1"/>
    <xf numFmtId="0" fontId="16" fillId="35" borderId="0" xfId="0" applyFont="1" applyFill="1"/>
    <xf numFmtId="164" fontId="0" fillId="35" borderId="12" xfId="0" applyNumberFormat="1" applyFont="1" applyFill="1" applyBorder="1"/>
    <xf numFmtId="0" fontId="0" fillId="35" borderId="11" xfId="0" applyFont="1" applyFill="1" applyBorder="1"/>
    <xf numFmtId="3" fontId="0" fillId="35" borderId="11" xfId="0" applyNumberFormat="1" applyFont="1" applyFill="1" applyBorder="1"/>
    <xf numFmtId="164" fontId="0" fillId="35" borderId="11" xfId="0" applyNumberFormat="1" applyFont="1" applyFill="1" applyBorder="1"/>
    <xf numFmtId="0" fontId="21" fillId="35" borderId="12" xfId="0" applyFont="1" applyFill="1" applyBorder="1"/>
    <xf numFmtId="3" fontId="0" fillId="35" borderId="12" xfId="0" applyNumberFormat="1" applyFont="1" applyFill="1" applyBorder="1" applyAlignment="1">
      <alignment horizontal="right"/>
    </xf>
    <xf numFmtId="0" fontId="21" fillId="35" borderId="10" xfId="0" applyFont="1" applyFill="1" applyBorder="1"/>
    <xf numFmtId="164" fontId="0" fillId="35" borderId="10" xfId="0" applyNumberFormat="1" applyFont="1" applyFill="1" applyBorder="1"/>
    <xf numFmtId="164" fontId="16" fillId="35" borderId="12" xfId="0" applyNumberFormat="1" applyFont="1" applyFill="1" applyBorder="1"/>
    <xf numFmtId="2" fontId="0" fillId="0" borderId="0" xfId="0" applyNumberFormat="1" applyFont="1" applyBorder="1"/>
    <xf numFmtId="165" fontId="0" fillId="0" borderId="0" xfId="0" applyNumberFormat="1"/>
    <xf numFmtId="3" fontId="0" fillId="0" borderId="0" xfId="0" applyNumberFormat="1"/>
    <xf numFmtId="16" fontId="0" fillId="0" borderId="0" xfId="0" applyNumberFormat="1" applyAlignment="1">
      <alignment horizontal="right"/>
    </xf>
    <xf numFmtId="0" fontId="0" fillId="0" borderId="0" xfId="0" applyAlignment="1">
      <alignment horizontal="right"/>
    </xf>
    <xf numFmtId="0" fontId="17" fillId="36" borderId="0" xfId="0" applyFont="1" applyFill="1" applyBorder="1" applyAlignment="1">
      <alignment vertical="center" wrapText="1"/>
    </xf>
    <xf numFmtId="0" fontId="17" fillId="36" borderId="0" xfId="0" applyFont="1" applyFill="1" applyBorder="1" applyAlignment="1">
      <alignment horizontal="center" vertical="center" wrapText="1"/>
    </xf>
    <xf numFmtId="0" fontId="22" fillId="37" borderId="0" xfId="0" applyFont="1" applyFill="1" applyAlignment="1">
      <alignment wrapText="1"/>
    </xf>
    <xf numFmtId="0" fontId="22" fillId="0" borderId="0" xfId="0" applyFont="1" applyAlignment="1">
      <alignment wrapText="1"/>
    </xf>
    <xf numFmtId="0" fontId="17" fillId="36" borderId="0" xfId="0" applyFont="1" applyFill="1" applyBorder="1" applyAlignment="1">
      <alignment horizontal="right" vertical="center" wrapText="1"/>
    </xf>
    <xf numFmtId="0" fontId="21" fillId="37" borderId="10" xfId="0" applyFont="1" applyFill="1" applyBorder="1" applyAlignment="1">
      <alignment vertical="center" wrapText="1"/>
    </xf>
    <xf numFmtId="49" fontId="21" fillId="37" borderId="10" xfId="0" applyNumberFormat="1" applyFont="1" applyFill="1" applyBorder="1" applyAlignment="1">
      <alignment horizontal="right" vertical="center"/>
    </xf>
    <xf numFmtId="0" fontId="21" fillId="37" borderId="10" xfId="0" applyNumberFormat="1" applyFont="1" applyFill="1" applyBorder="1" applyAlignment="1">
      <alignment horizontal="right" vertical="center"/>
    </xf>
    <xf numFmtId="0" fontId="22" fillId="37" borderId="0" xfId="0" applyFont="1" applyFill="1"/>
    <xf numFmtId="0" fontId="22" fillId="0" borderId="0" xfId="0" applyFont="1"/>
    <xf numFmtId="0" fontId="21" fillId="37" borderId="12" xfId="0" applyFont="1" applyFill="1" applyBorder="1" applyAlignment="1">
      <alignment vertical="center" wrapText="1"/>
    </xf>
    <xf numFmtId="49" fontId="21" fillId="37" borderId="12" xfId="0" applyNumberFormat="1" applyFont="1" applyFill="1" applyBorder="1" applyAlignment="1">
      <alignment horizontal="right" vertical="center"/>
    </xf>
    <xf numFmtId="0" fontId="21" fillId="37" borderId="12" xfId="0" applyNumberFormat="1" applyFont="1" applyFill="1" applyBorder="1" applyAlignment="1">
      <alignment horizontal="right" vertical="center"/>
    </xf>
    <xf numFmtId="0" fontId="22" fillId="37" borderId="0" xfId="0" applyFont="1" applyFill="1" applyBorder="1" applyAlignment="1">
      <alignment vertical="center"/>
    </xf>
    <xf numFmtId="3" fontId="21" fillId="37" borderId="12" xfId="0" applyNumberFormat="1" applyFont="1" applyFill="1" applyBorder="1" applyAlignment="1">
      <alignment horizontal="right" vertical="center"/>
    </xf>
    <xf numFmtId="0" fontId="21" fillId="37" borderId="12" xfId="0" applyFont="1" applyFill="1" applyBorder="1" applyAlignment="1">
      <alignment horizontal="right" vertical="center"/>
    </xf>
    <xf numFmtId="0" fontId="23" fillId="37" borderId="12" xfId="0" applyFont="1" applyFill="1" applyBorder="1" applyAlignment="1">
      <alignment vertical="center" wrapText="1"/>
    </xf>
    <xf numFmtId="3" fontId="23" fillId="37" borderId="12" xfId="0" applyNumberFormat="1" applyFont="1" applyFill="1" applyBorder="1" applyAlignment="1">
      <alignment horizontal="right" vertical="center"/>
    </xf>
    <xf numFmtId="0" fontId="23" fillId="37" borderId="12" xfId="0" applyFont="1" applyFill="1" applyBorder="1" applyAlignment="1">
      <alignment horizontal="right" vertical="center"/>
    </xf>
    <xf numFmtId="0" fontId="0" fillId="0" borderId="0" xfId="0" applyNumberFormat="1" applyFont="1"/>
    <xf numFmtId="0" fontId="21" fillId="37" borderId="0" xfId="0" applyFont="1" applyFill="1" applyAlignment="1">
      <alignment wrapText="1"/>
    </xf>
    <xf numFmtId="0" fontId="21" fillId="0" borderId="0" xfId="0" applyFont="1" applyAlignment="1">
      <alignment wrapText="1"/>
    </xf>
    <xf numFmtId="0" fontId="21" fillId="37" borderId="0" xfId="0" applyFont="1" applyFill="1"/>
    <xf numFmtId="0" fontId="21" fillId="0" borderId="0" xfId="0" applyFont="1"/>
    <xf numFmtId="0" fontId="21" fillId="37" borderId="0" xfId="0" applyFont="1" applyFill="1" applyBorder="1" applyAlignment="1">
      <alignment vertical="center"/>
    </xf>
    <xf numFmtId="0" fontId="21" fillId="37" borderId="0" xfId="0" applyFont="1" applyFill="1" applyBorder="1" applyAlignment="1">
      <alignment vertical="center" wrapText="1"/>
    </xf>
    <xf numFmtId="0" fontId="21" fillId="37" borderId="0" xfId="0" applyFont="1" applyFill="1" applyBorder="1" applyAlignment="1">
      <alignment horizontal="right" vertical="center"/>
    </xf>
    <xf numFmtId="0" fontId="21" fillId="0" borderId="0" xfId="0" applyFont="1" applyBorder="1" applyAlignment="1">
      <alignment vertical="center" wrapText="1"/>
    </xf>
    <xf numFmtId="0" fontId="21" fillId="0" borderId="0" xfId="0" applyFont="1" applyBorder="1" applyAlignment="1">
      <alignment horizontal="right" vertical="center"/>
    </xf>
    <xf numFmtId="49" fontId="21" fillId="37" borderId="0" xfId="0" applyNumberFormat="1" applyFont="1" applyFill="1" applyBorder="1" applyAlignment="1">
      <alignment horizontal="right" vertical="center"/>
    </xf>
    <xf numFmtId="3" fontId="21" fillId="37" borderId="0" xfId="0" applyNumberFormat="1" applyFont="1" applyFill="1" applyBorder="1" applyAlignment="1">
      <alignment horizontal="right" vertical="center"/>
    </xf>
    <xf numFmtId="0" fontId="18" fillId="33" borderId="13" xfId="0" applyFont="1" applyFill="1" applyBorder="1" applyAlignment="1">
      <alignment horizontal="center" wrapText="1"/>
    </xf>
    <xf numFmtId="0" fontId="18" fillId="33" borderId="0" xfId="0" applyFont="1" applyFill="1" applyAlignment="1">
      <alignment wrapText="1"/>
    </xf>
    <xf numFmtId="0" fontId="17" fillId="36" borderId="14" xfId="0" applyFont="1" applyFill="1" applyBorder="1" applyAlignment="1">
      <alignment horizontal="center" vertical="center" wrapText="1"/>
    </xf>
    <xf numFmtId="0" fontId="0" fillId="0" borderId="14" xfId="0" applyFont="1" applyBorder="1" applyAlignment="1">
      <alignment horizontal="center" vertical="center" wrapText="1"/>
    </xf>
    <xf numFmtId="0" fontId="17" fillId="36" borderId="0" xfId="0" applyFont="1" applyFill="1" applyBorder="1" applyAlignment="1">
      <alignment horizontal="center" vertical="center" wrapText="1"/>
    </xf>
    <xf numFmtId="0" fontId="0" fillId="0" borderId="0" xfId="0" applyFont="1" applyAlignment="1">
      <alignment horizontal="center" vertical="center" wrapText="1"/>
    </xf>
    <xf numFmtId="0" fontId="21" fillId="0" borderId="14" xfId="0" applyFont="1" applyBorder="1" applyAlignment="1">
      <alignment horizontal="center" vertical="center" wrapText="1"/>
    </xf>
    <xf numFmtId="0" fontId="21" fillId="0" borderId="0" xfId="0" applyFont="1" applyAlignment="1">
      <alignment horizontal="center" vertical="center" wrapText="1"/>
    </xf>
    <xf numFmtId="0" fontId="17" fillId="36" borderId="0" xfId="0" applyFont="1" applyFill="1" applyBorder="1" applyAlignment="1">
      <alignment horizontal="right" vertical="center" wrapText="1"/>
    </xf>
    <xf numFmtId="0" fontId="0" fillId="0" borderId="0" xfId="0" applyFont="1" applyAlignment="1">
      <alignment horizontal="right"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colors>
    <mruColors>
      <color rgb="FFFFFFFF"/>
      <color rgb="FFB83B4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tabSelected="1" workbookViewId="0">
      <selection activeCell="A2" sqref="A2"/>
    </sheetView>
  </sheetViews>
  <sheetFormatPr defaultRowHeight="12.75" x14ac:dyDescent="0.2"/>
  <sheetData>
    <row r="1" spans="1:4" x14ac:dyDescent="0.2">
      <c r="A1" s="5" t="s">
        <v>96</v>
      </c>
    </row>
    <row r="2" spans="1:4" x14ac:dyDescent="0.2">
      <c r="A2" s="1" t="s">
        <v>94</v>
      </c>
    </row>
    <row r="4" spans="1:4" x14ac:dyDescent="0.2">
      <c r="A4" t="s">
        <v>130</v>
      </c>
      <c r="B4" t="s">
        <v>131</v>
      </c>
      <c r="C4" t="s">
        <v>133</v>
      </c>
    </row>
    <row r="5" spans="1:4" x14ac:dyDescent="0.2">
      <c r="A5">
        <v>2005</v>
      </c>
      <c r="B5" s="46">
        <v>1138</v>
      </c>
      <c r="C5" s="45">
        <v>-19.600000000000001</v>
      </c>
      <c r="D5" s="45"/>
    </row>
    <row r="6" spans="1:4" x14ac:dyDescent="0.2">
      <c r="A6">
        <v>2006</v>
      </c>
      <c r="B6" s="46">
        <v>1143</v>
      </c>
      <c r="C6" s="45">
        <v>0.4</v>
      </c>
      <c r="D6" s="45"/>
    </row>
    <row r="7" spans="1:4" x14ac:dyDescent="0.2">
      <c r="A7">
        <v>2007</v>
      </c>
      <c r="B7" s="46">
        <v>1147</v>
      </c>
      <c r="C7" s="45">
        <v>0.3</v>
      </c>
      <c r="D7" s="45"/>
    </row>
    <row r="8" spans="1:4" x14ac:dyDescent="0.2">
      <c r="A8">
        <v>2008</v>
      </c>
      <c r="B8" s="46">
        <v>1524</v>
      </c>
      <c r="C8" s="45">
        <v>32.9</v>
      </c>
      <c r="D8" s="45"/>
    </row>
    <row r="9" spans="1:4" x14ac:dyDescent="0.2">
      <c r="A9">
        <v>2009</v>
      </c>
      <c r="B9" s="46">
        <v>1680</v>
      </c>
      <c r="C9" s="45">
        <v>10.199999999999999</v>
      </c>
      <c r="D9" s="45"/>
    </row>
    <row r="10" spans="1:4" x14ac:dyDescent="0.2">
      <c r="A10">
        <v>2010</v>
      </c>
      <c r="B10" s="46">
        <v>2216</v>
      </c>
      <c r="C10" s="45">
        <v>31.9</v>
      </c>
      <c r="D10" s="45"/>
    </row>
    <row r="11" spans="1:4" x14ac:dyDescent="0.2">
      <c r="A11">
        <v>2011</v>
      </c>
      <c r="B11" s="46">
        <v>2363</v>
      </c>
      <c r="C11" s="45">
        <v>6.6</v>
      </c>
      <c r="D11" s="45"/>
    </row>
    <row r="12" spans="1:4" x14ac:dyDescent="0.2">
      <c r="A12">
        <v>2012</v>
      </c>
      <c r="B12" s="46">
        <v>2440</v>
      </c>
      <c r="C12" s="45">
        <v>3.3</v>
      </c>
      <c r="D12" s="45"/>
    </row>
    <row r="13" spans="1:4" x14ac:dyDescent="0.2">
      <c r="A13">
        <v>2013</v>
      </c>
      <c r="B13" s="46">
        <v>2735</v>
      </c>
      <c r="C13" s="45">
        <v>12.1</v>
      </c>
      <c r="D13" s="45"/>
    </row>
    <row r="14" spans="1:4" x14ac:dyDescent="0.2">
      <c r="A14">
        <v>2014</v>
      </c>
      <c r="B14" s="46">
        <v>2703</v>
      </c>
      <c r="C14" s="45">
        <v>-1.2</v>
      </c>
      <c r="D14" s="45"/>
    </row>
    <row r="15" spans="1:4" x14ac:dyDescent="0.2">
      <c r="A15">
        <v>2015</v>
      </c>
      <c r="B15" s="46">
        <v>3581</v>
      </c>
      <c r="C15" s="45">
        <v>32.5</v>
      </c>
      <c r="D15" s="45"/>
    </row>
    <row r="16" spans="1:4" x14ac:dyDescent="0.2">
      <c r="A16">
        <v>2016</v>
      </c>
      <c r="B16" s="46">
        <v>5232</v>
      </c>
      <c r="C16" s="45">
        <v>46.1</v>
      </c>
      <c r="D16" s="45"/>
    </row>
    <row r="17" spans="1:4" x14ac:dyDescent="0.2">
      <c r="A17">
        <v>2017</v>
      </c>
      <c r="B17" s="46">
        <v>5040</v>
      </c>
      <c r="C17" s="45">
        <v>-3.7</v>
      </c>
      <c r="D17" s="45"/>
    </row>
    <row r="18" spans="1:4" x14ac:dyDescent="0.2">
      <c r="A18">
        <v>2018</v>
      </c>
      <c r="B18" s="46">
        <v>4767</v>
      </c>
      <c r="C18" s="45">
        <v>-5.4</v>
      </c>
      <c r="D18" s="45"/>
    </row>
    <row r="19" spans="1:4" x14ac:dyDescent="0.2">
      <c r="A19">
        <v>2019</v>
      </c>
      <c r="B19" s="46">
        <v>5042</v>
      </c>
      <c r="C19" s="45">
        <v>5.8</v>
      </c>
      <c r="D19" s="45"/>
    </row>
    <row r="20" spans="1:4" x14ac:dyDescent="0.2">
      <c r="B20" s="46"/>
      <c r="C20" s="45"/>
      <c r="D20" s="45"/>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workbookViewId="0"/>
  </sheetViews>
  <sheetFormatPr defaultRowHeight="12.75" x14ac:dyDescent="0.2"/>
  <sheetData>
    <row r="1" spans="1:5" x14ac:dyDescent="0.2">
      <c r="A1" s="5" t="s">
        <v>106</v>
      </c>
    </row>
    <row r="2" spans="1:5" x14ac:dyDescent="0.2">
      <c r="A2" s="3" t="s">
        <v>94</v>
      </c>
    </row>
    <row r="4" spans="1:5" x14ac:dyDescent="0.2">
      <c r="A4" t="s">
        <v>130</v>
      </c>
      <c r="B4" t="s">
        <v>146</v>
      </c>
      <c r="C4" t="s">
        <v>133</v>
      </c>
      <c r="D4" t="s">
        <v>148</v>
      </c>
    </row>
    <row r="5" spans="1:5" x14ac:dyDescent="0.2">
      <c r="A5">
        <v>2005</v>
      </c>
      <c r="B5" s="46">
        <v>13772</v>
      </c>
      <c r="C5" s="45">
        <v>12</v>
      </c>
      <c r="D5" s="45">
        <v>3.6</v>
      </c>
      <c r="E5" s="45"/>
    </row>
    <row r="6" spans="1:5" x14ac:dyDescent="0.2">
      <c r="A6">
        <v>2006</v>
      </c>
      <c r="B6" s="46">
        <v>13336</v>
      </c>
      <c r="C6" s="45">
        <v>-3.2</v>
      </c>
      <c r="D6" s="45">
        <v>3.5</v>
      </c>
      <c r="E6" s="45"/>
    </row>
    <row r="7" spans="1:5" x14ac:dyDescent="0.2">
      <c r="A7">
        <v>2007</v>
      </c>
      <c r="B7" s="46">
        <v>14849</v>
      </c>
      <c r="C7" s="45">
        <v>11.3</v>
      </c>
      <c r="D7" s="45">
        <v>3.6</v>
      </c>
      <c r="E7" s="45"/>
    </row>
    <row r="8" spans="1:5" x14ac:dyDescent="0.2">
      <c r="A8">
        <v>2008</v>
      </c>
      <c r="B8" s="46">
        <v>12225</v>
      </c>
      <c r="C8" s="45">
        <v>-17.7</v>
      </c>
      <c r="D8" s="45">
        <v>3.9</v>
      </c>
      <c r="E8" s="45"/>
    </row>
    <row r="9" spans="1:5" x14ac:dyDescent="0.2">
      <c r="A9">
        <v>2009</v>
      </c>
      <c r="B9" s="46">
        <v>9812</v>
      </c>
      <c r="C9" s="45">
        <v>-19.7</v>
      </c>
      <c r="D9" s="45">
        <v>3.6</v>
      </c>
      <c r="E9" s="45"/>
    </row>
    <row r="10" spans="1:5" x14ac:dyDescent="0.2">
      <c r="A10">
        <v>2010</v>
      </c>
      <c r="B10" s="46">
        <v>10284</v>
      </c>
      <c r="C10" s="45">
        <v>4.8</v>
      </c>
      <c r="D10" s="45">
        <v>3.7</v>
      </c>
      <c r="E10" s="45"/>
    </row>
    <row r="11" spans="1:5" x14ac:dyDescent="0.2">
      <c r="A11">
        <v>2011</v>
      </c>
      <c r="B11" s="46">
        <v>9946</v>
      </c>
      <c r="C11" s="45">
        <v>-3.3</v>
      </c>
      <c r="D11" s="45">
        <v>3.5</v>
      </c>
      <c r="E11" s="45"/>
    </row>
    <row r="12" spans="1:5" x14ac:dyDescent="0.2">
      <c r="A12">
        <v>2012</v>
      </c>
      <c r="B12" s="46">
        <v>11279</v>
      </c>
      <c r="C12" s="45">
        <v>13.4</v>
      </c>
      <c r="D12" s="45">
        <v>3.6</v>
      </c>
      <c r="E12" s="45"/>
    </row>
    <row r="13" spans="1:5" x14ac:dyDescent="0.2">
      <c r="A13">
        <v>2013</v>
      </c>
      <c r="B13" s="46">
        <v>10675</v>
      </c>
      <c r="C13" s="45">
        <v>-5.4</v>
      </c>
      <c r="D13" s="45">
        <v>3.8</v>
      </c>
      <c r="E13" s="45"/>
    </row>
    <row r="14" spans="1:5" x14ac:dyDescent="0.2">
      <c r="A14">
        <v>2014</v>
      </c>
      <c r="B14" s="46">
        <v>10890</v>
      </c>
      <c r="C14" s="45">
        <v>2</v>
      </c>
      <c r="D14" s="45">
        <v>4</v>
      </c>
      <c r="E14" s="45"/>
    </row>
    <row r="15" spans="1:5" x14ac:dyDescent="0.2">
      <c r="A15">
        <v>2015</v>
      </c>
      <c r="B15" s="46">
        <v>13708</v>
      </c>
      <c r="C15" s="45">
        <v>25.9</v>
      </c>
      <c r="D15" s="45">
        <v>4.0999999999999996</v>
      </c>
      <c r="E15" s="45"/>
    </row>
    <row r="16" spans="1:5" x14ac:dyDescent="0.2">
      <c r="A16">
        <v>2016</v>
      </c>
      <c r="B16" s="46">
        <v>18036</v>
      </c>
      <c r="C16" s="45">
        <v>31.6</v>
      </c>
      <c r="D16" s="45">
        <v>4.4000000000000004</v>
      </c>
      <c r="E16" s="45"/>
    </row>
    <row r="17" spans="1:5" x14ac:dyDescent="0.2">
      <c r="A17">
        <v>2017</v>
      </c>
      <c r="B17" s="46">
        <v>13999</v>
      </c>
      <c r="C17" s="45">
        <v>-22.4</v>
      </c>
      <c r="D17" s="45">
        <v>4.3</v>
      </c>
      <c r="E17" s="45"/>
    </row>
    <row r="18" spans="1:5" x14ac:dyDescent="0.2">
      <c r="A18">
        <v>2018</v>
      </c>
      <c r="B18" s="46">
        <v>13711</v>
      </c>
      <c r="C18" s="45">
        <v>-2.1</v>
      </c>
      <c r="D18" s="45">
        <v>4.2</v>
      </c>
      <c r="E18" s="45"/>
    </row>
    <row r="19" spans="1:5" x14ac:dyDescent="0.2">
      <c r="A19">
        <v>2019</v>
      </c>
      <c r="B19" s="46">
        <v>17169</v>
      </c>
      <c r="C19" s="45">
        <v>25.2</v>
      </c>
      <c r="D19" s="45">
        <v>4.9000000000000004</v>
      </c>
      <c r="E19" s="45"/>
    </row>
    <row r="20" spans="1:5" x14ac:dyDescent="0.2">
      <c r="B20" s="46"/>
    </row>
    <row r="21" spans="1:5" x14ac:dyDescent="0.2">
      <c r="B21" s="46"/>
    </row>
    <row r="22" spans="1:5" x14ac:dyDescent="0.2">
      <c r="B22" s="46"/>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workbookViewId="0">
      <selection activeCell="A4" sqref="A4"/>
    </sheetView>
  </sheetViews>
  <sheetFormatPr defaultRowHeight="12.75" x14ac:dyDescent="0.2"/>
  <sheetData>
    <row r="1" spans="1:5" x14ac:dyDescent="0.2">
      <c r="A1" s="5" t="s">
        <v>107</v>
      </c>
    </row>
    <row r="2" spans="1:5" x14ac:dyDescent="0.2">
      <c r="A2" s="3" t="s">
        <v>94</v>
      </c>
    </row>
    <row r="4" spans="1:5" x14ac:dyDescent="0.2">
      <c r="A4" t="s">
        <v>130</v>
      </c>
      <c r="B4" t="s">
        <v>149</v>
      </c>
      <c r="C4" t="s">
        <v>132</v>
      </c>
      <c r="D4" t="s">
        <v>150</v>
      </c>
    </row>
    <row r="5" spans="1:5" x14ac:dyDescent="0.2">
      <c r="A5">
        <v>2005</v>
      </c>
      <c r="B5" s="46">
        <v>41636</v>
      </c>
      <c r="C5" s="45">
        <v>7.6</v>
      </c>
      <c r="D5" s="45">
        <v>11</v>
      </c>
      <c r="E5" s="45"/>
    </row>
    <row r="6" spans="1:5" x14ac:dyDescent="0.2">
      <c r="A6">
        <v>2006</v>
      </c>
      <c r="B6" s="46">
        <v>41604</v>
      </c>
      <c r="C6" s="45">
        <v>-0.1</v>
      </c>
      <c r="D6" s="45">
        <v>11</v>
      </c>
      <c r="E6" s="45"/>
    </row>
    <row r="7" spans="1:5" x14ac:dyDescent="0.2">
      <c r="A7">
        <v>2007</v>
      </c>
      <c r="B7" s="46">
        <v>46990</v>
      </c>
      <c r="C7" s="45">
        <v>12.9</v>
      </c>
      <c r="D7" s="45">
        <v>11.4</v>
      </c>
      <c r="E7" s="45"/>
    </row>
    <row r="8" spans="1:5" x14ac:dyDescent="0.2">
      <c r="A8">
        <v>2008</v>
      </c>
      <c r="B8" s="46">
        <v>38325</v>
      </c>
      <c r="C8" s="45">
        <v>-18.399999999999999</v>
      </c>
      <c r="D8" s="45">
        <v>12.1</v>
      </c>
      <c r="E8" s="45"/>
    </row>
    <row r="9" spans="1:5" x14ac:dyDescent="0.2">
      <c r="A9">
        <v>2009</v>
      </c>
      <c r="B9" s="46">
        <v>31934</v>
      </c>
      <c r="C9" s="45">
        <v>-16.7</v>
      </c>
      <c r="D9" s="45">
        <v>11.6</v>
      </c>
      <c r="E9" s="45"/>
    </row>
    <row r="10" spans="1:5" x14ac:dyDescent="0.2">
      <c r="A10">
        <v>2010</v>
      </c>
      <c r="B10" s="46">
        <v>31781</v>
      </c>
      <c r="C10" s="45">
        <v>-0.5</v>
      </c>
      <c r="D10" s="45">
        <v>11.4</v>
      </c>
      <c r="E10" s="45"/>
    </row>
    <row r="11" spans="1:5" x14ac:dyDescent="0.2">
      <c r="A11">
        <v>2011</v>
      </c>
      <c r="B11" s="46">
        <v>31679</v>
      </c>
      <c r="C11" s="45">
        <v>-0.3</v>
      </c>
      <c r="D11" s="45">
        <v>11.2</v>
      </c>
      <c r="E11" s="45"/>
    </row>
    <row r="12" spans="1:5" x14ac:dyDescent="0.2">
      <c r="A12">
        <v>2012</v>
      </c>
      <c r="B12" s="46">
        <v>35458</v>
      </c>
      <c r="C12" s="45">
        <v>11.9</v>
      </c>
      <c r="D12" s="45">
        <v>11.4</v>
      </c>
      <c r="E12" s="45"/>
    </row>
    <row r="13" spans="1:5" x14ac:dyDescent="0.2">
      <c r="A13">
        <v>2013</v>
      </c>
      <c r="B13" s="46">
        <v>28752</v>
      </c>
      <c r="C13" s="45">
        <v>-18.899999999999999</v>
      </c>
      <c r="D13" s="45">
        <v>10.1</v>
      </c>
      <c r="E13" s="45"/>
    </row>
    <row r="14" spans="1:5" x14ac:dyDescent="0.2">
      <c r="A14">
        <v>2014</v>
      </c>
      <c r="B14" s="46">
        <v>24829</v>
      </c>
      <c r="C14" s="45">
        <v>-13.6</v>
      </c>
      <c r="D14" s="45">
        <v>9.1999999999999993</v>
      </c>
      <c r="E14" s="45"/>
    </row>
    <row r="15" spans="1:5" x14ac:dyDescent="0.2">
      <c r="A15">
        <v>2015</v>
      </c>
      <c r="B15" s="46">
        <v>31120</v>
      </c>
      <c r="C15" s="45">
        <v>25.3</v>
      </c>
      <c r="D15" s="45">
        <v>9.3000000000000007</v>
      </c>
      <c r="E15" s="45"/>
    </row>
    <row r="16" spans="1:5" x14ac:dyDescent="0.2">
      <c r="A16">
        <v>2016</v>
      </c>
      <c r="B16" s="46">
        <v>42606</v>
      </c>
      <c r="C16" s="45">
        <v>36.9</v>
      </c>
      <c r="D16" s="45">
        <v>9.9</v>
      </c>
      <c r="E16" s="45"/>
    </row>
    <row r="17" spans="1:5" x14ac:dyDescent="0.2">
      <c r="A17">
        <v>2017</v>
      </c>
      <c r="B17" s="46">
        <v>28502</v>
      </c>
      <c r="C17" s="45">
        <v>-33.1</v>
      </c>
      <c r="D17" s="45">
        <v>8.6</v>
      </c>
      <c r="E17" s="45"/>
    </row>
    <row r="18" spans="1:5" x14ac:dyDescent="0.2">
      <c r="A18">
        <v>2018</v>
      </c>
      <c r="B18" s="46">
        <v>26520</v>
      </c>
      <c r="C18" s="45">
        <v>-7</v>
      </c>
      <c r="D18" s="45">
        <v>8.1</v>
      </c>
      <c r="E18" s="45"/>
    </row>
    <row r="19" spans="1:5" x14ac:dyDescent="0.2">
      <c r="A19">
        <v>2019</v>
      </c>
      <c r="B19" s="46">
        <v>25816</v>
      </c>
      <c r="C19" s="45">
        <v>-2.7</v>
      </c>
      <c r="D19" s="45">
        <v>7.3</v>
      </c>
      <c r="E19" s="45"/>
    </row>
    <row r="20" spans="1:5" x14ac:dyDescent="0.2">
      <c r="B20" s="46"/>
      <c r="C20" s="45"/>
      <c r="D20" s="45"/>
      <c r="E20" s="45"/>
    </row>
    <row r="21" spans="1:5" x14ac:dyDescent="0.2">
      <c r="B21" s="46"/>
      <c r="C21" s="45"/>
      <c r="D21" s="45"/>
      <c r="E21" s="45"/>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A3" sqref="A3"/>
    </sheetView>
  </sheetViews>
  <sheetFormatPr defaultRowHeight="12.75" x14ac:dyDescent="0.2"/>
  <cols>
    <col min="1" max="1" width="12.28515625" customWidth="1"/>
  </cols>
  <sheetData>
    <row r="1" spans="1:3" x14ac:dyDescent="0.2">
      <c r="A1" s="5" t="s">
        <v>108</v>
      </c>
    </row>
    <row r="2" spans="1:3" x14ac:dyDescent="0.2">
      <c r="A2" s="3" t="s">
        <v>94</v>
      </c>
    </row>
    <row r="5" spans="1:3" x14ac:dyDescent="0.2">
      <c r="A5" t="s">
        <v>18</v>
      </c>
      <c r="B5" t="s">
        <v>145</v>
      </c>
      <c r="C5" t="s">
        <v>152</v>
      </c>
    </row>
    <row r="6" spans="1:3" x14ac:dyDescent="0.2">
      <c r="A6" t="s">
        <v>2</v>
      </c>
      <c r="B6">
        <v>28.2</v>
      </c>
      <c r="C6">
        <v>30.5</v>
      </c>
    </row>
    <row r="7" spans="1:3" x14ac:dyDescent="0.2">
      <c r="A7" t="s">
        <v>9</v>
      </c>
      <c r="B7">
        <v>24.9</v>
      </c>
      <c r="C7">
        <v>23.3</v>
      </c>
    </row>
    <row r="8" spans="1:3" x14ac:dyDescent="0.2">
      <c r="A8" t="s">
        <v>5</v>
      </c>
      <c r="B8">
        <v>13.5</v>
      </c>
      <c r="C8">
        <v>13.5</v>
      </c>
    </row>
    <row r="9" spans="1:3" x14ac:dyDescent="0.2">
      <c r="A9" t="s">
        <v>4</v>
      </c>
      <c r="B9">
        <v>7.3</v>
      </c>
      <c r="C9">
        <v>7.1</v>
      </c>
    </row>
    <row r="10" spans="1:3" x14ac:dyDescent="0.2">
      <c r="A10" t="s">
        <v>3</v>
      </c>
      <c r="B10">
        <v>5.8</v>
      </c>
      <c r="C10">
        <v>6.3</v>
      </c>
    </row>
    <row r="11" spans="1:3" x14ac:dyDescent="0.2">
      <c r="A11" t="s">
        <v>139</v>
      </c>
      <c r="B11">
        <v>20.3</v>
      </c>
      <c r="C11">
        <v>19.3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8"/>
  <sheetViews>
    <sheetView zoomScaleNormal="100" workbookViewId="0">
      <selection activeCell="A2" sqref="A2"/>
    </sheetView>
  </sheetViews>
  <sheetFormatPr defaultRowHeight="12.75" customHeight="1" x14ac:dyDescent="0.2"/>
  <cols>
    <col min="1" max="1" width="20.42578125" style="3" customWidth="1"/>
    <col min="2" max="5" width="7.7109375" style="3" customWidth="1"/>
    <col min="6" max="6" width="0.85546875" style="3" customWidth="1"/>
    <col min="7" max="15" width="7.7109375" style="3" customWidth="1"/>
    <col min="16" max="19" width="4.7109375" style="3" customWidth="1"/>
    <col min="20" max="16384" width="9.140625" style="3"/>
  </cols>
  <sheetData>
    <row r="1" spans="1:22" ht="12.75" customHeight="1" x14ac:dyDescent="0.2">
      <c r="A1" s="5" t="s">
        <v>44</v>
      </c>
    </row>
    <row r="2" spans="1:22" ht="12.75" customHeight="1" x14ac:dyDescent="0.2">
      <c r="A2" s="3" t="s">
        <v>94</v>
      </c>
    </row>
    <row r="3" spans="1:22" ht="12.75" customHeight="1" x14ac:dyDescent="0.2">
      <c r="A3" s="3" t="s">
        <v>109</v>
      </c>
    </row>
    <row r="5" spans="1:22" ht="12.75" customHeight="1" x14ac:dyDescent="0.2">
      <c r="A5" s="81" t="s">
        <v>47</v>
      </c>
      <c r="B5" s="80" t="s">
        <v>45</v>
      </c>
      <c r="C5" s="80"/>
      <c r="D5" s="80"/>
      <c r="E5" s="80"/>
      <c r="G5" s="80" t="s">
        <v>46</v>
      </c>
      <c r="H5" s="80"/>
      <c r="I5" s="80"/>
      <c r="J5" s="80"/>
    </row>
    <row r="6" spans="1:22" ht="51" customHeight="1" x14ac:dyDescent="0.2">
      <c r="A6" s="81"/>
      <c r="B6" s="23">
        <v>2009</v>
      </c>
      <c r="C6" s="23">
        <v>2014</v>
      </c>
      <c r="D6" s="23">
        <v>2019</v>
      </c>
      <c r="E6" s="14" t="s">
        <v>30</v>
      </c>
      <c r="G6" s="23">
        <v>2009</v>
      </c>
      <c r="H6" s="23">
        <v>2014</v>
      </c>
      <c r="I6" s="23">
        <v>2019</v>
      </c>
      <c r="J6" s="14" t="s">
        <v>30</v>
      </c>
    </row>
    <row r="7" spans="1:22" ht="12.75" customHeight="1" x14ac:dyDescent="0.2">
      <c r="A7" s="24" t="s">
        <v>9</v>
      </c>
      <c r="B7" s="25">
        <v>2268</v>
      </c>
      <c r="C7" s="25">
        <v>2081</v>
      </c>
      <c r="D7" s="25">
        <v>2501</v>
      </c>
      <c r="E7" s="26">
        <v>12.394687283179701</v>
      </c>
      <c r="F7" s="27"/>
      <c r="G7" s="25">
        <v>8439</v>
      </c>
      <c r="H7" s="25">
        <v>8650</v>
      </c>
      <c r="I7" s="25">
        <v>12867</v>
      </c>
      <c r="J7" s="26">
        <v>14.396160128890777</v>
      </c>
      <c r="L7" s="11"/>
      <c r="M7" s="11"/>
      <c r="N7" s="11"/>
      <c r="O7" s="11"/>
      <c r="P7" s="11"/>
      <c r="Q7" s="11"/>
      <c r="R7" s="11"/>
      <c r="S7" s="11"/>
      <c r="T7" s="11"/>
      <c r="U7" s="11"/>
      <c r="V7" s="11"/>
    </row>
    <row r="8" spans="1:22" ht="12.75" customHeight="1" x14ac:dyDescent="0.2">
      <c r="A8" s="28" t="s">
        <v>27</v>
      </c>
      <c r="B8" s="29">
        <v>0</v>
      </c>
      <c r="C8" s="29">
        <v>824</v>
      </c>
      <c r="D8" s="29">
        <v>1935</v>
      </c>
      <c r="E8" s="30">
        <v>9.5896520963425527</v>
      </c>
      <c r="F8" s="27"/>
      <c r="G8" s="29">
        <v>0</v>
      </c>
      <c r="H8" s="29">
        <v>3909</v>
      </c>
      <c r="I8" s="29">
        <v>10654</v>
      </c>
      <c r="J8" s="30">
        <v>11.920159323323414</v>
      </c>
      <c r="L8" s="11"/>
      <c r="M8" s="11"/>
      <c r="N8" s="11"/>
      <c r="O8" s="11"/>
      <c r="P8" s="11"/>
      <c r="Q8" s="11"/>
      <c r="R8" s="11"/>
      <c r="S8" s="11"/>
      <c r="T8" s="11"/>
      <c r="U8" s="11"/>
      <c r="V8" s="11"/>
    </row>
    <row r="9" spans="1:22" ht="12.75" customHeight="1" x14ac:dyDescent="0.2">
      <c r="A9" s="28" t="s">
        <v>23</v>
      </c>
      <c r="B9" s="29">
        <v>22</v>
      </c>
      <c r="C9" s="29">
        <v>548</v>
      </c>
      <c r="D9" s="29">
        <v>1272</v>
      </c>
      <c r="E9" s="30">
        <v>6.303895331549211</v>
      </c>
      <c r="F9" s="27"/>
      <c r="G9" s="29">
        <v>44</v>
      </c>
      <c r="H9" s="29">
        <v>2805</v>
      </c>
      <c r="I9" s="29">
        <v>6420</v>
      </c>
      <c r="J9" s="30">
        <v>7.1829756763409343</v>
      </c>
      <c r="L9" s="11"/>
      <c r="M9" s="11"/>
      <c r="N9" s="11"/>
      <c r="O9" s="11"/>
      <c r="P9" s="11"/>
      <c r="Q9" s="11"/>
      <c r="R9" s="11"/>
      <c r="S9" s="11"/>
      <c r="T9" s="11"/>
      <c r="U9" s="11"/>
      <c r="V9" s="11"/>
    </row>
    <row r="10" spans="1:22" ht="12.75" customHeight="1" x14ac:dyDescent="0.2">
      <c r="A10" s="28" t="s">
        <v>2</v>
      </c>
      <c r="B10" s="29">
        <v>2133</v>
      </c>
      <c r="C10" s="29">
        <v>1240</v>
      </c>
      <c r="D10" s="29">
        <v>823</v>
      </c>
      <c r="E10" s="30">
        <v>4.0786995737932399</v>
      </c>
      <c r="F10" s="27"/>
      <c r="G10" s="29">
        <v>7753</v>
      </c>
      <c r="H10" s="29">
        <v>4752</v>
      </c>
      <c r="I10" s="29">
        <v>3796</v>
      </c>
      <c r="J10" s="30">
        <v>4.2471301662601535</v>
      </c>
      <c r="L10" s="11"/>
      <c r="M10" s="11"/>
      <c r="N10" s="11"/>
      <c r="O10" s="11"/>
      <c r="P10" s="11"/>
      <c r="Q10" s="11"/>
      <c r="R10" s="11"/>
      <c r="S10" s="11"/>
      <c r="T10" s="11"/>
      <c r="U10" s="11"/>
      <c r="V10" s="11"/>
    </row>
    <row r="11" spans="1:22" ht="12.75" customHeight="1" x14ac:dyDescent="0.2">
      <c r="A11" s="28" t="s">
        <v>5</v>
      </c>
      <c r="B11" s="29">
        <v>2154</v>
      </c>
      <c r="C11" s="29">
        <v>1287</v>
      </c>
      <c r="D11" s="29">
        <v>815</v>
      </c>
      <c r="E11" s="30">
        <v>4.0390524333432456</v>
      </c>
      <c r="F11" s="27"/>
      <c r="G11" s="29">
        <v>7567</v>
      </c>
      <c r="H11" s="29">
        <v>4794</v>
      </c>
      <c r="I11" s="29">
        <v>3564</v>
      </c>
      <c r="J11" s="30">
        <v>3.9875584595761819</v>
      </c>
      <c r="L11" s="11"/>
      <c r="M11" s="11"/>
      <c r="N11" s="11"/>
      <c r="O11" s="11"/>
      <c r="P11" s="11"/>
      <c r="Q11" s="11"/>
      <c r="R11" s="11"/>
      <c r="S11" s="11"/>
      <c r="T11" s="11"/>
      <c r="U11" s="11"/>
      <c r="V11" s="11"/>
    </row>
    <row r="12" spans="1:22" ht="12.75" customHeight="1" x14ac:dyDescent="0.2">
      <c r="A12" s="28" t="s">
        <v>48</v>
      </c>
      <c r="B12" s="29">
        <v>2238</v>
      </c>
      <c r="C12" s="29">
        <v>1302</v>
      </c>
      <c r="D12" s="29">
        <v>750</v>
      </c>
      <c r="E12" s="30">
        <v>3.7169194171870354</v>
      </c>
      <c r="F12" s="27"/>
      <c r="G12" s="29">
        <v>8059</v>
      </c>
      <c r="H12" s="29">
        <v>4900</v>
      </c>
      <c r="I12" s="29">
        <v>3275</v>
      </c>
      <c r="J12" s="30">
        <v>3.6642126697845105</v>
      </c>
      <c r="L12" s="11"/>
      <c r="M12" s="11"/>
      <c r="N12" s="11"/>
      <c r="O12" s="11"/>
      <c r="P12" s="11"/>
      <c r="Q12" s="11"/>
      <c r="R12" s="11"/>
      <c r="S12" s="11"/>
      <c r="T12" s="11"/>
      <c r="U12" s="11"/>
      <c r="V12" s="11"/>
    </row>
    <row r="13" spans="1:22" ht="12.75" customHeight="1" x14ac:dyDescent="0.2">
      <c r="A13" s="28" t="s">
        <v>4</v>
      </c>
      <c r="B13" s="29">
        <v>2178</v>
      </c>
      <c r="C13" s="29">
        <v>1253</v>
      </c>
      <c r="D13" s="29">
        <v>716</v>
      </c>
      <c r="E13" s="30">
        <v>3.5484190702745564</v>
      </c>
      <c r="F13" s="27"/>
      <c r="G13" s="29">
        <v>7774</v>
      </c>
      <c r="H13" s="29">
        <v>4758</v>
      </c>
      <c r="I13" s="29">
        <v>3096</v>
      </c>
      <c r="J13" s="30">
        <v>3.463939671955067</v>
      </c>
      <c r="L13" s="11"/>
      <c r="M13" s="11"/>
      <c r="N13" s="11"/>
      <c r="O13" s="11"/>
      <c r="P13" s="11"/>
      <c r="Q13" s="11"/>
      <c r="R13" s="11"/>
      <c r="S13" s="11"/>
      <c r="T13" s="11"/>
      <c r="U13" s="11"/>
      <c r="V13" s="11"/>
    </row>
    <row r="14" spans="1:22" ht="12.75" customHeight="1" x14ac:dyDescent="0.2">
      <c r="A14" s="28" t="s">
        <v>22</v>
      </c>
      <c r="B14" s="29">
        <v>0</v>
      </c>
      <c r="C14" s="29">
        <v>325</v>
      </c>
      <c r="D14" s="29">
        <v>723</v>
      </c>
      <c r="E14" s="30">
        <v>3.5831103181683019</v>
      </c>
      <c r="F14" s="27"/>
      <c r="G14" s="29">
        <v>0</v>
      </c>
      <c r="H14" s="29">
        <v>1523</v>
      </c>
      <c r="I14" s="29">
        <v>3054</v>
      </c>
      <c r="J14" s="30">
        <v>3.4169482422967619</v>
      </c>
      <c r="L14" s="11"/>
      <c r="M14" s="11"/>
      <c r="N14" s="11"/>
      <c r="O14" s="11"/>
      <c r="P14" s="11"/>
      <c r="Q14" s="11"/>
      <c r="R14" s="11"/>
      <c r="S14" s="11"/>
      <c r="T14" s="11"/>
      <c r="U14" s="11"/>
      <c r="V14" s="11"/>
    </row>
    <row r="15" spans="1:22" ht="12.75" customHeight="1" x14ac:dyDescent="0.2">
      <c r="A15" s="28" t="s">
        <v>36</v>
      </c>
      <c r="B15" s="29">
        <v>687</v>
      </c>
      <c r="C15" s="29">
        <v>620</v>
      </c>
      <c r="D15" s="29">
        <v>697</v>
      </c>
      <c r="E15" s="30">
        <v>3.4542571117058185</v>
      </c>
      <c r="F15" s="27"/>
      <c r="G15" s="29">
        <v>2648</v>
      </c>
      <c r="H15" s="29">
        <v>2544</v>
      </c>
      <c r="I15" s="29">
        <v>3041</v>
      </c>
      <c r="J15" s="30">
        <v>3.4024032759739531</v>
      </c>
      <c r="L15" s="11"/>
      <c r="M15" s="11"/>
      <c r="N15" s="11"/>
      <c r="O15" s="11"/>
      <c r="P15" s="11"/>
      <c r="Q15" s="11"/>
      <c r="R15" s="11"/>
      <c r="S15" s="11"/>
      <c r="T15" s="11"/>
      <c r="U15" s="11"/>
      <c r="V15" s="11"/>
    </row>
    <row r="16" spans="1:22" ht="12.75" customHeight="1" x14ac:dyDescent="0.2">
      <c r="A16" s="28" t="s">
        <v>24</v>
      </c>
      <c r="B16" s="29">
        <v>297</v>
      </c>
      <c r="C16" s="29">
        <v>494</v>
      </c>
      <c r="D16" s="29">
        <v>724</v>
      </c>
      <c r="E16" s="30">
        <v>3.5880662107245511</v>
      </c>
      <c r="F16" s="27"/>
      <c r="G16" s="29">
        <v>1039</v>
      </c>
      <c r="H16" s="29">
        <v>1824</v>
      </c>
      <c r="I16" s="29">
        <v>2936</v>
      </c>
      <c r="J16" s="30">
        <v>3.2849247018281904</v>
      </c>
      <c r="L16" s="11"/>
      <c r="M16" s="11"/>
      <c r="N16" s="11"/>
      <c r="O16" s="11"/>
      <c r="P16" s="11"/>
      <c r="Q16" s="11"/>
      <c r="R16" s="11"/>
      <c r="S16" s="11"/>
      <c r="T16" s="11"/>
      <c r="U16" s="11"/>
      <c r="V16" s="11"/>
    </row>
    <row r="17" spans="1:22" ht="12.75" customHeight="1" x14ac:dyDescent="0.2">
      <c r="A17" s="28" t="s">
        <v>20</v>
      </c>
      <c r="B17" s="29">
        <v>844</v>
      </c>
      <c r="C17" s="29">
        <v>433</v>
      </c>
      <c r="D17" s="29">
        <v>631</v>
      </c>
      <c r="E17" s="30">
        <v>3.1271682029933592</v>
      </c>
      <c r="F17" s="27"/>
      <c r="G17" s="29">
        <v>2975</v>
      </c>
      <c r="H17" s="29">
        <v>1843</v>
      </c>
      <c r="I17" s="29">
        <v>2806</v>
      </c>
      <c r="J17" s="30">
        <v>3.1394750386001027</v>
      </c>
      <c r="L17" s="11"/>
      <c r="M17" s="11"/>
      <c r="N17" s="11"/>
      <c r="O17" s="11"/>
      <c r="P17" s="11"/>
      <c r="Q17" s="11"/>
      <c r="R17" s="11"/>
      <c r="S17" s="11"/>
      <c r="T17" s="11"/>
      <c r="U17" s="11"/>
      <c r="V17" s="11"/>
    </row>
    <row r="18" spans="1:22" ht="12.75" customHeight="1" x14ac:dyDescent="0.2">
      <c r="A18" s="28" t="s">
        <v>37</v>
      </c>
      <c r="B18" s="29">
        <v>724</v>
      </c>
      <c r="C18" s="29">
        <v>596</v>
      </c>
      <c r="D18" s="29">
        <v>609</v>
      </c>
      <c r="E18" s="30">
        <v>3.0181385667558729</v>
      </c>
      <c r="F18" s="27"/>
      <c r="G18" s="29">
        <v>2470</v>
      </c>
      <c r="H18" s="29">
        <v>2171</v>
      </c>
      <c r="I18" s="29">
        <v>2379</v>
      </c>
      <c r="J18" s="30">
        <v>2.6617288370740004</v>
      </c>
      <c r="L18" s="11"/>
      <c r="M18" s="11"/>
      <c r="N18" s="11"/>
      <c r="O18" s="11"/>
      <c r="P18" s="11"/>
      <c r="Q18" s="11"/>
      <c r="R18" s="11"/>
      <c r="S18" s="11"/>
      <c r="T18" s="11"/>
      <c r="U18" s="11"/>
      <c r="V18" s="11"/>
    </row>
    <row r="19" spans="1:22" ht="12.75" customHeight="1" x14ac:dyDescent="0.2">
      <c r="A19" s="28" t="s">
        <v>21</v>
      </c>
      <c r="B19" s="29">
        <v>0</v>
      </c>
      <c r="C19" s="29">
        <v>0</v>
      </c>
      <c r="D19" s="29">
        <v>502</v>
      </c>
      <c r="E19" s="30">
        <v>2.4878580632371894</v>
      </c>
      <c r="F19" s="27"/>
      <c r="G19" s="29">
        <v>0</v>
      </c>
      <c r="H19" s="29">
        <v>0</v>
      </c>
      <c r="I19" s="29">
        <v>2262</v>
      </c>
      <c r="J19" s="30">
        <v>2.5308241401687215</v>
      </c>
      <c r="L19" s="11"/>
      <c r="M19" s="11"/>
      <c r="N19" s="11"/>
      <c r="O19" s="11"/>
      <c r="P19" s="11"/>
      <c r="Q19" s="11"/>
      <c r="R19" s="11"/>
      <c r="S19" s="11"/>
      <c r="T19" s="11"/>
      <c r="U19" s="11"/>
      <c r="V19" s="11"/>
    </row>
    <row r="20" spans="1:22" ht="12.75" customHeight="1" x14ac:dyDescent="0.2">
      <c r="A20" s="28" t="s">
        <v>13</v>
      </c>
      <c r="B20" s="29">
        <v>811</v>
      </c>
      <c r="C20" s="29">
        <v>508</v>
      </c>
      <c r="D20" s="29">
        <v>413</v>
      </c>
      <c r="E20" s="30">
        <v>2.0467836257309941</v>
      </c>
      <c r="F20" s="27"/>
      <c r="G20" s="29">
        <v>3326</v>
      </c>
      <c r="H20" s="29">
        <v>2257</v>
      </c>
      <c r="I20" s="29">
        <v>2116</v>
      </c>
      <c r="J20" s="30">
        <v>2.3674729799279466</v>
      </c>
      <c r="L20" s="11"/>
      <c r="M20" s="11"/>
      <c r="N20" s="11"/>
      <c r="O20" s="11"/>
      <c r="P20" s="11"/>
      <c r="Q20" s="11"/>
      <c r="R20" s="11"/>
      <c r="S20" s="11"/>
      <c r="T20" s="11"/>
      <c r="U20" s="11"/>
      <c r="V20" s="11"/>
    </row>
    <row r="21" spans="1:22" ht="12.75" customHeight="1" x14ac:dyDescent="0.2">
      <c r="A21" s="28" t="s">
        <v>38</v>
      </c>
      <c r="B21" s="29">
        <v>591</v>
      </c>
      <c r="C21" s="29">
        <v>517</v>
      </c>
      <c r="D21" s="29">
        <v>520</v>
      </c>
      <c r="E21" s="30">
        <v>2.5770641292496776</v>
      </c>
      <c r="F21" s="27"/>
      <c r="G21" s="29">
        <v>1924</v>
      </c>
      <c r="H21" s="29">
        <v>1758</v>
      </c>
      <c r="I21" s="29">
        <v>2099</v>
      </c>
      <c r="J21" s="30">
        <v>2.3484526393519656</v>
      </c>
      <c r="L21" s="11"/>
      <c r="M21" s="11"/>
      <c r="N21" s="11"/>
      <c r="O21" s="11"/>
      <c r="P21" s="11"/>
      <c r="Q21" s="11"/>
      <c r="R21" s="11"/>
      <c r="S21" s="11"/>
      <c r="T21" s="11"/>
      <c r="U21" s="11"/>
      <c r="V21" s="11"/>
    </row>
    <row r="22" spans="1:22" ht="12.75" customHeight="1" x14ac:dyDescent="0.2">
      <c r="A22" s="28" t="s">
        <v>39</v>
      </c>
      <c r="B22" s="29">
        <v>1082</v>
      </c>
      <c r="C22" s="29">
        <v>465</v>
      </c>
      <c r="D22" s="29">
        <v>392</v>
      </c>
      <c r="E22" s="30">
        <v>1.9427098820497573</v>
      </c>
      <c r="F22" s="27"/>
      <c r="G22" s="29">
        <v>3795</v>
      </c>
      <c r="H22" s="29">
        <v>2302</v>
      </c>
      <c r="I22" s="29">
        <v>1762</v>
      </c>
      <c r="J22" s="30">
        <v>1.9714023585222316</v>
      </c>
      <c r="L22" s="11"/>
      <c r="M22" s="11"/>
      <c r="N22" s="11"/>
      <c r="O22" s="11"/>
      <c r="P22" s="11"/>
      <c r="Q22" s="11"/>
      <c r="R22" s="11"/>
      <c r="S22" s="11"/>
      <c r="T22" s="11"/>
      <c r="U22" s="11"/>
      <c r="V22" s="11"/>
    </row>
    <row r="23" spans="1:22" ht="12.75" customHeight="1" x14ac:dyDescent="0.2">
      <c r="A23" s="28" t="s">
        <v>40</v>
      </c>
      <c r="B23" s="29">
        <v>600</v>
      </c>
      <c r="C23" s="29">
        <v>502</v>
      </c>
      <c r="D23" s="29">
        <v>427</v>
      </c>
      <c r="E23" s="30">
        <v>2.1161661215184853</v>
      </c>
      <c r="F23" s="27"/>
      <c r="G23" s="29">
        <v>1973</v>
      </c>
      <c r="H23" s="29">
        <v>1775</v>
      </c>
      <c r="I23" s="29">
        <v>1734</v>
      </c>
      <c r="J23" s="30">
        <v>1.9400747387500281</v>
      </c>
      <c r="L23" s="11"/>
      <c r="M23" s="11"/>
      <c r="N23" s="11"/>
      <c r="O23" s="11"/>
      <c r="P23" s="11"/>
      <c r="Q23" s="11"/>
      <c r="R23" s="11"/>
      <c r="S23" s="11"/>
      <c r="T23" s="11"/>
      <c r="U23" s="11"/>
      <c r="V23" s="11"/>
    </row>
    <row r="24" spans="1:22" ht="12.75" customHeight="1" x14ac:dyDescent="0.2">
      <c r="A24" s="28" t="s">
        <v>41</v>
      </c>
      <c r="B24" s="29">
        <v>406</v>
      </c>
      <c r="C24" s="29">
        <v>416</v>
      </c>
      <c r="D24" s="29">
        <v>474</v>
      </c>
      <c r="E24" s="30">
        <v>2.3490930716622063</v>
      </c>
      <c r="F24" s="27"/>
      <c r="G24" s="29">
        <v>1096</v>
      </c>
      <c r="H24" s="29">
        <v>1221</v>
      </c>
      <c r="I24" s="29">
        <v>1607</v>
      </c>
      <c r="J24" s="30">
        <v>1.7979816062118195</v>
      </c>
      <c r="L24" s="11"/>
      <c r="M24" s="11"/>
      <c r="N24" s="11"/>
      <c r="O24" s="11"/>
      <c r="P24" s="11"/>
      <c r="Q24" s="11"/>
      <c r="R24" s="11"/>
      <c r="S24" s="11"/>
      <c r="T24" s="11"/>
      <c r="U24" s="11"/>
      <c r="V24" s="11"/>
    </row>
    <row r="25" spans="1:22" ht="12.75" customHeight="1" x14ac:dyDescent="0.2">
      <c r="A25" s="28" t="s">
        <v>42</v>
      </c>
      <c r="B25" s="29">
        <v>574</v>
      </c>
      <c r="C25" s="29">
        <v>357</v>
      </c>
      <c r="D25" s="29">
        <v>326</v>
      </c>
      <c r="E25" s="30">
        <v>1.6156209733372981</v>
      </c>
      <c r="F25" s="27"/>
      <c r="G25" s="29">
        <v>2000</v>
      </c>
      <c r="H25" s="29">
        <v>1244</v>
      </c>
      <c r="I25" s="29">
        <v>1439</v>
      </c>
      <c r="J25" s="30">
        <v>1.6100158875785988</v>
      </c>
      <c r="L25" s="11"/>
      <c r="M25" s="11"/>
      <c r="N25" s="11"/>
      <c r="O25" s="11"/>
      <c r="P25" s="11"/>
      <c r="Q25" s="11"/>
      <c r="R25" s="11"/>
      <c r="S25" s="11"/>
      <c r="T25" s="11"/>
      <c r="U25" s="11"/>
      <c r="V25" s="11"/>
    </row>
    <row r="26" spans="1:22" ht="12.75" customHeight="1" x14ac:dyDescent="0.2">
      <c r="A26" s="28" t="s">
        <v>43</v>
      </c>
      <c r="B26" s="29">
        <v>228</v>
      </c>
      <c r="C26" s="29">
        <v>353</v>
      </c>
      <c r="D26" s="29">
        <v>247</v>
      </c>
      <c r="E26" s="30">
        <v>1.2241054613935969</v>
      </c>
      <c r="F26" s="27"/>
      <c r="G26" s="29">
        <v>655</v>
      </c>
      <c r="H26" s="29">
        <v>1314</v>
      </c>
      <c r="I26" s="29">
        <v>1220</v>
      </c>
      <c r="J26" s="30">
        <v>1.364989147217436</v>
      </c>
      <c r="L26" s="11"/>
      <c r="M26" s="11"/>
      <c r="N26" s="11"/>
      <c r="O26" s="11"/>
      <c r="P26" s="11"/>
      <c r="Q26" s="11"/>
      <c r="R26" s="11"/>
      <c r="S26" s="11"/>
      <c r="T26" s="11"/>
      <c r="U26" s="11"/>
      <c r="V26" s="11"/>
    </row>
    <row r="27" spans="1:22" ht="12.75" customHeight="1" x14ac:dyDescent="0.2">
      <c r="A27" s="28" t="s">
        <v>25</v>
      </c>
      <c r="B27" s="29">
        <v>8471</v>
      </c>
      <c r="C27" s="29">
        <v>4103</v>
      </c>
      <c r="D27" s="29">
        <v>4681</v>
      </c>
      <c r="E27" s="30">
        <v>23.198533055803349</v>
      </c>
      <c r="F27" s="27"/>
      <c r="G27" s="29">
        <v>28936</v>
      </c>
      <c r="H27" s="29">
        <v>14882</v>
      </c>
      <c r="I27" s="29">
        <v>17251</v>
      </c>
      <c r="J27" s="30">
        <v>19.301170310367205</v>
      </c>
      <c r="L27" s="11"/>
      <c r="M27" s="11"/>
      <c r="N27" s="11"/>
      <c r="O27" s="11"/>
      <c r="P27" s="11"/>
      <c r="Q27" s="11"/>
      <c r="R27" s="11"/>
      <c r="S27" s="11"/>
      <c r="T27" s="11"/>
      <c r="U27" s="11"/>
      <c r="V27" s="11"/>
    </row>
    <row r="28" spans="1:22" ht="12.75" customHeight="1" x14ac:dyDescent="0.2">
      <c r="A28" s="31" t="s">
        <v>28</v>
      </c>
      <c r="B28" s="32">
        <v>26308</v>
      </c>
      <c r="C28" s="32">
        <v>18224</v>
      </c>
      <c r="D28" s="32">
        <v>20178</v>
      </c>
      <c r="E28" s="33">
        <v>100</v>
      </c>
      <c r="F28" s="34"/>
      <c r="G28" s="32">
        <v>92473</v>
      </c>
      <c r="H28" s="32">
        <v>71226</v>
      </c>
      <c r="I28" s="32">
        <v>89378</v>
      </c>
      <c r="J28" s="33">
        <v>100</v>
      </c>
      <c r="L28" s="11"/>
      <c r="M28" s="11"/>
      <c r="N28" s="11"/>
      <c r="O28" s="11"/>
      <c r="P28" s="11"/>
      <c r="Q28" s="11"/>
      <c r="R28" s="11"/>
      <c r="S28" s="11"/>
      <c r="T28" s="11"/>
      <c r="U28" s="11"/>
      <c r="V28" s="11"/>
    </row>
  </sheetData>
  <sortState ref="A32:K51">
    <sortCondition descending="1" ref="I32:I51"/>
  </sortState>
  <mergeCells count="3">
    <mergeCell ref="G5:J5"/>
    <mergeCell ref="B5:E5"/>
    <mergeCell ref="A5:A6"/>
  </mergeCells>
  <pageMargins left="0.7" right="0.7" top="0.75" bottom="0.75" header="0.3" footer="0.3"/>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workbookViewId="0">
      <selection activeCell="E7" sqref="E7"/>
    </sheetView>
  </sheetViews>
  <sheetFormatPr defaultRowHeight="12.75" x14ac:dyDescent="0.2"/>
  <sheetData>
    <row r="1" spans="1:4" x14ac:dyDescent="0.2">
      <c r="A1" s="5" t="s">
        <v>110</v>
      </c>
    </row>
    <row r="2" spans="1:4" x14ac:dyDescent="0.2">
      <c r="A2" s="3" t="s">
        <v>94</v>
      </c>
    </row>
    <row r="4" spans="1:4" x14ac:dyDescent="0.2">
      <c r="A4" t="s">
        <v>130</v>
      </c>
      <c r="B4" t="s">
        <v>153</v>
      </c>
      <c r="C4" t="s">
        <v>133</v>
      </c>
    </row>
    <row r="5" spans="1:4" x14ac:dyDescent="0.2">
      <c r="A5">
        <v>2005</v>
      </c>
      <c r="B5" s="46">
        <v>31336</v>
      </c>
      <c r="C5" s="45">
        <v>-6.2</v>
      </c>
      <c r="D5" s="45"/>
    </row>
    <row r="6" spans="1:4" x14ac:dyDescent="0.2">
      <c r="A6">
        <v>2006</v>
      </c>
      <c r="B6" s="46">
        <v>29367</v>
      </c>
      <c r="C6" s="45">
        <f>((B6/B5)-1)*100</f>
        <v>-6.2835077865713522</v>
      </c>
      <c r="D6" s="45"/>
    </row>
    <row r="7" spans="1:4" x14ac:dyDescent="0.2">
      <c r="A7">
        <v>2007</v>
      </c>
      <c r="B7" s="46">
        <v>27484</v>
      </c>
      <c r="C7" s="45">
        <f t="shared" ref="C7:C11" si="0">((B7/B6)-1)*100</f>
        <v>-6.4119590016004313</v>
      </c>
      <c r="D7" s="45"/>
    </row>
    <row r="8" spans="1:4" x14ac:dyDescent="0.2">
      <c r="A8">
        <v>2008</v>
      </c>
      <c r="B8" s="46">
        <v>26980</v>
      </c>
      <c r="C8" s="45">
        <f t="shared" si="0"/>
        <v>-1.8337942075389302</v>
      </c>
      <c r="D8" s="45"/>
    </row>
    <row r="9" spans="1:4" x14ac:dyDescent="0.2">
      <c r="A9">
        <v>2009</v>
      </c>
      <c r="B9" s="46">
        <v>26487</v>
      </c>
      <c r="C9" s="45">
        <f t="shared" si="0"/>
        <v>-1.8272794662713143</v>
      </c>
      <c r="D9" s="45"/>
    </row>
    <row r="10" spans="1:4" x14ac:dyDescent="0.2">
      <c r="A10">
        <v>2010</v>
      </c>
      <c r="B10" s="46">
        <v>26403</v>
      </c>
      <c r="C10" s="45">
        <f t="shared" si="0"/>
        <v>-0.31713670857401732</v>
      </c>
      <c r="D10" s="45"/>
    </row>
    <row r="11" spans="1:4" x14ac:dyDescent="0.2">
      <c r="A11">
        <v>2011</v>
      </c>
      <c r="B11" s="46">
        <v>24967</v>
      </c>
      <c r="C11" s="45">
        <f t="shared" si="0"/>
        <v>-5.438775896678405</v>
      </c>
      <c r="D11" s="45"/>
    </row>
    <row r="12" spans="1:4" x14ac:dyDescent="0.2">
      <c r="A12">
        <v>2012</v>
      </c>
      <c r="B12" s="46">
        <v>25239</v>
      </c>
      <c r="C12" s="45">
        <v>1.1000000000000001</v>
      </c>
      <c r="D12" s="45"/>
    </row>
    <row r="13" spans="1:4" x14ac:dyDescent="0.2">
      <c r="A13">
        <v>2013</v>
      </c>
      <c r="B13" s="46">
        <v>26049</v>
      </c>
      <c r="C13" s="45">
        <v>3.2</v>
      </c>
      <c r="D13" s="45"/>
    </row>
    <row r="14" spans="1:4" x14ac:dyDescent="0.2">
      <c r="A14">
        <v>2014</v>
      </c>
      <c r="B14" s="46">
        <v>26985</v>
      </c>
      <c r="C14" s="45">
        <v>3.6</v>
      </c>
      <c r="D14" s="45"/>
    </row>
    <row r="15" spans="1:4" x14ac:dyDescent="0.2">
      <c r="A15">
        <v>2015</v>
      </c>
      <c r="B15" s="46">
        <v>29068</v>
      </c>
      <c r="C15" s="45">
        <v>7.7</v>
      </c>
      <c r="D15" s="45"/>
    </row>
    <row r="16" spans="1:4" x14ac:dyDescent="0.2">
      <c r="A16">
        <v>2016</v>
      </c>
      <c r="B16" s="46">
        <v>32287</v>
      </c>
      <c r="C16" s="45">
        <v>11.1</v>
      </c>
      <c r="D16" s="45"/>
    </row>
    <row r="17" spans="1:4" x14ac:dyDescent="0.2">
      <c r="A17">
        <v>2017</v>
      </c>
      <c r="B17" s="46">
        <v>35011</v>
      </c>
      <c r="C17" s="45">
        <v>8.4</v>
      </c>
      <c r="D17" s="45"/>
    </row>
    <row r="18" spans="1:4" x14ac:dyDescent="0.2">
      <c r="A18">
        <v>2018</v>
      </c>
      <c r="B18" s="46">
        <v>37980</v>
      </c>
      <c r="C18" s="45">
        <v>8.5</v>
      </c>
      <c r="D18" s="45"/>
    </row>
    <row r="19" spans="1:4" x14ac:dyDescent="0.2">
      <c r="A19">
        <v>2019</v>
      </c>
      <c r="B19" s="46">
        <v>40498</v>
      </c>
      <c r="C19" s="45">
        <v>6.6</v>
      </c>
      <c r="D19" s="45"/>
    </row>
    <row r="20" spans="1:4" x14ac:dyDescent="0.2">
      <c r="B20" s="46"/>
      <c r="C20" s="45"/>
      <c r="D20" s="45"/>
    </row>
    <row r="21" spans="1:4" x14ac:dyDescent="0.2">
      <c r="B21" s="46"/>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G10" sqref="G10"/>
    </sheetView>
  </sheetViews>
  <sheetFormatPr defaultRowHeight="12.75" x14ac:dyDescent="0.2"/>
  <sheetData>
    <row r="1" spans="1:5" x14ac:dyDescent="0.2">
      <c r="A1" s="5" t="s">
        <v>111</v>
      </c>
    </row>
    <row r="2" spans="1:5" x14ac:dyDescent="0.2">
      <c r="A2" s="3" t="s">
        <v>94</v>
      </c>
    </row>
    <row r="4" spans="1:5" x14ac:dyDescent="0.2">
      <c r="A4" t="s">
        <v>130</v>
      </c>
      <c r="B4" t="s">
        <v>154</v>
      </c>
      <c r="C4" t="s">
        <v>132</v>
      </c>
      <c r="D4" t="s">
        <v>147</v>
      </c>
    </row>
    <row r="5" spans="1:5" x14ac:dyDescent="0.2">
      <c r="A5">
        <v>2005</v>
      </c>
      <c r="B5" s="46">
        <v>133130</v>
      </c>
      <c r="C5" s="45">
        <v>-6</v>
      </c>
      <c r="D5" s="45">
        <v>4</v>
      </c>
      <c r="E5" s="45"/>
    </row>
    <row r="6" spans="1:5" x14ac:dyDescent="0.2">
      <c r="A6">
        <v>2006</v>
      </c>
      <c r="B6" s="46">
        <v>124101</v>
      </c>
      <c r="C6" s="45">
        <f>((B6/B5)-1)*100</f>
        <v>-6.7820926913543129</v>
      </c>
      <c r="D6" s="45">
        <v>4</v>
      </c>
      <c r="E6" s="45"/>
    </row>
    <row r="7" spans="1:5" x14ac:dyDescent="0.2">
      <c r="A7">
        <v>2007</v>
      </c>
      <c r="B7" s="46">
        <v>116834</v>
      </c>
      <c r="C7" s="45">
        <f t="shared" ref="C7:C11" si="0">((B7/B6)-1)*100</f>
        <v>-5.8557142972256448</v>
      </c>
      <c r="D7" s="45">
        <v>4</v>
      </c>
      <c r="E7" s="45"/>
    </row>
    <row r="8" spans="1:5" x14ac:dyDescent="0.2">
      <c r="A8">
        <v>2008</v>
      </c>
      <c r="B8" s="46">
        <v>115901</v>
      </c>
      <c r="C8" s="45">
        <f t="shared" si="0"/>
        <v>-0.79856890973517558</v>
      </c>
      <c r="D8" s="45">
        <v>4</v>
      </c>
      <c r="E8" s="45"/>
    </row>
    <row r="9" spans="1:5" x14ac:dyDescent="0.2">
      <c r="A9">
        <v>2009</v>
      </c>
      <c r="B9" s="46">
        <v>114093</v>
      </c>
      <c r="C9" s="45">
        <f t="shared" si="0"/>
        <v>-1.5599520280239143</v>
      </c>
      <c r="D9" s="45">
        <v>4</v>
      </c>
      <c r="E9" s="45"/>
    </row>
    <row r="10" spans="1:5" x14ac:dyDescent="0.2">
      <c r="A10">
        <v>2010</v>
      </c>
      <c r="B10" s="46">
        <v>114088</v>
      </c>
      <c r="C10" s="45">
        <f t="shared" si="0"/>
        <v>-4.3823898048134247E-3</v>
      </c>
      <c r="D10" s="45">
        <v>4</v>
      </c>
      <c r="E10" s="45"/>
    </row>
    <row r="11" spans="1:5" x14ac:dyDescent="0.2">
      <c r="A11">
        <v>2011</v>
      </c>
      <c r="B11" s="46">
        <v>108505</v>
      </c>
      <c r="C11" s="45">
        <f t="shared" si="0"/>
        <v>-4.8935909122782455</v>
      </c>
      <c r="D11" s="45">
        <v>4</v>
      </c>
      <c r="E11" s="45"/>
    </row>
    <row r="12" spans="1:5" x14ac:dyDescent="0.2">
      <c r="A12">
        <v>2012</v>
      </c>
      <c r="B12" s="46">
        <v>110403</v>
      </c>
      <c r="C12" s="45">
        <v>1.7</v>
      </c>
      <c r="D12" s="45">
        <v>4.0999999999999996</v>
      </c>
      <c r="E12" s="45"/>
    </row>
    <row r="13" spans="1:5" x14ac:dyDescent="0.2">
      <c r="A13">
        <v>2013</v>
      </c>
      <c r="B13" s="46">
        <v>113073</v>
      </c>
      <c r="C13" s="45">
        <v>2.4</v>
      </c>
      <c r="D13" s="45">
        <v>4</v>
      </c>
      <c r="E13" s="45"/>
    </row>
    <row r="14" spans="1:5" x14ac:dyDescent="0.2">
      <c r="A14">
        <v>2014</v>
      </c>
      <c r="B14" s="46">
        <v>119791</v>
      </c>
      <c r="C14" s="45">
        <v>5.9</v>
      </c>
      <c r="D14" s="45">
        <v>4.0999999999999996</v>
      </c>
      <c r="E14" s="45"/>
    </row>
    <row r="15" spans="1:5" x14ac:dyDescent="0.2">
      <c r="A15">
        <v>2015</v>
      </c>
      <c r="B15" s="46">
        <v>127803</v>
      </c>
      <c r="C15" s="45">
        <v>6.7</v>
      </c>
      <c r="D15" s="45">
        <v>4.0999999999999996</v>
      </c>
      <c r="E15" s="45"/>
    </row>
    <row r="16" spans="1:5" x14ac:dyDescent="0.2">
      <c r="A16">
        <v>2016</v>
      </c>
      <c r="B16" s="46">
        <v>135622</v>
      </c>
      <c r="C16" s="45">
        <v>6.1</v>
      </c>
      <c r="D16" s="45">
        <v>4</v>
      </c>
      <c r="E16" s="45"/>
    </row>
    <row r="17" spans="1:5" x14ac:dyDescent="0.2">
      <c r="A17">
        <v>2017</v>
      </c>
      <c r="B17" s="46">
        <v>145703</v>
      </c>
      <c r="C17" s="45">
        <v>7.4</v>
      </c>
      <c r="D17" s="45">
        <v>4</v>
      </c>
      <c r="E17" s="45"/>
    </row>
    <row r="18" spans="1:5" x14ac:dyDescent="0.2">
      <c r="A18">
        <v>2018</v>
      </c>
      <c r="B18" s="46">
        <v>156902</v>
      </c>
      <c r="C18" s="45">
        <v>7.7</v>
      </c>
      <c r="D18" s="45">
        <v>4</v>
      </c>
      <c r="E18" s="45"/>
    </row>
    <row r="19" spans="1:5" x14ac:dyDescent="0.2">
      <c r="A19">
        <v>2019</v>
      </c>
      <c r="B19" s="46">
        <v>165101</v>
      </c>
      <c r="C19" s="45">
        <v>5.2</v>
      </c>
      <c r="D19" s="45">
        <v>4</v>
      </c>
      <c r="E19" s="45"/>
    </row>
    <row r="20" spans="1:5" x14ac:dyDescent="0.2">
      <c r="B20" s="46"/>
      <c r="C20" s="45"/>
      <c r="D20" s="45"/>
      <c r="E20" s="45"/>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A9" sqref="A9"/>
    </sheetView>
  </sheetViews>
  <sheetFormatPr defaultRowHeight="12.75" x14ac:dyDescent="0.2"/>
  <cols>
    <col min="2" max="2" width="10.5703125" customWidth="1"/>
    <col min="3" max="3" width="11.42578125" customWidth="1"/>
  </cols>
  <sheetData>
    <row r="1" spans="1:5" x14ac:dyDescent="0.2">
      <c r="A1" s="5" t="s">
        <v>112</v>
      </c>
    </row>
    <row r="2" spans="1:5" x14ac:dyDescent="0.2">
      <c r="A2" s="3" t="s">
        <v>94</v>
      </c>
    </row>
    <row r="4" spans="1:5" x14ac:dyDescent="0.2">
      <c r="A4" t="s">
        <v>130</v>
      </c>
      <c r="B4" t="s">
        <v>155</v>
      </c>
      <c r="C4" t="s">
        <v>133</v>
      </c>
      <c r="D4" t="s">
        <v>156</v>
      </c>
    </row>
    <row r="5" spans="1:5" x14ac:dyDescent="0.2">
      <c r="A5">
        <v>2005</v>
      </c>
      <c r="B5" s="46">
        <v>367855</v>
      </c>
      <c r="C5" s="45">
        <v>-5.2</v>
      </c>
      <c r="D5" s="45">
        <v>11</v>
      </c>
      <c r="E5" s="45"/>
    </row>
    <row r="6" spans="1:5" x14ac:dyDescent="0.2">
      <c r="A6">
        <v>2006</v>
      </c>
      <c r="B6" s="46">
        <v>348353</v>
      </c>
      <c r="C6" s="45">
        <f>((B6/B5)-1)*100</f>
        <v>-5.3015454458958056</v>
      </c>
      <c r="D6" s="45">
        <v>11.1</v>
      </c>
      <c r="E6" s="45"/>
    </row>
    <row r="7" spans="1:5" x14ac:dyDescent="0.2">
      <c r="A7">
        <v>2007</v>
      </c>
      <c r="B7" s="46">
        <v>329056</v>
      </c>
      <c r="C7" s="45">
        <f t="shared" ref="C7:C19" si="0">((B7/B6)-1)*100</f>
        <v>-5.5394958562148151</v>
      </c>
      <c r="D7" s="45">
        <v>11.2</v>
      </c>
      <c r="E7" s="45"/>
    </row>
    <row r="8" spans="1:5" x14ac:dyDescent="0.2">
      <c r="A8">
        <v>2008</v>
      </c>
      <c r="B8" s="46">
        <v>317995</v>
      </c>
      <c r="C8" s="45">
        <f t="shared" si="0"/>
        <v>-3.3614339200622401</v>
      </c>
      <c r="D8" s="45">
        <v>11</v>
      </c>
      <c r="E8" s="45"/>
    </row>
    <row r="9" spans="1:5" x14ac:dyDescent="0.2">
      <c r="A9">
        <v>2009</v>
      </c>
      <c r="B9" s="46">
        <v>303458</v>
      </c>
      <c r="C9" s="45">
        <f t="shared" si="0"/>
        <v>-4.571455526030288</v>
      </c>
      <c r="D9" s="45">
        <v>10.7</v>
      </c>
      <c r="E9" s="45"/>
    </row>
    <row r="10" spans="1:5" x14ac:dyDescent="0.2">
      <c r="A10">
        <v>2010</v>
      </c>
      <c r="B10" s="46">
        <v>290295</v>
      </c>
      <c r="C10" s="45">
        <f t="shared" si="0"/>
        <v>-4.3376678156449966</v>
      </c>
      <c r="D10" s="45">
        <v>10.199999999999999</v>
      </c>
      <c r="E10" s="45"/>
    </row>
    <row r="11" spans="1:5" x14ac:dyDescent="0.2">
      <c r="A11">
        <v>2011</v>
      </c>
      <c r="B11" s="46">
        <v>271006</v>
      </c>
      <c r="C11" s="45">
        <f t="shared" si="0"/>
        <v>-6.6446201278010264</v>
      </c>
      <c r="D11" s="45">
        <v>10.1</v>
      </c>
      <c r="E11" s="45"/>
    </row>
    <row r="12" spans="1:5" x14ac:dyDescent="0.2">
      <c r="A12">
        <v>2012</v>
      </c>
      <c r="B12" s="46">
        <v>259615</v>
      </c>
      <c r="C12" s="45">
        <f t="shared" si="0"/>
        <v>-4.2032279728124067</v>
      </c>
      <c r="D12" s="45">
        <v>9.5</v>
      </c>
      <c r="E12" s="45"/>
    </row>
    <row r="13" spans="1:5" x14ac:dyDescent="0.2">
      <c r="A13">
        <v>2013</v>
      </c>
      <c r="B13" s="46">
        <v>253637</v>
      </c>
      <c r="C13" s="45">
        <f t="shared" si="0"/>
        <v>-2.3026404483562191</v>
      </c>
      <c r="D13" s="45">
        <v>9.1</v>
      </c>
      <c r="E13" s="45"/>
    </row>
    <row r="14" spans="1:5" x14ac:dyDescent="0.2">
      <c r="A14">
        <v>2014</v>
      </c>
      <c r="B14" s="46">
        <v>248964</v>
      </c>
      <c r="C14" s="45">
        <f t="shared" si="0"/>
        <v>-1.842396811190794</v>
      </c>
      <c r="D14" s="45">
        <v>8.6</v>
      </c>
      <c r="E14" s="45"/>
    </row>
    <row r="15" spans="1:5" x14ac:dyDescent="0.2">
      <c r="A15">
        <v>2015</v>
      </c>
      <c r="B15" s="46">
        <v>251247</v>
      </c>
      <c r="C15" s="45">
        <f t="shared" si="0"/>
        <v>0.91700004819974534</v>
      </c>
      <c r="D15" s="45">
        <v>8.1</v>
      </c>
      <c r="E15" s="45"/>
    </row>
    <row r="16" spans="1:5" x14ac:dyDescent="0.2">
      <c r="A16">
        <v>2016</v>
      </c>
      <c r="B16" s="46">
        <v>243180</v>
      </c>
      <c r="C16" s="45">
        <f t="shared" si="0"/>
        <v>-3.2107846063833545</v>
      </c>
      <c r="D16" s="45">
        <v>7.3</v>
      </c>
      <c r="E16" s="45"/>
    </row>
    <row r="17" spans="1:5" x14ac:dyDescent="0.2">
      <c r="A17">
        <v>2017</v>
      </c>
      <c r="B17" s="46">
        <v>241504</v>
      </c>
      <c r="C17" s="45">
        <f t="shared" si="0"/>
        <v>-0.68920141459001272</v>
      </c>
      <c r="D17" s="45">
        <v>6.7</v>
      </c>
      <c r="E17" s="45"/>
    </row>
    <row r="18" spans="1:5" x14ac:dyDescent="0.2">
      <c r="A18">
        <v>2018</v>
      </c>
      <c r="B18" s="46">
        <v>243610</v>
      </c>
      <c r="C18" s="45">
        <f t="shared" si="0"/>
        <v>0.87203524579302361</v>
      </c>
      <c r="D18" s="45">
        <v>6.2</v>
      </c>
      <c r="E18" s="45"/>
    </row>
    <row r="19" spans="1:5" x14ac:dyDescent="0.2">
      <c r="A19">
        <v>2019</v>
      </c>
      <c r="B19" s="46">
        <v>248907</v>
      </c>
      <c r="C19" s="45">
        <f t="shared" si="0"/>
        <v>2.1743770781166516</v>
      </c>
      <c r="D19" s="45">
        <v>6</v>
      </c>
      <c r="E19" s="45"/>
    </row>
    <row r="20" spans="1:5" x14ac:dyDescent="0.2">
      <c r="B20" s="46"/>
      <c r="C20" s="45"/>
      <c r="D20" s="45"/>
      <c r="E20" s="45"/>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workbookViewId="0">
      <selection activeCell="D4" sqref="D4"/>
    </sheetView>
  </sheetViews>
  <sheetFormatPr defaultRowHeight="12.75" x14ac:dyDescent="0.2"/>
  <cols>
    <col min="1" max="1" width="15.42578125" customWidth="1"/>
  </cols>
  <sheetData>
    <row r="1" spans="1:2" x14ac:dyDescent="0.2">
      <c r="A1" s="5" t="s">
        <v>113</v>
      </c>
    </row>
    <row r="2" spans="1:2" x14ac:dyDescent="0.2">
      <c r="A2" s="3" t="s">
        <v>94</v>
      </c>
    </row>
    <row r="4" spans="1:2" x14ac:dyDescent="0.2">
      <c r="A4" t="s">
        <v>18</v>
      </c>
      <c r="B4">
        <v>2014</v>
      </c>
    </row>
    <row r="5" spans="1:2" x14ac:dyDescent="0.2">
      <c r="A5" t="s">
        <v>5</v>
      </c>
      <c r="B5">
        <v>14.9</v>
      </c>
    </row>
    <row r="6" spans="1:2" x14ac:dyDescent="0.2">
      <c r="A6" t="s">
        <v>2</v>
      </c>
      <c r="B6">
        <v>27.2</v>
      </c>
    </row>
    <row r="7" spans="1:2" x14ac:dyDescent="0.2">
      <c r="A7" t="s">
        <v>4</v>
      </c>
      <c r="B7">
        <v>7.5</v>
      </c>
    </row>
    <row r="8" spans="1:2" x14ac:dyDescent="0.2">
      <c r="A8" t="s">
        <v>1</v>
      </c>
      <c r="B8">
        <v>6.4</v>
      </c>
    </row>
    <row r="9" spans="1:2" x14ac:dyDescent="0.2">
      <c r="A9" t="s">
        <v>139</v>
      </c>
      <c r="B9">
        <v>16.5</v>
      </c>
    </row>
    <row r="10" spans="1:2" x14ac:dyDescent="0.2">
      <c r="A10" t="s">
        <v>26</v>
      </c>
      <c r="B10">
        <v>7.2</v>
      </c>
    </row>
    <row r="11" spans="1:2" x14ac:dyDescent="0.2">
      <c r="A11" t="s">
        <v>9</v>
      </c>
      <c r="B11">
        <v>20.3</v>
      </c>
    </row>
    <row r="13" spans="1:2" x14ac:dyDescent="0.2">
      <c r="A13" t="s">
        <v>18</v>
      </c>
      <c r="B13">
        <v>2019</v>
      </c>
    </row>
    <row r="14" spans="1:2" x14ac:dyDescent="0.2">
      <c r="A14" t="s">
        <v>5</v>
      </c>
      <c r="B14">
        <v>10.6</v>
      </c>
    </row>
    <row r="15" spans="1:2" x14ac:dyDescent="0.2">
      <c r="A15" t="s">
        <v>2</v>
      </c>
      <c r="B15">
        <v>20.5</v>
      </c>
    </row>
    <row r="16" spans="1:2" x14ac:dyDescent="0.2">
      <c r="A16" t="s">
        <v>4</v>
      </c>
      <c r="B16">
        <v>6.8</v>
      </c>
    </row>
    <row r="17" spans="1:2" x14ac:dyDescent="0.2">
      <c r="A17" t="s">
        <v>139</v>
      </c>
      <c r="B17">
        <v>28.6</v>
      </c>
    </row>
    <row r="18" spans="1:2" x14ac:dyDescent="0.2">
      <c r="A18" t="s">
        <v>0</v>
      </c>
      <c r="B18">
        <v>11</v>
      </c>
    </row>
    <row r="19" spans="1:2" x14ac:dyDescent="0.2">
      <c r="A19" t="s">
        <v>9</v>
      </c>
      <c r="B19">
        <v>16.600000000000001</v>
      </c>
    </row>
    <row r="20" spans="1:2" x14ac:dyDescent="0.2">
      <c r="A20" t="s">
        <v>3</v>
      </c>
      <c r="B20">
        <v>5.9</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workbookViewId="0">
      <selection activeCell="D7" sqref="D7"/>
    </sheetView>
  </sheetViews>
  <sheetFormatPr defaultRowHeight="12.75" x14ac:dyDescent="0.2"/>
  <cols>
    <col min="1" max="1" width="17" customWidth="1"/>
  </cols>
  <sheetData>
    <row r="1" spans="1:2" x14ac:dyDescent="0.2">
      <c r="A1" s="5" t="s">
        <v>114</v>
      </c>
    </row>
    <row r="2" spans="1:2" x14ac:dyDescent="0.2">
      <c r="A2" s="3" t="s">
        <v>94</v>
      </c>
    </row>
    <row r="4" spans="1:2" x14ac:dyDescent="0.2">
      <c r="A4" t="s">
        <v>18</v>
      </c>
      <c r="B4">
        <v>2014</v>
      </c>
    </row>
    <row r="5" spans="1:2" x14ac:dyDescent="0.2">
      <c r="A5" t="s">
        <v>5</v>
      </c>
      <c r="B5">
        <v>14.2</v>
      </c>
    </row>
    <row r="6" spans="1:2" x14ac:dyDescent="0.2">
      <c r="A6" t="s">
        <v>2</v>
      </c>
      <c r="B6">
        <v>29.2</v>
      </c>
    </row>
    <row r="7" spans="1:2" x14ac:dyDescent="0.2">
      <c r="A7" t="s">
        <v>4</v>
      </c>
      <c r="B7">
        <v>8.1999999999999993</v>
      </c>
    </row>
    <row r="8" spans="1:2" x14ac:dyDescent="0.2">
      <c r="A8" t="s">
        <v>139</v>
      </c>
      <c r="B8">
        <v>17.100000000000001</v>
      </c>
    </row>
    <row r="9" spans="1:2" x14ac:dyDescent="0.2">
      <c r="A9" t="s">
        <v>26</v>
      </c>
      <c r="B9">
        <v>6.6</v>
      </c>
    </row>
    <row r="10" spans="1:2" x14ac:dyDescent="0.2">
      <c r="A10" t="s">
        <v>9</v>
      </c>
      <c r="B10">
        <v>20.100000000000001</v>
      </c>
    </row>
    <row r="11" spans="1:2" x14ac:dyDescent="0.2">
      <c r="A11" t="s">
        <v>3</v>
      </c>
      <c r="B11">
        <v>4.5999999999999996</v>
      </c>
    </row>
    <row r="13" spans="1:2" x14ac:dyDescent="0.2">
      <c r="A13" t="s">
        <v>18</v>
      </c>
      <c r="B13">
        <v>2019</v>
      </c>
    </row>
    <row r="14" spans="1:2" x14ac:dyDescent="0.2">
      <c r="A14" t="s">
        <v>5</v>
      </c>
      <c r="B14">
        <v>10.199999999999999</v>
      </c>
    </row>
    <row r="15" spans="1:2" x14ac:dyDescent="0.2">
      <c r="A15" t="s">
        <v>2</v>
      </c>
      <c r="B15">
        <v>25.6</v>
      </c>
    </row>
    <row r="16" spans="1:2" x14ac:dyDescent="0.2">
      <c r="A16" t="s">
        <v>4</v>
      </c>
      <c r="B16">
        <v>7.2</v>
      </c>
    </row>
    <row r="17" spans="1:2" x14ac:dyDescent="0.2">
      <c r="A17" t="s">
        <v>139</v>
      </c>
      <c r="B17">
        <v>27.4</v>
      </c>
    </row>
    <row r="18" spans="1:2" x14ac:dyDescent="0.2">
      <c r="A18" t="s">
        <v>0</v>
      </c>
      <c r="B18">
        <v>5.3</v>
      </c>
    </row>
    <row r="19" spans="1:2" x14ac:dyDescent="0.2">
      <c r="A19" t="s">
        <v>9</v>
      </c>
      <c r="B19">
        <v>17.7</v>
      </c>
    </row>
    <row r="20" spans="1:2" x14ac:dyDescent="0.2">
      <c r="A20" t="s">
        <v>3</v>
      </c>
      <c r="B20">
        <v>6.6</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6"/>
  <sheetViews>
    <sheetView workbookViewId="0">
      <selection activeCell="A10" sqref="A10"/>
    </sheetView>
  </sheetViews>
  <sheetFormatPr defaultRowHeight="12.75" x14ac:dyDescent="0.2"/>
  <sheetData>
    <row r="1" spans="1:6" x14ac:dyDescent="0.2">
      <c r="A1" s="5" t="s">
        <v>115</v>
      </c>
    </row>
    <row r="2" spans="1:6" x14ac:dyDescent="0.2">
      <c r="A2" s="3" t="s">
        <v>94</v>
      </c>
    </row>
    <row r="4" spans="1:6" x14ac:dyDescent="0.2">
      <c r="A4" t="s">
        <v>157</v>
      </c>
      <c r="B4" t="s">
        <v>151</v>
      </c>
      <c r="D4" t="s">
        <v>158</v>
      </c>
      <c r="E4" t="s">
        <v>159</v>
      </c>
      <c r="F4" t="s">
        <v>151</v>
      </c>
    </row>
    <row r="5" spans="1:6" x14ac:dyDescent="0.2">
      <c r="A5">
        <v>1</v>
      </c>
      <c r="B5" s="45">
        <v>67.680980000000005</v>
      </c>
      <c r="D5">
        <v>1</v>
      </c>
      <c r="E5" s="46">
        <v>7451</v>
      </c>
      <c r="F5">
        <v>67.7</v>
      </c>
    </row>
    <row r="6" spans="1:6" x14ac:dyDescent="0.2">
      <c r="A6">
        <v>2</v>
      </c>
      <c r="B6" s="45">
        <v>81.987459999999999</v>
      </c>
      <c r="D6">
        <v>2</v>
      </c>
      <c r="E6" s="46">
        <v>1575</v>
      </c>
      <c r="F6">
        <v>14.3</v>
      </c>
    </row>
    <row r="7" spans="1:6" x14ac:dyDescent="0.2">
      <c r="A7">
        <v>3</v>
      </c>
      <c r="B7" s="45">
        <v>87.392129999999995</v>
      </c>
      <c r="D7">
        <v>3</v>
      </c>
      <c r="E7" s="46">
        <v>595</v>
      </c>
      <c r="F7">
        <v>5.4</v>
      </c>
    </row>
    <row r="8" spans="1:6" x14ac:dyDescent="0.2">
      <c r="A8">
        <v>4</v>
      </c>
      <c r="B8" s="45">
        <v>90.144419999999997</v>
      </c>
      <c r="D8">
        <v>4</v>
      </c>
      <c r="E8" s="46">
        <v>303</v>
      </c>
      <c r="F8">
        <v>2.8</v>
      </c>
    </row>
    <row r="9" spans="1:6" x14ac:dyDescent="0.2">
      <c r="A9">
        <v>5</v>
      </c>
      <c r="B9" s="45">
        <v>92.269959999999998</v>
      </c>
      <c r="D9">
        <v>5</v>
      </c>
      <c r="E9" s="46">
        <v>234</v>
      </c>
      <c r="F9">
        <v>2.1</v>
      </c>
    </row>
    <row r="10" spans="1:6" x14ac:dyDescent="0.2">
      <c r="A10">
        <v>6</v>
      </c>
      <c r="B10" s="45">
        <v>93.541640000000001</v>
      </c>
      <c r="D10" s="47" t="s">
        <v>161</v>
      </c>
      <c r="E10" s="46">
        <v>413</v>
      </c>
      <c r="F10">
        <v>3.8</v>
      </c>
    </row>
    <row r="11" spans="1:6" x14ac:dyDescent="0.2">
      <c r="A11">
        <v>7</v>
      </c>
      <c r="B11" s="45">
        <v>94.413659999999993</v>
      </c>
      <c r="D11" s="48" t="s">
        <v>162</v>
      </c>
      <c r="E11" s="46">
        <v>359</v>
      </c>
      <c r="F11">
        <v>3.3</v>
      </c>
    </row>
    <row r="12" spans="1:6" x14ac:dyDescent="0.2">
      <c r="A12">
        <v>8</v>
      </c>
      <c r="B12" s="45">
        <v>95.094920000000002</v>
      </c>
      <c r="D12" s="48" t="s">
        <v>163</v>
      </c>
      <c r="E12" s="46">
        <v>40</v>
      </c>
      <c r="F12">
        <v>0.4</v>
      </c>
    </row>
    <row r="13" spans="1:6" x14ac:dyDescent="0.2">
      <c r="A13">
        <v>9</v>
      </c>
      <c r="B13" s="45">
        <v>95.612679999999997</v>
      </c>
      <c r="D13" s="48" t="s">
        <v>160</v>
      </c>
      <c r="E13" s="46">
        <v>39</v>
      </c>
      <c r="F13">
        <v>0.4</v>
      </c>
    </row>
    <row r="14" spans="1:6" x14ac:dyDescent="0.2">
      <c r="A14">
        <v>10</v>
      </c>
      <c r="B14" s="45">
        <v>96.021429999999995</v>
      </c>
      <c r="E14" s="46"/>
    </row>
    <row r="15" spans="1:6" x14ac:dyDescent="0.2">
      <c r="A15">
        <v>11</v>
      </c>
      <c r="B15" s="45">
        <v>96.402940000000001</v>
      </c>
    </row>
    <row r="16" spans="1:6" x14ac:dyDescent="0.2">
      <c r="A16">
        <v>12</v>
      </c>
      <c r="B16" s="45">
        <v>96.748109999999997</v>
      </c>
    </row>
    <row r="17" spans="1:2" x14ac:dyDescent="0.2">
      <c r="A17">
        <v>13</v>
      </c>
      <c r="B17" s="45">
        <v>97.120540000000005</v>
      </c>
    </row>
    <row r="18" spans="1:2" x14ac:dyDescent="0.2">
      <c r="A18">
        <v>14</v>
      </c>
      <c r="B18" s="45">
        <v>97.320369999999997</v>
      </c>
    </row>
    <row r="19" spans="1:2" x14ac:dyDescent="0.2">
      <c r="A19">
        <v>15</v>
      </c>
      <c r="B19" s="45">
        <v>97.520210000000006</v>
      </c>
    </row>
    <row r="20" spans="1:2" x14ac:dyDescent="0.2">
      <c r="A20">
        <v>16</v>
      </c>
      <c r="B20" s="45">
        <v>97.683710000000005</v>
      </c>
    </row>
    <row r="21" spans="1:2" x14ac:dyDescent="0.2">
      <c r="A21">
        <v>17</v>
      </c>
      <c r="B21" s="45">
        <v>97.810869999999994</v>
      </c>
    </row>
    <row r="22" spans="1:2" x14ac:dyDescent="0.2">
      <c r="A22">
        <v>18</v>
      </c>
      <c r="B22" s="45">
        <v>97.974379999999996</v>
      </c>
    </row>
    <row r="23" spans="1:2" x14ac:dyDescent="0.2">
      <c r="A23">
        <v>19</v>
      </c>
      <c r="B23" s="45">
        <v>98.092470000000006</v>
      </c>
    </row>
    <row r="24" spans="1:2" x14ac:dyDescent="0.2">
      <c r="A24">
        <v>20</v>
      </c>
      <c r="B24" s="45">
        <v>98.156049999999993</v>
      </c>
    </row>
    <row r="25" spans="1:2" x14ac:dyDescent="0.2">
      <c r="A25">
        <v>21</v>
      </c>
      <c r="B25" s="45">
        <v>98.301379999999995</v>
      </c>
    </row>
    <row r="26" spans="1:2" x14ac:dyDescent="0.2">
      <c r="A26">
        <v>22</v>
      </c>
      <c r="B26" s="45">
        <v>98.392219999999995</v>
      </c>
    </row>
    <row r="27" spans="1:2" x14ac:dyDescent="0.2">
      <c r="A27">
        <v>23</v>
      </c>
      <c r="B27" s="45">
        <v>98.455799999999996</v>
      </c>
    </row>
    <row r="28" spans="1:2" x14ac:dyDescent="0.2">
      <c r="A28">
        <v>24</v>
      </c>
      <c r="B28" s="45">
        <v>98.546639999999996</v>
      </c>
    </row>
    <row r="29" spans="1:2" x14ac:dyDescent="0.2">
      <c r="A29">
        <v>25</v>
      </c>
      <c r="B29" s="45">
        <v>98.637469999999993</v>
      </c>
    </row>
    <row r="30" spans="1:2" x14ac:dyDescent="0.2">
      <c r="A30">
        <v>26</v>
      </c>
      <c r="B30" s="45">
        <v>98.710139999999996</v>
      </c>
    </row>
    <row r="31" spans="1:2" x14ac:dyDescent="0.2">
      <c r="A31">
        <v>27</v>
      </c>
      <c r="B31" s="45">
        <v>98.755560000000003</v>
      </c>
    </row>
    <row r="32" spans="1:2" x14ac:dyDescent="0.2">
      <c r="A32">
        <v>28</v>
      </c>
      <c r="B32" s="45">
        <v>98.782809999999998</v>
      </c>
    </row>
    <row r="33" spans="1:2" x14ac:dyDescent="0.2">
      <c r="A33">
        <v>29</v>
      </c>
      <c r="B33" s="45">
        <v>98.791889999999995</v>
      </c>
    </row>
    <row r="34" spans="1:2" x14ac:dyDescent="0.2">
      <c r="A34">
        <v>30</v>
      </c>
      <c r="B34" s="45">
        <v>98.800979999999996</v>
      </c>
    </row>
    <row r="35" spans="1:2" x14ac:dyDescent="0.2">
      <c r="A35">
        <v>31</v>
      </c>
      <c r="B35" s="45">
        <v>98.828220000000002</v>
      </c>
    </row>
    <row r="36" spans="1:2" x14ac:dyDescent="0.2">
      <c r="A36">
        <v>32</v>
      </c>
      <c r="B36" s="45">
        <v>98.864559999999997</v>
      </c>
    </row>
    <row r="37" spans="1:2" x14ac:dyDescent="0.2">
      <c r="A37">
        <v>33</v>
      </c>
      <c r="B37" s="45">
        <v>98.909980000000004</v>
      </c>
    </row>
    <row r="38" spans="1:2" x14ac:dyDescent="0.2">
      <c r="A38">
        <v>34</v>
      </c>
      <c r="B38" s="45">
        <v>98.964479999999995</v>
      </c>
    </row>
    <row r="39" spans="1:2" x14ac:dyDescent="0.2">
      <c r="A39">
        <v>35</v>
      </c>
      <c r="B39" s="45">
        <v>99.000820000000004</v>
      </c>
    </row>
    <row r="40" spans="1:2" x14ac:dyDescent="0.2">
      <c r="A40">
        <v>36</v>
      </c>
      <c r="B40" s="45">
        <v>99.028059999999996</v>
      </c>
    </row>
    <row r="41" spans="1:2" x14ac:dyDescent="0.2">
      <c r="A41">
        <v>37</v>
      </c>
      <c r="B41" s="45">
        <v>99.055310000000006</v>
      </c>
    </row>
    <row r="42" spans="1:2" x14ac:dyDescent="0.2">
      <c r="A42">
        <v>38</v>
      </c>
      <c r="B42" s="45">
        <v>99.064400000000006</v>
      </c>
    </row>
    <row r="43" spans="1:2" x14ac:dyDescent="0.2">
      <c r="A43">
        <v>39</v>
      </c>
      <c r="B43" s="45">
        <v>99.091650000000001</v>
      </c>
    </row>
    <row r="44" spans="1:2" x14ac:dyDescent="0.2">
      <c r="A44">
        <v>40</v>
      </c>
      <c r="B44" s="45">
        <v>99.109819999999999</v>
      </c>
    </row>
    <row r="45" spans="1:2" x14ac:dyDescent="0.2">
      <c r="A45">
        <v>41</v>
      </c>
      <c r="B45" s="45">
        <v>99.127979999999994</v>
      </c>
    </row>
    <row r="46" spans="1:2" x14ac:dyDescent="0.2">
      <c r="A46">
        <v>42</v>
      </c>
      <c r="B46" s="45">
        <v>99.173400000000001</v>
      </c>
    </row>
    <row r="47" spans="1:2" x14ac:dyDescent="0.2">
      <c r="A47">
        <v>43</v>
      </c>
      <c r="B47" s="45">
        <v>99.182479999999998</v>
      </c>
    </row>
    <row r="48" spans="1:2" x14ac:dyDescent="0.2">
      <c r="A48">
        <v>44</v>
      </c>
      <c r="B48" s="45">
        <v>99.191569999999999</v>
      </c>
    </row>
    <row r="49" spans="1:2" x14ac:dyDescent="0.2">
      <c r="A49">
        <v>45</v>
      </c>
      <c r="B49" s="45">
        <v>99.209729999999993</v>
      </c>
    </row>
    <row r="50" spans="1:2" x14ac:dyDescent="0.2">
      <c r="A50">
        <v>46</v>
      </c>
      <c r="B50" s="45">
        <v>99.236980000000003</v>
      </c>
    </row>
    <row r="51" spans="1:2" x14ac:dyDescent="0.2">
      <c r="A51">
        <v>47</v>
      </c>
      <c r="B51" s="45">
        <v>99.246070000000003</v>
      </c>
    </row>
    <row r="52" spans="1:2" x14ac:dyDescent="0.2">
      <c r="A52">
        <v>48</v>
      </c>
      <c r="B52" s="45">
        <v>99.264240000000001</v>
      </c>
    </row>
    <row r="53" spans="1:2" x14ac:dyDescent="0.2">
      <c r="A53">
        <v>49</v>
      </c>
      <c r="B53" s="45">
        <v>99.273319999999998</v>
      </c>
    </row>
    <row r="54" spans="1:2" x14ac:dyDescent="0.2">
      <c r="A54">
        <v>50</v>
      </c>
      <c r="B54" s="45">
        <v>99.282399999999996</v>
      </c>
    </row>
    <row r="55" spans="1:2" x14ac:dyDescent="0.2">
      <c r="A55">
        <v>51</v>
      </c>
      <c r="B55" s="45">
        <v>99.300569999999993</v>
      </c>
    </row>
    <row r="56" spans="1:2" x14ac:dyDescent="0.2">
      <c r="A56">
        <v>52</v>
      </c>
      <c r="B56" s="45">
        <v>99.3369</v>
      </c>
    </row>
    <row r="57" spans="1:2" x14ac:dyDescent="0.2">
      <c r="A57">
        <v>53</v>
      </c>
      <c r="B57" s="45">
        <v>99.355069999999998</v>
      </c>
    </row>
    <row r="58" spans="1:2" x14ac:dyDescent="0.2">
      <c r="A58">
        <v>54</v>
      </c>
      <c r="B58" s="45">
        <v>99.373239999999996</v>
      </c>
    </row>
    <row r="59" spans="1:2" x14ac:dyDescent="0.2">
      <c r="A59">
        <v>55</v>
      </c>
      <c r="B59" s="45">
        <v>99.400490000000005</v>
      </c>
    </row>
    <row r="60" spans="1:2" x14ac:dyDescent="0.2">
      <c r="A60">
        <v>59</v>
      </c>
      <c r="B60" s="45">
        <v>99.409570000000002</v>
      </c>
    </row>
    <row r="61" spans="1:2" x14ac:dyDescent="0.2">
      <c r="A61">
        <v>60</v>
      </c>
      <c r="B61" s="45">
        <v>99.436819999999997</v>
      </c>
    </row>
    <row r="62" spans="1:2" x14ac:dyDescent="0.2">
      <c r="A62">
        <v>62</v>
      </c>
      <c r="B62" s="45">
        <v>99.454989999999995</v>
      </c>
    </row>
    <row r="63" spans="1:2" x14ac:dyDescent="0.2">
      <c r="A63">
        <v>63</v>
      </c>
      <c r="B63" s="45">
        <v>99.464070000000007</v>
      </c>
    </row>
    <row r="64" spans="1:2" x14ac:dyDescent="0.2">
      <c r="A64">
        <v>65</v>
      </c>
      <c r="B64" s="45">
        <v>99.473150000000004</v>
      </c>
    </row>
    <row r="65" spans="1:2" x14ac:dyDescent="0.2">
      <c r="A65">
        <v>66</v>
      </c>
      <c r="B65" s="45">
        <v>99.482240000000004</v>
      </c>
    </row>
    <row r="66" spans="1:2" x14ac:dyDescent="0.2">
      <c r="A66">
        <v>67</v>
      </c>
      <c r="B66" s="45">
        <v>99.491320000000002</v>
      </c>
    </row>
    <row r="67" spans="1:2" x14ac:dyDescent="0.2">
      <c r="A67">
        <v>68</v>
      </c>
      <c r="B67" s="45">
        <v>99.500399999999999</v>
      </c>
    </row>
    <row r="68" spans="1:2" x14ac:dyDescent="0.2">
      <c r="A68">
        <v>69</v>
      </c>
      <c r="B68" s="45">
        <v>99.50949</v>
      </c>
    </row>
    <row r="69" spans="1:2" x14ac:dyDescent="0.2">
      <c r="A69">
        <v>70</v>
      </c>
      <c r="B69" s="45">
        <v>99.527659999999997</v>
      </c>
    </row>
    <row r="70" spans="1:2" x14ac:dyDescent="0.2">
      <c r="A70">
        <v>73</v>
      </c>
      <c r="B70" s="45">
        <v>99.536739999999995</v>
      </c>
    </row>
    <row r="71" spans="1:2" x14ac:dyDescent="0.2">
      <c r="A71">
        <v>74</v>
      </c>
      <c r="B71" s="45">
        <v>99.545820000000006</v>
      </c>
    </row>
    <row r="72" spans="1:2" x14ac:dyDescent="0.2">
      <c r="A72">
        <v>76</v>
      </c>
      <c r="B72" s="45">
        <v>99.573070000000001</v>
      </c>
    </row>
    <row r="73" spans="1:2" x14ac:dyDescent="0.2">
      <c r="A73">
        <v>78</v>
      </c>
      <c r="B73" s="45">
        <v>99.591239999999999</v>
      </c>
    </row>
    <row r="74" spans="1:2" x14ac:dyDescent="0.2">
      <c r="A74">
        <v>79</v>
      </c>
      <c r="B74" s="45">
        <v>99.60033</v>
      </c>
    </row>
    <row r="75" spans="1:2" x14ac:dyDescent="0.2">
      <c r="A75">
        <v>80</v>
      </c>
      <c r="B75" s="45">
        <v>99.609409999999997</v>
      </c>
    </row>
    <row r="76" spans="1:2" x14ac:dyDescent="0.2">
      <c r="A76">
        <v>81</v>
      </c>
      <c r="B76" s="45">
        <v>99.618489999999994</v>
      </c>
    </row>
    <row r="77" spans="1:2" x14ac:dyDescent="0.2">
      <c r="A77">
        <v>83</v>
      </c>
      <c r="B77" s="45">
        <v>99.627570000000006</v>
      </c>
    </row>
    <row r="78" spans="1:2" x14ac:dyDescent="0.2">
      <c r="A78">
        <v>88</v>
      </c>
      <c r="B78" s="45">
        <v>99.636660000000006</v>
      </c>
    </row>
    <row r="79" spans="1:2" x14ac:dyDescent="0.2">
      <c r="B79" s="45"/>
    </row>
    <row r="80" spans="1:2" x14ac:dyDescent="0.2">
      <c r="B80" s="45"/>
    </row>
    <row r="81" spans="2:2" x14ac:dyDescent="0.2">
      <c r="B81" s="45"/>
    </row>
    <row r="82" spans="2:2" x14ac:dyDescent="0.2">
      <c r="B82" s="45"/>
    </row>
    <row r="83" spans="2:2" x14ac:dyDescent="0.2">
      <c r="B83" s="45"/>
    </row>
    <row r="84" spans="2:2" x14ac:dyDescent="0.2">
      <c r="B84" s="45"/>
    </row>
    <row r="85" spans="2:2" x14ac:dyDescent="0.2">
      <c r="B85" s="45"/>
    </row>
    <row r="86" spans="2:2" x14ac:dyDescent="0.2">
      <c r="B86" s="45"/>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workbookViewId="0">
      <selection activeCell="E6" sqref="E6"/>
    </sheetView>
  </sheetViews>
  <sheetFormatPr defaultRowHeight="12.75" x14ac:dyDescent="0.2"/>
  <sheetData>
    <row r="1" spans="1:3" x14ac:dyDescent="0.2">
      <c r="A1" s="5" t="s">
        <v>97</v>
      </c>
    </row>
    <row r="2" spans="1:3" x14ac:dyDescent="0.2">
      <c r="A2" s="1" t="s">
        <v>94</v>
      </c>
    </row>
    <row r="3" spans="1:3" x14ac:dyDescent="0.2">
      <c r="A3" s="2"/>
    </row>
    <row r="4" spans="1:3" x14ac:dyDescent="0.2">
      <c r="A4" t="s">
        <v>130</v>
      </c>
      <c r="B4" t="s">
        <v>134</v>
      </c>
      <c r="C4" t="s">
        <v>133</v>
      </c>
    </row>
    <row r="5" spans="1:3" x14ac:dyDescent="0.2">
      <c r="A5">
        <v>2005</v>
      </c>
      <c r="B5" s="46">
        <v>5929</v>
      </c>
      <c r="C5" s="45">
        <v>-22.5</v>
      </c>
    </row>
    <row r="6" spans="1:3" x14ac:dyDescent="0.2">
      <c r="A6">
        <v>2006</v>
      </c>
      <c r="B6" s="46">
        <v>5228</v>
      </c>
      <c r="C6" s="45">
        <v>-11.8</v>
      </c>
    </row>
    <row r="7" spans="1:3" x14ac:dyDescent="0.2">
      <c r="A7">
        <v>2007</v>
      </c>
      <c r="B7" s="46">
        <v>5619</v>
      </c>
      <c r="C7" s="45">
        <v>7.5</v>
      </c>
    </row>
    <row r="8" spans="1:3" x14ac:dyDescent="0.2">
      <c r="A8">
        <v>2008</v>
      </c>
      <c r="B8" s="46">
        <v>6896</v>
      </c>
      <c r="C8" s="45">
        <v>22.7</v>
      </c>
    </row>
    <row r="9" spans="1:3" x14ac:dyDescent="0.2">
      <c r="A9">
        <v>2009</v>
      </c>
      <c r="B9" s="46">
        <v>7878</v>
      </c>
      <c r="C9" s="45">
        <v>14.2</v>
      </c>
    </row>
    <row r="10" spans="1:3" x14ac:dyDescent="0.2">
      <c r="A10">
        <v>2010</v>
      </c>
      <c r="B10" s="46">
        <v>10394</v>
      </c>
      <c r="C10" s="45">
        <v>31.9</v>
      </c>
    </row>
    <row r="11" spans="1:3" x14ac:dyDescent="0.2">
      <c r="A11">
        <v>2011</v>
      </c>
      <c r="B11" s="46">
        <v>10438</v>
      </c>
      <c r="C11" s="45">
        <v>0.4</v>
      </c>
    </row>
    <row r="12" spans="1:3" x14ac:dyDescent="0.2">
      <c r="A12">
        <v>2012</v>
      </c>
      <c r="B12" s="46">
        <v>11161</v>
      </c>
      <c r="C12" s="45">
        <v>6.9</v>
      </c>
    </row>
    <row r="13" spans="1:3" x14ac:dyDescent="0.2">
      <c r="A13">
        <v>2013</v>
      </c>
      <c r="B13" s="46">
        <v>11869</v>
      </c>
      <c r="C13" s="45">
        <v>6.3</v>
      </c>
    </row>
    <row r="14" spans="1:3" x14ac:dyDescent="0.2">
      <c r="A14">
        <v>2014</v>
      </c>
      <c r="B14" s="46">
        <v>13300</v>
      </c>
      <c r="C14" s="45">
        <v>12.1</v>
      </c>
    </row>
    <row r="15" spans="1:3" x14ac:dyDescent="0.2">
      <c r="A15">
        <v>2015</v>
      </c>
      <c r="B15" s="46">
        <v>14483</v>
      </c>
      <c r="C15" s="45">
        <v>8.9</v>
      </c>
    </row>
    <row r="16" spans="1:3" x14ac:dyDescent="0.2">
      <c r="A16">
        <v>2016</v>
      </c>
      <c r="B16" s="46">
        <v>17615</v>
      </c>
      <c r="C16" s="45">
        <v>21.6</v>
      </c>
    </row>
    <row r="17" spans="1:3" x14ac:dyDescent="0.2">
      <c r="A17">
        <v>2017</v>
      </c>
      <c r="B17" s="46">
        <v>19241</v>
      </c>
      <c r="C17" s="45">
        <v>9.1999999999999993</v>
      </c>
    </row>
    <row r="18" spans="1:3" x14ac:dyDescent="0.2">
      <c r="A18">
        <v>2018</v>
      </c>
      <c r="B18" s="46">
        <v>17212</v>
      </c>
      <c r="C18" s="45">
        <v>-10.5</v>
      </c>
    </row>
    <row r="19" spans="1:3" x14ac:dyDescent="0.2">
      <c r="A19">
        <v>2019</v>
      </c>
      <c r="B19" s="46">
        <v>18535</v>
      </c>
      <c r="C19" s="45">
        <v>7.7</v>
      </c>
    </row>
    <row r="20" spans="1:3" x14ac:dyDescent="0.2">
      <c r="B20" s="46"/>
      <c r="C20" s="45"/>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workbookViewId="0">
      <selection activeCell="C6" sqref="C6"/>
    </sheetView>
  </sheetViews>
  <sheetFormatPr defaultRowHeight="12.75" x14ac:dyDescent="0.2"/>
  <cols>
    <col min="2" max="2" width="15.42578125" customWidth="1"/>
    <col min="3" max="3" width="12.5703125" customWidth="1"/>
    <col min="4" max="4" width="12.140625" customWidth="1"/>
  </cols>
  <sheetData>
    <row r="1" spans="1:5" x14ac:dyDescent="0.2">
      <c r="A1" s="5" t="s">
        <v>116</v>
      </c>
    </row>
    <row r="2" spans="1:5" x14ac:dyDescent="0.2">
      <c r="A2" s="3" t="s">
        <v>94</v>
      </c>
    </row>
    <row r="4" spans="1:5" x14ac:dyDescent="0.2">
      <c r="A4" t="s">
        <v>130</v>
      </c>
      <c r="B4" t="s">
        <v>164</v>
      </c>
      <c r="C4" t="s">
        <v>165</v>
      </c>
      <c r="D4" t="s">
        <v>28</v>
      </c>
      <c r="E4" t="s">
        <v>166</v>
      </c>
    </row>
    <row r="5" spans="1:5" x14ac:dyDescent="0.2">
      <c r="A5">
        <v>2005</v>
      </c>
      <c r="B5" s="46">
        <v>1460000</v>
      </c>
      <c r="C5" s="46">
        <v>2313000</v>
      </c>
      <c r="D5" s="46">
        <f>B5+C5</f>
        <v>3773000</v>
      </c>
      <c r="E5" s="45">
        <f>(C5/D5)*100</f>
        <v>61.304002120328647</v>
      </c>
    </row>
    <row r="6" spans="1:5" x14ac:dyDescent="0.2">
      <c r="A6">
        <v>2006</v>
      </c>
      <c r="B6" s="46">
        <v>1449000</v>
      </c>
      <c r="C6" s="46">
        <v>2304000</v>
      </c>
      <c r="D6" s="46">
        <f t="shared" ref="D6:D19" si="0">B6+C6</f>
        <v>3753000</v>
      </c>
      <c r="E6" s="45">
        <f t="shared" ref="E6:E19" si="1">(C6/D6)*100</f>
        <v>61.390887290167861</v>
      </c>
    </row>
    <row r="7" spans="1:5" x14ac:dyDescent="0.2">
      <c r="A7">
        <v>2007</v>
      </c>
      <c r="B7" s="46">
        <v>3160000</v>
      </c>
      <c r="C7" s="46">
        <v>3439000</v>
      </c>
      <c r="D7" s="46">
        <f t="shared" si="0"/>
        <v>6599000</v>
      </c>
      <c r="E7" s="45">
        <f t="shared" si="1"/>
        <v>52.113956660100015</v>
      </c>
    </row>
    <row r="8" spans="1:5" x14ac:dyDescent="0.2">
      <c r="A8">
        <v>2008</v>
      </c>
      <c r="B8" s="46">
        <v>2168000</v>
      </c>
      <c r="C8" s="46">
        <v>2807000</v>
      </c>
      <c r="D8" s="46">
        <f t="shared" si="0"/>
        <v>4975000</v>
      </c>
      <c r="E8" s="45">
        <f t="shared" si="1"/>
        <v>56.422110552763819</v>
      </c>
    </row>
    <row r="9" spans="1:5" x14ac:dyDescent="0.2">
      <c r="A9">
        <v>2009</v>
      </c>
      <c r="B9" s="46">
        <v>1990000</v>
      </c>
      <c r="C9" s="46">
        <v>2439000</v>
      </c>
      <c r="D9" s="46">
        <f t="shared" si="0"/>
        <v>4429000</v>
      </c>
      <c r="E9" s="45">
        <f t="shared" si="1"/>
        <v>55.068864303454504</v>
      </c>
    </row>
    <row r="10" spans="1:5" x14ac:dyDescent="0.2">
      <c r="A10">
        <v>2010</v>
      </c>
      <c r="B10" s="46">
        <v>2276000</v>
      </c>
      <c r="C10" s="46">
        <v>2806000</v>
      </c>
      <c r="D10" s="46">
        <f t="shared" si="0"/>
        <v>5082000</v>
      </c>
      <c r="E10" s="45">
        <f t="shared" si="1"/>
        <v>55.214482487209757</v>
      </c>
    </row>
    <row r="11" spans="1:5" x14ac:dyDescent="0.2">
      <c r="A11">
        <v>2011</v>
      </c>
      <c r="B11" s="46">
        <v>2329000</v>
      </c>
      <c r="C11" s="46">
        <v>2744000</v>
      </c>
      <c r="D11" s="46">
        <f t="shared" si="0"/>
        <v>5073000</v>
      </c>
      <c r="E11" s="45">
        <f t="shared" si="1"/>
        <v>54.090281884486501</v>
      </c>
    </row>
    <row r="12" spans="1:5" x14ac:dyDescent="0.2">
      <c r="A12">
        <v>2012</v>
      </c>
      <c r="B12" s="46">
        <v>2397000</v>
      </c>
      <c r="C12" s="46">
        <v>2899000</v>
      </c>
      <c r="D12" s="46">
        <f t="shared" si="0"/>
        <v>5296000</v>
      </c>
      <c r="E12" s="45">
        <f t="shared" si="1"/>
        <v>54.739425981873111</v>
      </c>
    </row>
    <row r="13" spans="1:5" x14ac:dyDescent="0.2">
      <c r="A13">
        <v>2013</v>
      </c>
      <c r="B13" s="46">
        <v>2570000</v>
      </c>
      <c r="C13" s="46">
        <v>3014000</v>
      </c>
      <c r="D13" s="46">
        <f t="shared" si="0"/>
        <v>5584000</v>
      </c>
      <c r="E13" s="45">
        <f t="shared" si="1"/>
        <v>53.975644699140403</v>
      </c>
    </row>
    <row r="14" spans="1:5" x14ac:dyDescent="0.2">
      <c r="A14">
        <v>2014</v>
      </c>
      <c r="B14" s="46">
        <v>2615000</v>
      </c>
      <c r="C14" s="46">
        <v>2984000</v>
      </c>
      <c r="D14" s="46">
        <f t="shared" si="0"/>
        <v>5599000</v>
      </c>
      <c r="E14" s="45">
        <f t="shared" si="1"/>
        <v>53.295231291302017</v>
      </c>
    </row>
    <row r="15" spans="1:5" x14ac:dyDescent="0.2">
      <c r="A15">
        <v>2015</v>
      </c>
      <c r="B15" s="46">
        <v>4137000</v>
      </c>
      <c r="C15" s="46">
        <v>3734000</v>
      </c>
      <c r="D15" s="46">
        <f t="shared" si="0"/>
        <v>7871000</v>
      </c>
      <c r="E15" s="45">
        <f t="shared" si="1"/>
        <v>47.439969508321688</v>
      </c>
    </row>
    <row r="16" spans="1:5" x14ac:dyDescent="0.2">
      <c r="A16">
        <v>2016</v>
      </c>
      <c r="B16" s="46">
        <v>5947000</v>
      </c>
      <c r="C16" s="46">
        <v>4802000</v>
      </c>
      <c r="D16" s="46">
        <f t="shared" si="0"/>
        <v>10749000</v>
      </c>
      <c r="E16" s="45">
        <f t="shared" si="1"/>
        <v>44.673923155642385</v>
      </c>
    </row>
    <row r="17" spans="1:5" x14ac:dyDescent="0.2">
      <c r="A17">
        <v>2017</v>
      </c>
      <c r="B17" s="46">
        <v>6305000</v>
      </c>
      <c r="C17" s="46">
        <v>4803000</v>
      </c>
      <c r="D17" s="46">
        <f t="shared" si="0"/>
        <v>11108000</v>
      </c>
      <c r="E17" s="45">
        <f t="shared" si="1"/>
        <v>43.239106949945985</v>
      </c>
    </row>
    <row r="18" spans="1:5" x14ac:dyDescent="0.2">
      <c r="A18">
        <v>2018</v>
      </c>
      <c r="B18" s="46">
        <v>6192000</v>
      </c>
      <c r="C18" s="46">
        <v>4567000</v>
      </c>
      <c r="D18" s="46">
        <f t="shared" si="0"/>
        <v>10759000</v>
      </c>
      <c r="E18" s="45">
        <f t="shared" si="1"/>
        <v>42.448182916627943</v>
      </c>
    </row>
    <row r="19" spans="1:5" x14ac:dyDescent="0.2">
      <c r="A19">
        <v>2019</v>
      </c>
      <c r="B19" s="46">
        <v>7351000</v>
      </c>
      <c r="C19" s="46">
        <v>4944000</v>
      </c>
      <c r="D19" s="46">
        <f t="shared" si="0"/>
        <v>12295000</v>
      </c>
      <c r="E19" s="45">
        <f t="shared" si="1"/>
        <v>40.211468076453841</v>
      </c>
    </row>
    <row r="20" spans="1:5" x14ac:dyDescent="0.2">
      <c r="B20" s="46"/>
      <c r="C20" s="46"/>
      <c r="D20" s="46"/>
    </row>
    <row r="21" spans="1:5" x14ac:dyDescent="0.2">
      <c r="B21" s="46"/>
      <c r="C21" s="46"/>
      <c r="D21" s="46"/>
    </row>
    <row r="22" spans="1:5" x14ac:dyDescent="0.2">
      <c r="B22" s="46"/>
      <c r="C22" s="46"/>
      <c r="D22" s="46"/>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77"/>
  <sheetViews>
    <sheetView zoomScaleNormal="100" workbookViewId="0">
      <selection activeCell="G11" sqref="G11"/>
    </sheetView>
  </sheetViews>
  <sheetFormatPr defaultRowHeight="12.75" customHeight="1" x14ac:dyDescent="0.2"/>
  <cols>
    <col min="1" max="1" width="37.5703125" style="3" customWidth="1"/>
    <col min="2" max="2" width="11.42578125" style="3" customWidth="1"/>
    <col min="3" max="3" width="11.140625" style="3" customWidth="1"/>
    <col min="4" max="4" width="10.5703125" style="3" customWidth="1"/>
    <col min="5" max="68" width="9.140625" style="7"/>
    <col min="69" max="16384" width="9.140625" style="3"/>
  </cols>
  <sheetData>
    <row r="1" spans="1:68" ht="12.75" customHeight="1" x14ac:dyDescent="0.2">
      <c r="A1" s="5" t="s">
        <v>93</v>
      </c>
    </row>
    <row r="2" spans="1:68" ht="12.75" customHeight="1" x14ac:dyDescent="0.2">
      <c r="A2" s="3" t="s">
        <v>85</v>
      </c>
    </row>
    <row r="3" spans="1:68" ht="12.75" customHeight="1" x14ac:dyDescent="0.2">
      <c r="A3" s="3" t="s">
        <v>86</v>
      </c>
    </row>
    <row r="5" spans="1:68" ht="34.5" customHeight="1" x14ac:dyDescent="0.2">
      <c r="A5" s="8" t="s">
        <v>87</v>
      </c>
      <c r="B5" s="23">
        <v>2018</v>
      </c>
      <c r="C5" s="23">
        <v>2019</v>
      </c>
      <c r="D5" s="14" t="s">
        <v>30</v>
      </c>
    </row>
    <row r="6" spans="1:68" ht="12.75" customHeight="1" x14ac:dyDescent="0.2">
      <c r="A6" s="28" t="s">
        <v>88</v>
      </c>
      <c r="B6" s="29">
        <v>51038</v>
      </c>
      <c r="C6" s="29">
        <v>52034</v>
      </c>
      <c r="D6" s="35">
        <v>0.70754896574981097</v>
      </c>
    </row>
    <row r="7" spans="1:68" ht="12.75" customHeight="1" x14ac:dyDescent="0.2">
      <c r="A7" s="28" t="s">
        <v>50</v>
      </c>
      <c r="B7" s="29">
        <v>12654</v>
      </c>
      <c r="C7" s="29">
        <v>13387</v>
      </c>
      <c r="D7" s="35">
        <v>0.18203401630650576</v>
      </c>
    </row>
    <row r="8" spans="1:68" ht="12.75" customHeight="1" x14ac:dyDescent="0.2">
      <c r="A8" s="28" t="s">
        <v>51</v>
      </c>
      <c r="B8" s="29">
        <v>10150</v>
      </c>
      <c r="C8" s="29">
        <v>11036</v>
      </c>
      <c r="D8" s="35">
        <v>0.15006554149238793</v>
      </c>
    </row>
    <row r="9" spans="1:68" ht="12.75" customHeight="1" x14ac:dyDescent="0.2">
      <c r="A9" s="28" t="s">
        <v>53</v>
      </c>
      <c r="B9" s="29">
        <v>9164</v>
      </c>
      <c r="C9" s="29">
        <v>12137</v>
      </c>
      <c r="D9" s="35">
        <v>0.16503674130963322</v>
      </c>
    </row>
    <row r="10" spans="1:68" ht="12.75" customHeight="1" x14ac:dyDescent="0.2">
      <c r="A10" s="28" t="s">
        <v>54</v>
      </c>
      <c r="B10" s="29">
        <v>7100</v>
      </c>
      <c r="C10" s="29">
        <v>9481</v>
      </c>
      <c r="D10" s="35">
        <v>0.12892093139627853</v>
      </c>
    </row>
    <row r="11" spans="1:68" ht="12.75" customHeight="1" x14ac:dyDescent="0.2">
      <c r="A11" s="28" t="s">
        <v>89</v>
      </c>
      <c r="B11" s="29">
        <v>21897</v>
      </c>
      <c r="C11" s="29">
        <v>21315</v>
      </c>
      <c r="D11" s="35">
        <v>0.28983753324666989</v>
      </c>
    </row>
    <row r="12" spans="1:68" ht="12.75" customHeight="1" x14ac:dyDescent="0.2">
      <c r="A12" s="36" t="s">
        <v>56</v>
      </c>
      <c r="B12" s="37">
        <v>1650</v>
      </c>
      <c r="C12" s="37">
        <v>1648</v>
      </c>
      <c r="D12" s="38">
        <v>2.2409207355876704E-2</v>
      </c>
    </row>
    <row r="13" spans="1:68" s="6" customFormat="1" ht="12.75" customHeight="1" x14ac:dyDescent="0.2">
      <c r="A13" s="28" t="s">
        <v>57</v>
      </c>
      <c r="B13" s="29">
        <v>12922</v>
      </c>
      <c r="C13" s="29">
        <v>15916</v>
      </c>
      <c r="D13" s="35">
        <v>0.2164229030801782</v>
      </c>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row>
    <row r="14" spans="1:68" s="6" customFormat="1" ht="12.75" customHeight="1" x14ac:dyDescent="0.2">
      <c r="A14" s="28" t="s">
        <v>59</v>
      </c>
      <c r="B14" s="29">
        <v>2245</v>
      </c>
      <c r="C14" s="29">
        <v>2034</v>
      </c>
      <c r="D14" s="35">
        <v>2.7657965874910935E-2</v>
      </c>
      <c r="E14" s="7"/>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row>
    <row r="15" spans="1:68" s="6" customFormat="1" ht="12.75" customHeight="1" x14ac:dyDescent="0.2">
      <c r="A15" s="28" t="s">
        <v>60</v>
      </c>
      <c r="B15" s="29">
        <v>4890</v>
      </c>
      <c r="C15" s="29">
        <v>6680</v>
      </c>
      <c r="D15" s="35">
        <v>9.0833437583286644E-2</v>
      </c>
      <c r="E15" s="7"/>
      <c r="F15" s="7"/>
      <c r="G15" s="7"/>
      <c r="H15" s="7"/>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row>
    <row r="16" spans="1:68" s="6" customFormat="1" ht="12.75" customHeight="1" x14ac:dyDescent="0.2">
      <c r="A16" s="28" t="s">
        <v>61</v>
      </c>
      <c r="B16" s="29">
        <v>8198</v>
      </c>
      <c r="C16" s="29">
        <v>7891</v>
      </c>
      <c r="D16" s="35">
        <v>0.10730039760025673</v>
      </c>
      <c r="E16" s="7"/>
      <c r="F16" s="7"/>
      <c r="G16" s="7"/>
      <c r="H16" s="7"/>
      <c r="I16" s="7"/>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row>
    <row r="17" spans="1:68" s="6" customFormat="1" ht="12.75" customHeight="1" x14ac:dyDescent="0.2">
      <c r="A17" s="28" t="s">
        <v>63</v>
      </c>
      <c r="B17" s="29">
        <v>3440</v>
      </c>
      <c r="C17" s="29">
        <v>4160</v>
      </c>
      <c r="D17" s="35">
        <v>5.6566931189591683E-2</v>
      </c>
      <c r="E17" s="7"/>
      <c r="F17" s="7"/>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row>
    <row r="18" spans="1:68" s="6" customFormat="1" ht="12.75" customHeight="1" x14ac:dyDescent="0.2">
      <c r="A18" s="28" t="s">
        <v>19</v>
      </c>
      <c r="B18" s="29">
        <v>3600</v>
      </c>
      <c r="C18" s="29">
        <v>394200</v>
      </c>
      <c r="D18" s="35">
        <v>5.3602606430137119</v>
      </c>
      <c r="E18" s="7"/>
      <c r="F18" s="7"/>
      <c r="G18" s="7"/>
      <c r="H18" s="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row>
    <row r="19" spans="1:68" s="6" customFormat="1" ht="12.75" customHeight="1" x14ac:dyDescent="0.2">
      <c r="A19" s="28" t="s">
        <v>90</v>
      </c>
      <c r="B19" s="29">
        <v>1603</v>
      </c>
      <c r="C19" s="29">
        <v>1799</v>
      </c>
      <c r="D19" s="35">
        <v>2.4462478175498906E-2</v>
      </c>
      <c r="E19" s="7"/>
      <c r="F19" s="7"/>
      <c r="G19" s="7"/>
      <c r="H19" s="7"/>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row>
    <row r="20" spans="1:68" s="6" customFormat="1" ht="12.75" customHeight="1" x14ac:dyDescent="0.2">
      <c r="A20" s="28" t="s">
        <v>43</v>
      </c>
      <c r="B20" s="29">
        <v>17141</v>
      </c>
      <c r="C20" s="29">
        <v>20522</v>
      </c>
      <c r="D20" s="35">
        <v>0.27905446198865397</v>
      </c>
      <c r="E20" s="7"/>
      <c r="F20" s="7"/>
      <c r="G20" s="7"/>
      <c r="H20" s="7"/>
      <c r="I20" s="7"/>
      <c r="J20" s="7"/>
      <c r="K20" s="7"/>
      <c r="L20" s="7"/>
      <c r="M20" s="7"/>
      <c r="N20" s="7"/>
      <c r="O20" s="7"/>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row>
    <row r="21" spans="1:68" s="6" customFormat="1" ht="12.75" customHeight="1" x14ac:dyDescent="0.2">
      <c r="A21" s="28" t="s">
        <v>91</v>
      </c>
      <c r="B21" s="29">
        <v>12540</v>
      </c>
      <c r="C21" s="29">
        <v>13423</v>
      </c>
      <c r="D21" s="35">
        <v>0.18252353782641567</v>
      </c>
      <c r="E21" s="7"/>
      <c r="F21" s="7"/>
      <c r="G21" s="7"/>
      <c r="H21" s="7"/>
      <c r="I21" s="7"/>
      <c r="J21" s="7"/>
      <c r="K21" s="7"/>
      <c r="L21" s="7"/>
      <c r="M21" s="7"/>
      <c r="N21" s="7"/>
      <c r="O21" s="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row>
    <row r="22" spans="1:68" s="6" customFormat="1" ht="12.75" customHeight="1" x14ac:dyDescent="0.2">
      <c r="A22" s="28" t="s">
        <v>12</v>
      </c>
      <c r="B22" s="29">
        <v>9609</v>
      </c>
      <c r="C22" s="29">
        <v>7218</v>
      </c>
      <c r="D22" s="35">
        <v>9.8149064741940559E-2</v>
      </c>
      <c r="E22" s="7"/>
      <c r="F22" s="7"/>
      <c r="G22" s="7"/>
      <c r="H22" s="7"/>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row>
    <row r="23" spans="1:68" s="6" customFormat="1" ht="12.75" customHeight="1" x14ac:dyDescent="0.2">
      <c r="A23" s="28" t="s">
        <v>67</v>
      </c>
      <c r="B23" s="29">
        <v>16785</v>
      </c>
      <c r="C23" s="29">
        <v>15315</v>
      </c>
      <c r="D23" s="35">
        <v>0.2082506132616819</v>
      </c>
      <c r="E23" s="7"/>
      <c r="F23" s="7"/>
      <c r="G23" s="7"/>
      <c r="H23" s="7"/>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row>
    <row r="24" spans="1:68" s="6" customFormat="1" ht="12.75" customHeight="1" x14ac:dyDescent="0.2">
      <c r="A24" s="28" t="s">
        <v>69</v>
      </c>
      <c r="B24" s="29">
        <v>2001</v>
      </c>
      <c r="C24" s="29">
        <v>3137</v>
      </c>
      <c r="D24" s="35">
        <v>4.2656361332151234E-2</v>
      </c>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row>
    <row r="25" spans="1:68" s="6" customFormat="1" ht="12.75" customHeight="1" x14ac:dyDescent="0.2">
      <c r="A25" s="39" t="s">
        <v>27</v>
      </c>
      <c r="B25" s="29">
        <v>1151417</v>
      </c>
      <c r="C25" s="29">
        <v>1285606</v>
      </c>
      <c r="D25" s="35">
        <v>17.481438975703416</v>
      </c>
      <c r="E25" s="7"/>
      <c r="F25" s="7"/>
      <c r="G25" s="7"/>
      <c r="H25" s="7"/>
      <c r="I25" s="7"/>
      <c r="J25" s="7"/>
      <c r="K25" s="7"/>
      <c r="L25" s="7"/>
      <c r="M25" s="7"/>
      <c r="N25" s="7"/>
      <c r="O25" s="7"/>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row>
    <row r="26" spans="1:68" s="6" customFormat="1" ht="12.75" customHeight="1" x14ac:dyDescent="0.2">
      <c r="A26" s="28" t="s">
        <v>72</v>
      </c>
      <c r="B26" s="29">
        <v>5480</v>
      </c>
      <c r="C26" s="29">
        <v>5743</v>
      </c>
      <c r="D26" s="35">
        <v>7.8092280245631029E-2</v>
      </c>
      <c r="E26" s="7"/>
      <c r="F26" s="7"/>
      <c r="G26" s="7"/>
      <c r="H26" s="7"/>
      <c r="I26" s="7"/>
      <c r="J26" s="7"/>
      <c r="K26" s="7"/>
      <c r="L26" s="7"/>
      <c r="M26" s="7"/>
      <c r="N26" s="7"/>
      <c r="O26" s="7"/>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row>
    <row r="27" spans="1:68" s="6" customFormat="1" ht="12.75" customHeight="1" x14ac:dyDescent="0.2">
      <c r="A27" s="28" t="s">
        <v>5</v>
      </c>
      <c r="B27" s="29">
        <v>28468</v>
      </c>
      <c r="C27" s="29">
        <v>28981</v>
      </c>
      <c r="D27" s="35">
        <v>0.3940784213474896</v>
      </c>
      <c r="E27" s="7"/>
      <c r="F27" s="7"/>
      <c r="G27" s="7"/>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row>
    <row r="28" spans="1:68" s="6" customFormat="1" ht="12.75" customHeight="1" x14ac:dyDescent="0.2">
      <c r="A28" s="28" t="s">
        <v>73</v>
      </c>
      <c r="B28" s="29">
        <v>1360</v>
      </c>
      <c r="C28" s="29">
        <v>1709</v>
      </c>
      <c r="D28" s="35">
        <v>2.3238674375724085E-2</v>
      </c>
      <c r="E28" s="7"/>
      <c r="F28" s="7"/>
      <c r="G28" s="7"/>
      <c r="H28" s="7"/>
      <c r="I28" s="7"/>
      <c r="J28" s="7"/>
      <c r="K28" s="7"/>
      <c r="L28" s="7"/>
      <c r="M28" s="7"/>
      <c r="N28" s="7"/>
      <c r="O28" s="7"/>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row>
    <row r="29" spans="1:68" s="6" customFormat="1" ht="12.75" customHeight="1" x14ac:dyDescent="0.2">
      <c r="A29" s="28" t="s">
        <v>74</v>
      </c>
      <c r="B29" s="29">
        <v>33186</v>
      </c>
      <c r="C29" s="29">
        <v>38207</v>
      </c>
      <c r="D29" s="35">
        <v>0.51953190864440613</v>
      </c>
      <c r="E29" s="7"/>
      <c r="F29" s="7"/>
      <c r="G29" s="7"/>
      <c r="H29" s="7"/>
      <c r="I29" s="7"/>
      <c r="J29" s="7"/>
      <c r="K29" s="7"/>
      <c r="L29" s="7"/>
      <c r="M29" s="7"/>
      <c r="N29" s="7"/>
      <c r="O29" s="7"/>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row>
    <row r="30" spans="1:68" s="6" customFormat="1" ht="12.75" customHeight="1" x14ac:dyDescent="0.2">
      <c r="A30" s="28" t="s">
        <v>2</v>
      </c>
      <c r="B30" s="29">
        <v>39524</v>
      </c>
      <c r="C30" s="29">
        <v>44349</v>
      </c>
      <c r="D30" s="35">
        <v>0.60304971906903893</v>
      </c>
      <c r="E30" s="7"/>
      <c r="F30" s="7"/>
      <c r="G30" s="7"/>
      <c r="H30" s="7"/>
      <c r="I30" s="7"/>
      <c r="J30" s="7"/>
      <c r="K30" s="7"/>
      <c r="L30" s="7"/>
      <c r="M30" s="7"/>
      <c r="N30" s="7"/>
      <c r="O30" s="7"/>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row>
    <row r="31" spans="1:68" s="6" customFormat="1" ht="12.75" customHeight="1" x14ac:dyDescent="0.2">
      <c r="A31" s="28" t="s">
        <v>76</v>
      </c>
      <c r="B31" s="29">
        <v>6801</v>
      </c>
      <c r="C31" s="29">
        <v>4074</v>
      </c>
      <c r="D31" s="35">
        <v>5.5397518669806856E-2</v>
      </c>
      <c r="E31" s="7"/>
      <c r="F31" s="7"/>
      <c r="G31" s="7"/>
      <c r="H31" s="7"/>
      <c r="I31" s="7"/>
      <c r="J31" s="7"/>
      <c r="K31" s="7"/>
      <c r="L31" s="7"/>
      <c r="M31" s="7"/>
      <c r="N31" s="7"/>
      <c r="O31" s="7"/>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row>
    <row r="32" spans="1:68" s="6" customFormat="1" ht="12.75" customHeight="1" x14ac:dyDescent="0.2">
      <c r="A32" s="28" t="s">
        <v>13</v>
      </c>
      <c r="B32" s="29">
        <v>13800</v>
      </c>
      <c r="C32" s="29">
        <v>13121</v>
      </c>
      <c r="D32" s="35">
        <v>0.17841699618717127</v>
      </c>
      <c r="E32" s="7"/>
      <c r="F32" s="7"/>
      <c r="G32" s="7"/>
      <c r="H32" s="7"/>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row>
    <row r="33" spans="1:68" s="6" customFormat="1" ht="12.75" customHeight="1" x14ac:dyDescent="0.2">
      <c r="A33" s="28" t="s">
        <v>78</v>
      </c>
      <c r="B33" s="29">
        <v>11090</v>
      </c>
      <c r="C33" s="29">
        <v>10108</v>
      </c>
      <c r="D33" s="35">
        <v>0.1374467645347098</v>
      </c>
      <c r="E33" s="7"/>
      <c r="F33" s="7"/>
      <c r="G33" s="7"/>
      <c r="H33" s="7"/>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row>
    <row r="34" spans="1:68" s="6" customFormat="1" ht="12.75" customHeight="1" x14ac:dyDescent="0.2">
      <c r="A34" s="28" t="s">
        <v>80</v>
      </c>
      <c r="B34" s="29">
        <v>16309</v>
      </c>
      <c r="C34" s="29">
        <v>17348</v>
      </c>
      <c r="D34" s="35">
        <v>0.23589498131659534</v>
      </c>
      <c r="E34" s="7"/>
      <c r="F34" s="7"/>
      <c r="G34" s="7"/>
      <c r="H34" s="7"/>
      <c r="I34" s="7"/>
      <c r="J34" s="7"/>
      <c r="K34" s="7"/>
      <c r="L34" s="7"/>
      <c r="M34" s="7"/>
      <c r="N34" s="7"/>
      <c r="O34" s="7"/>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row>
    <row r="35" spans="1:68" s="6" customFormat="1" ht="12.75" customHeight="1" x14ac:dyDescent="0.2">
      <c r="A35" s="28" t="s">
        <v>4</v>
      </c>
      <c r="B35" s="29">
        <v>21972</v>
      </c>
      <c r="C35" s="29">
        <v>20102</v>
      </c>
      <c r="D35" s="35">
        <v>0.27334337758970484</v>
      </c>
      <c r="E35" s="7"/>
      <c r="F35" s="7"/>
      <c r="G35" s="7"/>
      <c r="H35" s="7"/>
      <c r="I35" s="7"/>
      <c r="J35" s="7"/>
      <c r="K35" s="7"/>
      <c r="L35" s="7"/>
      <c r="M35" s="7"/>
      <c r="N35" s="7"/>
      <c r="O35" s="7"/>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row>
    <row r="36" spans="1:68" s="6" customFormat="1" ht="12.75" customHeight="1" x14ac:dyDescent="0.2">
      <c r="A36" s="28" t="s">
        <v>8</v>
      </c>
      <c r="B36" s="29">
        <v>1392510</v>
      </c>
      <c r="C36" s="29">
        <v>1429085</v>
      </c>
      <c r="D36" s="35">
        <v>19.432440591124429</v>
      </c>
      <c r="E36" s="7"/>
      <c r="F36" s="7"/>
      <c r="G36" s="7"/>
      <c r="H36" s="7"/>
      <c r="I36" s="7"/>
      <c r="J36" s="7"/>
      <c r="K36" s="7"/>
      <c r="L36" s="7"/>
      <c r="M36" s="7"/>
      <c r="N36" s="7"/>
      <c r="O36" s="7"/>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row>
    <row r="37" spans="1:68" s="6" customFormat="1" ht="12.75" customHeight="1" x14ac:dyDescent="0.2">
      <c r="A37" s="28" t="s">
        <v>82</v>
      </c>
      <c r="B37" s="29">
        <v>39740</v>
      </c>
      <c r="C37" s="29">
        <v>49134</v>
      </c>
      <c r="D37" s="35">
        <v>0.66811528775706686</v>
      </c>
      <c r="E37" s="7"/>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row>
    <row r="38" spans="1:68" s="6" customFormat="1" ht="12.75" customHeight="1" x14ac:dyDescent="0.2">
      <c r="A38" s="28" t="s">
        <v>83</v>
      </c>
      <c r="B38" s="29">
        <v>1446</v>
      </c>
      <c r="C38" s="29">
        <v>1594</v>
      </c>
      <c r="D38" s="35">
        <v>2.1674925076011816E-2</v>
      </c>
      <c r="E38" s="7"/>
      <c r="F38" s="7"/>
      <c r="G38" s="7"/>
      <c r="H38" s="7"/>
      <c r="I38" s="7"/>
      <c r="J38" s="7"/>
      <c r="K38" s="7"/>
      <c r="L38" s="7"/>
      <c r="M38" s="7"/>
      <c r="N38" s="7"/>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row>
    <row r="39" spans="1:68" s="6" customFormat="1" ht="12.75" customHeight="1" x14ac:dyDescent="0.2">
      <c r="A39" s="28" t="s">
        <v>37</v>
      </c>
      <c r="B39" s="29">
        <v>24142</v>
      </c>
      <c r="C39" s="29">
        <v>26293</v>
      </c>
      <c r="D39" s="35">
        <v>0.35752748119421496</v>
      </c>
      <c r="E39" s="7"/>
      <c r="F39" s="7"/>
      <c r="G39" s="7"/>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row>
    <row r="40" spans="1:68" s="6" customFormat="1" ht="12.75" customHeight="1" x14ac:dyDescent="0.2">
      <c r="A40" s="28" t="s">
        <v>84</v>
      </c>
      <c r="B40" s="29">
        <v>18656</v>
      </c>
      <c r="C40" s="29">
        <v>22570</v>
      </c>
      <c r="D40" s="35">
        <v>0.30690279734352988</v>
      </c>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row>
    <row r="41" spans="1:68" s="6" customFormat="1" ht="12.75" customHeight="1" x14ac:dyDescent="0.2">
      <c r="A41" s="28" t="s">
        <v>49</v>
      </c>
      <c r="B41" s="29">
        <v>365</v>
      </c>
      <c r="C41" s="29">
        <v>86</v>
      </c>
      <c r="D41" s="35">
        <v>1.1694125197848281E-3</v>
      </c>
      <c r="E41" s="7"/>
      <c r="F41" s="7"/>
      <c r="G41" s="7"/>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row>
    <row r="42" spans="1:68" s="6" customFormat="1" ht="12.75" customHeight="1" x14ac:dyDescent="0.2">
      <c r="A42" s="28" t="s">
        <v>36</v>
      </c>
      <c r="B42" s="29">
        <v>26209</v>
      </c>
      <c r="C42" s="29">
        <v>30537</v>
      </c>
      <c r="D42" s="35">
        <v>0.41523662926359645</v>
      </c>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row>
    <row r="43" spans="1:68" s="6" customFormat="1" ht="12.75" customHeight="1" x14ac:dyDescent="0.2">
      <c r="A43" s="28" t="s">
        <v>52</v>
      </c>
      <c r="B43" s="29">
        <v>11073</v>
      </c>
      <c r="C43" s="29">
        <v>12520</v>
      </c>
      <c r="D43" s="35">
        <v>0.17024470636867498</v>
      </c>
      <c r="E43" s="7"/>
      <c r="F43" s="7"/>
      <c r="G43" s="7"/>
      <c r="H43" s="7"/>
      <c r="I43" s="7"/>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row>
    <row r="44" spans="1:68" s="6" customFormat="1" ht="12.75" customHeight="1" x14ac:dyDescent="0.2">
      <c r="A44" s="28" t="s">
        <v>38</v>
      </c>
      <c r="B44" s="29">
        <v>21464</v>
      </c>
      <c r="C44" s="29">
        <v>25155</v>
      </c>
      <c r="D44" s="35">
        <v>0.34205316203706221</v>
      </c>
      <c r="E44" s="7"/>
      <c r="F44" s="7"/>
      <c r="G44" s="7"/>
      <c r="H44" s="7"/>
      <c r="I44" s="7"/>
      <c r="J44" s="7"/>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row>
    <row r="45" spans="1:68" s="6" customFormat="1" ht="12.75" customHeight="1" x14ac:dyDescent="0.2">
      <c r="A45" s="28" t="s">
        <v>20</v>
      </c>
      <c r="B45" s="29">
        <v>50447</v>
      </c>
      <c r="C45" s="29">
        <v>56491</v>
      </c>
      <c r="D45" s="35">
        <v>0.76815444947865952</v>
      </c>
      <c r="E45" s="7"/>
      <c r="F45" s="7"/>
      <c r="G45" s="7"/>
      <c r="H45" s="7"/>
      <c r="I45" s="7"/>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c r="AQ45" s="7"/>
      <c r="AR45" s="7"/>
      <c r="AS45" s="7"/>
      <c r="AT45" s="7"/>
      <c r="AU45" s="7"/>
      <c r="AV45" s="7"/>
      <c r="AW45" s="7"/>
      <c r="AX45" s="7"/>
      <c r="AY45" s="7"/>
      <c r="AZ45" s="7"/>
      <c r="BA45" s="7"/>
      <c r="BB45" s="7"/>
      <c r="BC45" s="7"/>
      <c r="BD45" s="7"/>
      <c r="BE45" s="7"/>
      <c r="BF45" s="7"/>
      <c r="BG45" s="7"/>
      <c r="BH45" s="7"/>
      <c r="BI45" s="7"/>
      <c r="BJ45" s="7"/>
      <c r="BK45" s="7"/>
      <c r="BL45" s="7"/>
      <c r="BM45" s="7"/>
      <c r="BN45" s="7"/>
      <c r="BO45" s="7"/>
      <c r="BP45" s="7"/>
    </row>
    <row r="46" spans="1:68" s="6" customFormat="1" ht="12.75" customHeight="1" x14ac:dyDescent="0.2">
      <c r="A46" s="28" t="s">
        <v>55</v>
      </c>
      <c r="B46" s="29">
        <v>2552</v>
      </c>
      <c r="C46" s="29">
        <v>2379</v>
      </c>
      <c r="D46" s="35">
        <v>3.2349213774047744E-2</v>
      </c>
      <c r="E46" s="7"/>
      <c r="F46" s="7"/>
      <c r="G46" s="7"/>
      <c r="H46" s="7"/>
      <c r="I46" s="7"/>
      <c r="J46" s="7"/>
      <c r="K46" s="7"/>
      <c r="L46" s="7"/>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7"/>
      <c r="AN46" s="7"/>
      <c r="AO46" s="7"/>
      <c r="AP46" s="7"/>
      <c r="AQ46" s="7"/>
      <c r="AR46" s="7"/>
      <c r="AS46" s="7"/>
      <c r="AT46" s="7"/>
      <c r="AU46" s="7"/>
      <c r="AV46" s="7"/>
      <c r="AW46" s="7"/>
      <c r="AX46" s="7"/>
      <c r="AY46" s="7"/>
      <c r="AZ46" s="7"/>
      <c r="BA46" s="7"/>
      <c r="BB46" s="7"/>
      <c r="BC46" s="7"/>
      <c r="BD46" s="7"/>
      <c r="BE46" s="7"/>
      <c r="BF46" s="7"/>
      <c r="BG46" s="7"/>
      <c r="BH46" s="7"/>
      <c r="BI46" s="7"/>
      <c r="BJ46" s="7"/>
      <c r="BK46" s="7"/>
      <c r="BL46" s="7"/>
      <c r="BM46" s="7"/>
      <c r="BN46" s="7"/>
      <c r="BO46" s="7"/>
      <c r="BP46" s="7"/>
    </row>
    <row r="47" spans="1:68" s="6" customFormat="1" ht="12.75" customHeight="1" x14ac:dyDescent="0.2">
      <c r="A47" s="28" t="s">
        <v>58</v>
      </c>
      <c r="B47" s="29">
        <v>311</v>
      </c>
      <c r="C47" s="29">
        <v>64</v>
      </c>
      <c r="D47" s="35">
        <v>8.7026047983987203E-4</v>
      </c>
      <c r="E47" s="7"/>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c r="AQ47" s="7"/>
      <c r="AR47" s="7"/>
      <c r="AS47" s="7"/>
      <c r="AT47" s="7"/>
      <c r="AU47" s="7"/>
      <c r="AV47" s="7"/>
      <c r="AW47" s="7"/>
      <c r="AX47" s="7"/>
      <c r="AY47" s="7"/>
      <c r="AZ47" s="7"/>
      <c r="BA47" s="7"/>
      <c r="BB47" s="7"/>
      <c r="BC47" s="7"/>
      <c r="BD47" s="7"/>
      <c r="BE47" s="7"/>
      <c r="BF47" s="7"/>
      <c r="BG47" s="7"/>
      <c r="BH47" s="7"/>
      <c r="BI47" s="7"/>
      <c r="BJ47" s="7"/>
      <c r="BK47" s="7"/>
      <c r="BL47" s="7"/>
      <c r="BM47" s="7"/>
      <c r="BN47" s="7"/>
      <c r="BO47" s="7"/>
      <c r="BP47" s="7"/>
    </row>
    <row r="48" spans="1:68" s="6" customFormat="1" ht="12.75" customHeight="1" x14ac:dyDescent="0.2">
      <c r="A48" s="28" t="s">
        <v>41</v>
      </c>
      <c r="B48" s="29">
        <v>20399</v>
      </c>
      <c r="C48" s="29">
        <v>22969</v>
      </c>
      <c r="D48" s="35">
        <v>0.31232832752253159</v>
      </c>
      <c r="E48" s="7"/>
      <c r="F48" s="7"/>
      <c r="G48" s="7"/>
      <c r="H48" s="7"/>
      <c r="I48" s="7"/>
      <c r="J48" s="7"/>
      <c r="K48" s="7"/>
      <c r="L48" s="7"/>
      <c r="M48" s="7"/>
      <c r="N48" s="7"/>
      <c r="O48" s="7"/>
      <c r="P48" s="7"/>
      <c r="Q48" s="7"/>
      <c r="R48" s="7"/>
      <c r="S48" s="7"/>
      <c r="T48" s="7"/>
      <c r="U48" s="7"/>
      <c r="V48" s="7"/>
      <c r="W48" s="7"/>
      <c r="X48" s="7"/>
      <c r="Y48" s="7"/>
      <c r="Z48" s="7"/>
      <c r="AA48" s="7"/>
      <c r="AB48" s="7"/>
      <c r="AC48" s="7"/>
      <c r="AD48" s="7"/>
      <c r="AE48" s="7"/>
      <c r="AF48" s="7"/>
      <c r="AG48" s="7"/>
      <c r="AH48" s="7"/>
      <c r="AI48" s="7"/>
      <c r="AJ48" s="7"/>
      <c r="AK48" s="7"/>
      <c r="AL48" s="7"/>
      <c r="AM48" s="7"/>
      <c r="AN48" s="7"/>
      <c r="AO48" s="7"/>
      <c r="AP48" s="7"/>
      <c r="AQ48" s="7"/>
      <c r="AR48" s="7"/>
      <c r="AS48" s="7"/>
      <c r="AT48" s="7"/>
      <c r="AU48" s="7"/>
      <c r="AV48" s="7"/>
      <c r="AW48" s="7"/>
      <c r="AX48" s="7"/>
      <c r="AY48" s="7"/>
      <c r="AZ48" s="7"/>
      <c r="BA48" s="7"/>
      <c r="BB48" s="7"/>
      <c r="BC48" s="7"/>
      <c r="BD48" s="7"/>
      <c r="BE48" s="7"/>
      <c r="BF48" s="7"/>
      <c r="BG48" s="7"/>
      <c r="BH48" s="7"/>
      <c r="BI48" s="7"/>
      <c r="BJ48" s="7"/>
      <c r="BK48" s="7"/>
      <c r="BL48" s="7"/>
      <c r="BM48" s="7"/>
      <c r="BN48" s="7"/>
      <c r="BO48" s="7"/>
      <c r="BP48" s="7"/>
    </row>
    <row r="49" spans="1:68" s="6" customFormat="1" ht="12.75" customHeight="1" x14ac:dyDescent="0.2">
      <c r="A49" s="28" t="s">
        <v>21</v>
      </c>
      <c r="B49" s="29">
        <v>93949</v>
      </c>
      <c r="C49" s="29">
        <v>114325</v>
      </c>
      <c r="D49" s="35">
        <v>1.5545707712139589</v>
      </c>
      <c r="E49" s="7"/>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7"/>
      <c r="AI49" s="7"/>
      <c r="AJ49" s="7"/>
      <c r="AK49" s="7"/>
      <c r="AL49" s="7"/>
      <c r="AM49" s="7"/>
      <c r="AN49" s="7"/>
      <c r="AO49" s="7"/>
      <c r="AP49" s="7"/>
      <c r="AQ49" s="7"/>
      <c r="AR49" s="7"/>
      <c r="AS49" s="7"/>
      <c r="AT49" s="7"/>
      <c r="AU49" s="7"/>
      <c r="AV49" s="7"/>
      <c r="AW49" s="7"/>
      <c r="AX49" s="7"/>
      <c r="AY49" s="7"/>
      <c r="AZ49" s="7"/>
      <c r="BA49" s="7"/>
      <c r="BB49" s="7"/>
      <c r="BC49" s="7"/>
      <c r="BD49" s="7"/>
      <c r="BE49" s="7"/>
      <c r="BF49" s="7"/>
      <c r="BG49" s="7"/>
      <c r="BH49" s="7"/>
      <c r="BI49" s="7"/>
      <c r="BJ49" s="7"/>
      <c r="BK49" s="7"/>
      <c r="BL49" s="7"/>
      <c r="BM49" s="7"/>
      <c r="BN49" s="7"/>
      <c r="BO49" s="7"/>
      <c r="BP49" s="7"/>
    </row>
    <row r="50" spans="1:68" s="6" customFormat="1" ht="12.75" customHeight="1" x14ac:dyDescent="0.2">
      <c r="A50" s="28" t="s">
        <v>62</v>
      </c>
      <c r="B50" s="29">
        <v>11472</v>
      </c>
      <c r="C50" s="29">
        <v>14891</v>
      </c>
      <c r="D50" s="35">
        <v>0.20248513758274272</v>
      </c>
      <c r="E50" s="7"/>
      <c r="F50" s="7"/>
      <c r="G50" s="7"/>
      <c r="H50" s="7"/>
      <c r="I50" s="7"/>
      <c r="J50" s="7"/>
      <c r="K50" s="7"/>
      <c r="L50" s="7"/>
      <c r="M50" s="7"/>
      <c r="N50" s="7"/>
      <c r="O50" s="7"/>
      <c r="P50" s="7"/>
      <c r="Q50" s="7"/>
      <c r="R50" s="7"/>
      <c r="S50" s="7"/>
      <c r="T50" s="7"/>
      <c r="U50" s="7"/>
      <c r="V50" s="7"/>
      <c r="W50" s="7"/>
      <c r="X50" s="7"/>
      <c r="Y50" s="7"/>
      <c r="Z50" s="7"/>
      <c r="AA50" s="7"/>
      <c r="AB50" s="7"/>
      <c r="AC50" s="7"/>
      <c r="AD50" s="7"/>
      <c r="AE50" s="7"/>
      <c r="AF50" s="7"/>
      <c r="AG50" s="7"/>
      <c r="AH50" s="7"/>
      <c r="AI50" s="7"/>
      <c r="AJ50" s="7"/>
      <c r="AK50" s="7"/>
      <c r="AL50" s="7"/>
      <c r="AM50" s="7"/>
      <c r="AN50" s="7"/>
      <c r="AO50" s="7"/>
      <c r="AP50" s="7"/>
      <c r="AQ50" s="7"/>
      <c r="AR50" s="7"/>
      <c r="AS50" s="7"/>
      <c r="AT50" s="7"/>
      <c r="AU50" s="7"/>
      <c r="AV50" s="7"/>
      <c r="AW50" s="7"/>
      <c r="AX50" s="7"/>
      <c r="AY50" s="7"/>
      <c r="AZ50" s="7"/>
      <c r="BA50" s="7"/>
      <c r="BB50" s="7"/>
      <c r="BC50" s="7"/>
      <c r="BD50" s="7"/>
      <c r="BE50" s="7"/>
      <c r="BF50" s="7"/>
      <c r="BG50" s="7"/>
      <c r="BH50" s="7"/>
      <c r="BI50" s="7"/>
      <c r="BJ50" s="7"/>
      <c r="BK50" s="7"/>
      <c r="BL50" s="7"/>
      <c r="BM50" s="7"/>
      <c r="BN50" s="7"/>
      <c r="BO50" s="7"/>
      <c r="BP50" s="7"/>
    </row>
    <row r="51" spans="1:68" s="6" customFormat="1" ht="12.75" customHeight="1" x14ac:dyDescent="0.2">
      <c r="A51" s="39" t="s">
        <v>32</v>
      </c>
      <c r="B51" s="29">
        <v>7039</v>
      </c>
      <c r="C51" s="29">
        <v>4783</v>
      </c>
      <c r="D51" s="35">
        <v>6.5038373048032935E-2</v>
      </c>
      <c r="E51" s="7"/>
      <c r="F51" s="7"/>
      <c r="G51" s="7"/>
      <c r="H51" s="7"/>
      <c r="I51" s="7"/>
      <c r="J51" s="7"/>
      <c r="K51" s="7"/>
      <c r="L51" s="7"/>
      <c r="M51" s="7"/>
      <c r="N51" s="7"/>
      <c r="O51" s="7"/>
      <c r="P51" s="7"/>
      <c r="Q51" s="7"/>
      <c r="R51" s="7"/>
      <c r="S51" s="7"/>
      <c r="T51" s="7"/>
      <c r="U51" s="7"/>
      <c r="V51" s="7"/>
      <c r="W51" s="7"/>
      <c r="X51" s="7"/>
      <c r="Y51" s="7"/>
      <c r="Z51" s="7"/>
      <c r="AA51" s="7"/>
      <c r="AB51" s="7"/>
      <c r="AC51" s="7"/>
      <c r="AD51" s="7"/>
      <c r="AE51" s="7"/>
      <c r="AF51" s="7"/>
      <c r="AG51" s="7"/>
      <c r="AH51" s="7"/>
      <c r="AI51" s="7"/>
      <c r="AJ51" s="7"/>
      <c r="AK51" s="7"/>
      <c r="AL51" s="7"/>
      <c r="AM51" s="7"/>
      <c r="AN51" s="7"/>
      <c r="AO51" s="7"/>
      <c r="AP51" s="7"/>
      <c r="AQ51" s="7"/>
      <c r="AR51" s="7"/>
      <c r="AS51" s="7"/>
      <c r="AT51" s="7"/>
      <c r="AU51" s="7"/>
      <c r="AV51" s="7"/>
      <c r="AW51" s="7"/>
      <c r="AX51" s="7"/>
      <c r="AY51" s="7"/>
      <c r="AZ51" s="7"/>
      <c r="BA51" s="7"/>
      <c r="BB51" s="7"/>
      <c r="BC51" s="7"/>
      <c r="BD51" s="7"/>
      <c r="BE51" s="7"/>
      <c r="BF51" s="7"/>
      <c r="BG51" s="7"/>
      <c r="BH51" s="7"/>
      <c r="BI51" s="7"/>
      <c r="BJ51" s="7"/>
      <c r="BK51" s="7"/>
      <c r="BL51" s="7"/>
      <c r="BM51" s="7"/>
      <c r="BN51" s="7"/>
      <c r="BO51" s="7"/>
      <c r="BP51" s="7"/>
    </row>
    <row r="52" spans="1:68" s="6" customFormat="1" ht="12.75" customHeight="1" x14ac:dyDescent="0.2">
      <c r="A52" s="28" t="s">
        <v>0</v>
      </c>
      <c r="B52" s="29">
        <v>456670</v>
      </c>
      <c r="C52" s="29">
        <v>584045</v>
      </c>
      <c r="D52" s="35">
        <v>7.9417387804387198</v>
      </c>
      <c r="E52" s="7"/>
      <c r="F52" s="7"/>
      <c r="G52" s="7"/>
      <c r="H52" s="7"/>
      <c r="I52" s="7"/>
      <c r="J52" s="7"/>
      <c r="K52" s="7"/>
      <c r="L52" s="7"/>
      <c r="M52" s="7"/>
      <c r="N52" s="7"/>
      <c r="O52" s="7"/>
      <c r="P52" s="7"/>
      <c r="Q52" s="7"/>
      <c r="R52" s="7"/>
      <c r="S52" s="7"/>
      <c r="T52" s="7"/>
      <c r="U52" s="7"/>
      <c r="V52" s="7"/>
      <c r="W52" s="7"/>
      <c r="X52" s="7"/>
      <c r="Y52" s="7"/>
      <c r="Z52" s="7"/>
      <c r="AA52" s="7"/>
      <c r="AB52" s="7"/>
      <c r="AC52" s="7"/>
      <c r="AD52" s="7"/>
      <c r="AE52" s="7"/>
      <c r="AF52" s="7"/>
      <c r="AG52" s="7"/>
      <c r="AH52" s="7"/>
      <c r="AI52" s="7"/>
      <c r="AJ52" s="7"/>
      <c r="AK52" s="7"/>
      <c r="AL52" s="7"/>
      <c r="AM52" s="7"/>
      <c r="AN52" s="7"/>
      <c r="AO52" s="7"/>
      <c r="AP52" s="7"/>
      <c r="AQ52" s="7"/>
      <c r="AR52" s="7"/>
      <c r="AS52" s="7"/>
      <c r="AT52" s="7"/>
      <c r="AU52" s="7"/>
      <c r="AV52" s="7"/>
      <c r="AW52" s="7"/>
      <c r="AX52" s="7"/>
      <c r="AY52" s="7"/>
      <c r="AZ52" s="7"/>
      <c r="BA52" s="7"/>
      <c r="BB52" s="7"/>
      <c r="BC52" s="7"/>
      <c r="BD52" s="7"/>
      <c r="BE52" s="7"/>
      <c r="BF52" s="7"/>
      <c r="BG52" s="7"/>
      <c r="BH52" s="7"/>
      <c r="BI52" s="7"/>
      <c r="BJ52" s="7"/>
      <c r="BK52" s="7"/>
      <c r="BL52" s="7"/>
      <c r="BM52" s="7"/>
      <c r="BN52" s="7"/>
      <c r="BO52" s="7"/>
      <c r="BP52" s="7"/>
    </row>
    <row r="53" spans="1:68" s="6" customFormat="1" ht="12.75" customHeight="1" x14ac:dyDescent="0.2">
      <c r="A53" s="28" t="s">
        <v>64</v>
      </c>
      <c r="B53" s="29">
        <v>45807</v>
      </c>
      <c r="C53" s="29">
        <v>51693</v>
      </c>
      <c r="D53" s="35">
        <v>0.70291210913066426</v>
      </c>
      <c r="E53" s="7"/>
      <c r="F53" s="7"/>
      <c r="G53" s="7"/>
      <c r="H53" s="7"/>
      <c r="I53" s="7"/>
      <c r="J53" s="7"/>
      <c r="K53" s="7"/>
      <c r="L53" s="7"/>
      <c r="M53" s="7"/>
      <c r="N53" s="7"/>
      <c r="O53" s="7"/>
      <c r="P53" s="7"/>
      <c r="Q53" s="7"/>
      <c r="R53" s="7"/>
      <c r="S53" s="7"/>
      <c r="T53" s="7"/>
      <c r="U53" s="7"/>
      <c r="V53" s="7"/>
      <c r="W53" s="7"/>
      <c r="X53" s="7"/>
      <c r="Y53" s="7"/>
      <c r="Z53" s="7"/>
      <c r="AA53" s="7"/>
      <c r="AB53" s="7"/>
      <c r="AC53" s="7"/>
      <c r="AD53" s="7"/>
      <c r="AE53" s="7"/>
      <c r="AF53" s="7"/>
      <c r="AG53" s="7"/>
      <c r="AH53" s="7"/>
      <c r="AI53" s="7"/>
      <c r="AJ53" s="7"/>
      <c r="AK53" s="7"/>
      <c r="AL53" s="7"/>
      <c r="AM53" s="7"/>
      <c r="AN53" s="7"/>
      <c r="AO53" s="7"/>
      <c r="AP53" s="7"/>
      <c r="AQ53" s="7"/>
      <c r="AR53" s="7"/>
      <c r="AS53" s="7"/>
      <c r="AT53" s="7"/>
      <c r="AU53" s="7"/>
      <c r="AV53" s="7"/>
      <c r="AW53" s="7"/>
      <c r="AX53" s="7"/>
      <c r="AY53" s="7"/>
      <c r="AZ53" s="7"/>
      <c r="BA53" s="7"/>
      <c r="BB53" s="7"/>
      <c r="BC53" s="7"/>
      <c r="BD53" s="7"/>
      <c r="BE53" s="7"/>
      <c r="BF53" s="7"/>
      <c r="BG53" s="7"/>
      <c r="BH53" s="7"/>
      <c r="BI53" s="7"/>
      <c r="BJ53" s="7"/>
      <c r="BK53" s="7"/>
      <c r="BL53" s="7"/>
      <c r="BM53" s="7"/>
      <c r="BN53" s="7"/>
      <c r="BO53" s="7"/>
      <c r="BP53" s="7"/>
    </row>
    <row r="54" spans="1:68" s="6" customFormat="1" ht="12.75" customHeight="1" x14ac:dyDescent="0.2">
      <c r="A54" s="39" t="s">
        <v>65</v>
      </c>
      <c r="B54" s="29">
        <v>22551</v>
      </c>
      <c r="C54" s="29">
        <v>25475</v>
      </c>
      <c r="D54" s="35">
        <v>0.34640446443626155</v>
      </c>
      <c r="E54" s="7"/>
      <c r="F54" s="7"/>
      <c r="G54" s="7"/>
      <c r="H54" s="7"/>
      <c r="I54" s="7"/>
      <c r="J54" s="7"/>
      <c r="K54" s="7"/>
      <c r="L54" s="7"/>
      <c r="M54" s="7"/>
      <c r="N54" s="7"/>
      <c r="O54" s="7"/>
      <c r="P54" s="7"/>
      <c r="Q54" s="7"/>
      <c r="R54" s="7"/>
      <c r="S54" s="7"/>
      <c r="T54" s="7"/>
      <c r="U54" s="7"/>
      <c r="V54" s="7"/>
      <c r="W54" s="7"/>
      <c r="X54" s="7"/>
      <c r="Y54" s="7"/>
      <c r="Z54" s="7"/>
      <c r="AA54" s="7"/>
      <c r="AB54" s="7"/>
      <c r="AC54" s="7"/>
      <c r="AD54" s="7"/>
      <c r="AE54" s="7"/>
      <c r="AF54" s="7"/>
      <c r="AG54" s="7"/>
      <c r="AH54" s="7"/>
      <c r="AI54" s="7"/>
      <c r="AJ54" s="7"/>
      <c r="AK54" s="7"/>
      <c r="AL54" s="7"/>
      <c r="AM54" s="7"/>
      <c r="AN54" s="7"/>
      <c r="AO54" s="7"/>
      <c r="AP54" s="7"/>
      <c r="AQ54" s="7"/>
      <c r="AR54" s="7"/>
      <c r="AS54" s="7"/>
      <c r="AT54" s="7"/>
      <c r="AU54" s="7"/>
      <c r="AV54" s="7"/>
      <c r="AW54" s="7"/>
      <c r="AX54" s="7"/>
      <c r="AY54" s="7"/>
      <c r="AZ54" s="7"/>
      <c r="BA54" s="7"/>
      <c r="BB54" s="7"/>
      <c r="BC54" s="7"/>
      <c r="BD54" s="7"/>
      <c r="BE54" s="7"/>
      <c r="BF54" s="7"/>
      <c r="BG54" s="7"/>
      <c r="BH54" s="7"/>
      <c r="BI54" s="7"/>
      <c r="BJ54" s="7"/>
      <c r="BK54" s="7"/>
      <c r="BL54" s="7"/>
      <c r="BM54" s="7"/>
      <c r="BN54" s="7"/>
      <c r="BO54" s="7"/>
      <c r="BP54" s="7"/>
    </row>
    <row r="55" spans="1:68" s="6" customFormat="1" ht="12.75" customHeight="1" x14ac:dyDescent="0.2">
      <c r="A55" s="28" t="s">
        <v>17</v>
      </c>
      <c r="B55" s="29">
        <v>125544</v>
      </c>
      <c r="C55" s="29">
        <v>237661</v>
      </c>
      <c r="D55" s="35">
        <v>3.2316714984253725</v>
      </c>
      <c r="E55" s="7"/>
      <c r="F55" s="7"/>
      <c r="G55" s="7"/>
      <c r="H55" s="7"/>
      <c r="I55" s="7"/>
      <c r="J55" s="7"/>
      <c r="K55" s="7"/>
      <c r="L55" s="7"/>
      <c r="M55" s="7"/>
      <c r="N55" s="7"/>
      <c r="O55" s="7"/>
      <c r="P55" s="7"/>
      <c r="Q55" s="7"/>
      <c r="R55" s="7"/>
      <c r="S55" s="7"/>
      <c r="T55" s="7"/>
      <c r="U55" s="7"/>
      <c r="V55" s="7"/>
      <c r="W55" s="7"/>
      <c r="X55" s="7"/>
      <c r="Y55" s="7"/>
      <c r="Z55" s="7"/>
      <c r="AA55" s="7"/>
      <c r="AB55" s="7"/>
      <c r="AC55" s="7"/>
      <c r="AD55" s="7"/>
      <c r="AE55" s="7"/>
      <c r="AF55" s="7"/>
      <c r="AG55" s="7"/>
      <c r="AH55" s="7"/>
      <c r="AI55" s="7"/>
      <c r="AJ55" s="7"/>
      <c r="AK55" s="7"/>
      <c r="AL55" s="7"/>
      <c r="AM55" s="7"/>
      <c r="AN55" s="7"/>
      <c r="AO55" s="7"/>
      <c r="AP55" s="7"/>
      <c r="AQ55" s="7"/>
      <c r="AR55" s="7"/>
      <c r="AS55" s="7"/>
      <c r="AT55" s="7"/>
      <c r="AU55" s="7"/>
      <c r="AV55" s="7"/>
      <c r="AW55" s="7"/>
      <c r="AX55" s="7"/>
      <c r="AY55" s="7"/>
      <c r="AZ55" s="7"/>
      <c r="BA55" s="7"/>
      <c r="BB55" s="7"/>
      <c r="BC55" s="7"/>
      <c r="BD55" s="7"/>
      <c r="BE55" s="7"/>
      <c r="BF55" s="7"/>
      <c r="BG55" s="7"/>
      <c r="BH55" s="7"/>
      <c r="BI55" s="7"/>
      <c r="BJ55" s="7"/>
      <c r="BK55" s="7"/>
      <c r="BL55" s="7"/>
      <c r="BM55" s="7"/>
      <c r="BN55" s="7"/>
      <c r="BO55" s="7"/>
      <c r="BP55" s="7"/>
    </row>
    <row r="56" spans="1:68" s="6" customFormat="1" ht="12.75" customHeight="1" x14ac:dyDescent="0.2">
      <c r="A56" s="28" t="s">
        <v>66</v>
      </c>
      <c r="B56" s="29">
        <v>1272</v>
      </c>
      <c r="C56" s="29">
        <v>1355</v>
      </c>
      <c r="D56" s="35">
        <v>1.8425046096609794E-2</v>
      </c>
      <c r="E56" s="7"/>
      <c r="F56" s="7"/>
      <c r="G56" s="7"/>
      <c r="H56" s="7"/>
      <c r="I56" s="7"/>
      <c r="J56" s="7"/>
      <c r="K56" s="7"/>
      <c r="L56" s="7"/>
      <c r="M56" s="7"/>
      <c r="N56" s="7"/>
      <c r="O56" s="7"/>
      <c r="P56" s="7"/>
      <c r="Q56" s="7"/>
      <c r="R56" s="7"/>
      <c r="S56" s="7"/>
      <c r="T56" s="7"/>
      <c r="U56" s="7"/>
      <c r="V56" s="7"/>
      <c r="W56" s="7"/>
      <c r="X56" s="7"/>
      <c r="Y56" s="7"/>
      <c r="Z56" s="7"/>
      <c r="AA56" s="7"/>
      <c r="AB56" s="7"/>
      <c r="AC56" s="7"/>
      <c r="AD56" s="7"/>
      <c r="AE56" s="7"/>
      <c r="AF56" s="7"/>
      <c r="AG56" s="7"/>
      <c r="AH56" s="7"/>
      <c r="AI56" s="7"/>
      <c r="AJ56" s="7"/>
      <c r="AK56" s="7"/>
      <c r="AL56" s="7"/>
      <c r="AM56" s="7"/>
      <c r="AN56" s="7"/>
      <c r="AO56" s="7"/>
      <c r="AP56" s="7"/>
      <c r="AQ56" s="7"/>
      <c r="AR56" s="7"/>
      <c r="AS56" s="7"/>
      <c r="AT56" s="7"/>
      <c r="AU56" s="7"/>
      <c r="AV56" s="7"/>
      <c r="AW56" s="7"/>
      <c r="AX56" s="7"/>
      <c r="AY56" s="7"/>
      <c r="AZ56" s="7"/>
      <c r="BA56" s="7"/>
      <c r="BB56" s="7"/>
      <c r="BC56" s="7"/>
      <c r="BD56" s="7"/>
      <c r="BE56" s="7"/>
      <c r="BF56" s="7"/>
      <c r="BG56" s="7"/>
      <c r="BH56" s="7"/>
      <c r="BI56" s="7"/>
      <c r="BJ56" s="7"/>
      <c r="BK56" s="7"/>
      <c r="BL56" s="7"/>
      <c r="BM56" s="7"/>
      <c r="BN56" s="7"/>
      <c r="BO56" s="7"/>
      <c r="BP56" s="7"/>
    </row>
    <row r="57" spans="1:68" s="6" customFormat="1" ht="12.75" customHeight="1" x14ac:dyDescent="0.2">
      <c r="A57" s="28" t="s">
        <v>68</v>
      </c>
      <c r="B57" s="40" t="s">
        <v>92</v>
      </c>
      <c r="C57" s="29">
        <v>726</v>
      </c>
      <c r="D57" s="35">
        <v>9.8720173181835492E-3</v>
      </c>
      <c r="E57" s="7"/>
      <c r="F57" s="7"/>
      <c r="G57" s="7"/>
      <c r="H57" s="7"/>
      <c r="I57" s="7"/>
      <c r="J57" s="7"/>
      <c r="K57" s="7"/>
      <c r="L57" s="7"/>
      <c r="M57" s="7"/>
      <c r="N57" s="7"/>
      <c r="O57" s="7"/>
      <c r="P57" s="7"/>
      <c r="Q57" s="7"/>
      <c r="R57" s="7"/>
      <c r="S57" s="7"/>
      <c r="T57" s="7"/>
      <c r="U57" s="7"/>
      <c r="V57" s="7"/>
      <c r="W57" s="7"/>
      <c r="X57" s="7"/>
      <c r="Y57" s="7"/>
      <c r="Z57" s="7"/>
      <c r="AA57" s="7"/>
      <c r="AB57" s="7"/>
      <c r="AC57" s="7"/>
      <c r="AD57" s="7"/>
      <c r="AE57" s="7"/>
      <c r="AF57" s="7"/>
      <c r="AG57" s="7"/>
      <c r="AH57" s="7"/>
      <c r="AI57" s="7"/>
      <c r="AJ57" s="7"/>
      <c r="AK57" s="7"/>
      <c r="AL57" s="7"/>
      <c r="AM57" s="7"/>
      <c r="AN57" s="7"/>
      <c r="AO57" s="7"/>
      <c r="AP57" s="7"/>
      <c r="AQ57" s="7"/>
      <c r="AR57" s="7"/>
      <c r="AS57" s="7"/>
      <c r="AT57" s="7"/>
      <c r="AU57" s="7"/>
      <c r="AV57" s="7"/>
      <c r="AW57" s="7"/>
      <c r="AX57" s="7"/>
      <c r="AY57" s="7"/>
      <c r="AZ57" s="7"/>
      <c r="BA57" s="7"/>
      <c r="BB57" s="7"/>
      <c r="BC57" s="7"/>
      <c r="BD57" s="7"/>
      <c r="BE57" s="7"/>
      <c r="BF57" s="7"/>
      <c r="BG57" s="7"/>
      <c r="BH57" s="7"/>
      <c r="BI57" s="7"/>
      <c r="BJ57" s="7"/>
      <c r="BK57" s="7"/>
      <c r="BL57" s="7"/>
      <c r="BM57" s="7"/>
      <c r="BN57" s="7"/>
      <c r="BO57" s="7"/>
      <c r="BP57" s="7"/>
    </row>
    <row r="58" spans="1:68" s="6" customFormat="1" ht="12.75" customHeight="1" x14ac:dyDescent="0.2">
      <c r="A58" s="28" t="s">
        <v>70</v>
      </c>
      <c r="B58" s="29">
        <v>1105</v>
      </c>
      <c r="C58" s="29">
        <v>1318</v>
      </c>
      <c r="D58" s="35">
        <v>1.7921926756702365E-2</v>
      </c>
      <c r="E58" s="7"/>
      <c r="F58" s="7"/>
      <c r="G58" s="7"/>
      <c r="H58" s="7"/>
      <c r="I58" s="7"/>
      <c r="J58" s="7"/>
      <c r="K58" s="7"/>
      <c r="L58" s="7"/>
      <c r="M58" s="7"/>
      <c r="N58" s="7"/>
      <c r="O58" s="7"/>
      <c r="P58" s="7"/>
      <c r="Q58" s="7"/>
      <c r="R58" s="7"/>
      <c r="S58" s="7"/>
      <c r="T58" s="7"/>
      <c r="U58" s="7"/>
      <c r="V58" s="7"/>
      <c r="W58" s="7"/>
      <c r="X58" s="7"/>
      <c r="Y58" s="7"/>
      <c r="Z58" s="7"/>
      <c r="AA58" s="7"/>
      <c r="AB58" s="7"/>
      <c r="AC58" s="7"/>
      <c r="AD58" s="7"/>
      <c r="AE58" s="7"/>
      <c r="AF58" s="7"/>
      <c r="AG58" s="7"/>
      <c r="AH58" s="7"/>
      <c r="AI58" s="7"/>
      <c r="AJ58" s="7"/>
      <c r="AK58" s="7"/>
      <c r="AL58" s="7"/>
      <c r="AM58" s="7"/>
      <c r="AN58" s="7"/>
      <c r="AO58" s="7"/>
      <c r="AP58" s="7"/>
      <c r="AQ58" s="7"/>
      <c r="AR58" s="7"/>
      <c r="AS58" s="7"/>
      <c r="AT58" s="7"/>
      <c r="AU58" s="7"/>
      <c r="AV58" s="7"/>
      <c r="AW58" s="7"/>
      <c r="AX58" s="7"/>
      <c r="AY58" s="7"/>
      <c r="AZ58" s="7"/>
      <c r="BA58" s="7"/>
      <c r="BB58" s="7"/>
      <c r="BC58" s="7"/>
      <c r="BD58" s="7"/>
      <c r="BE58" s="7"/>
      <c r="BF58" s="7"/>
      <c r="BG58" s="7"/>
      <c r="BH58" s="7"/>
      <c r="BI58" s="7"/>
      <c r="BJ58" s="7"/>
      <c r="BK58" s="7"/>
      <c r="BL58" s="7"/>
      <c r="BM58" s="7"/>
      <c r="BN58" s="7"/>
      <c r="BO58" s="7"/>
      <c r="BP58" s="7"/>
    </row>
    <row r="59" spans="1:68" s="6" customFormat="1" ht="12.75" customHeight="1" x14ac:dyDescent="0.2">
      <c r="A59" s="28" t="s">
        <v>71</v>
      </c>
      <c r="B59" s="29">
        <v>1825</v>
      </c>
      <c r="C59" s="29">
        <v>1820</v>
      </c>
      <c r="D59" s="35">
        <v>2.4748032395446363E-2</v>
      </c>
      <c r="E59" s="7"/>
      <c r="F59" s="7"/>
      <c r="G59" s="7"/>
      <c r="H59" s="7"/>
      <c r="I59" s="7"/>
      <c r="J59" s="7"/>
      <c r="K59" s="7"/>
      <c r="L59" s="7"/>
      <c r="M59" s="7"/>
      <c r="N59" s="7"/>
      <c r="O59" s="7"/>
      <c r="P59" s="7"/>
      <c r="Q59" s="7"/>
      <c r="R59" s="7"/>
      <c r="S59" s="7"/>
      <c r="T59" s="7"/>
      <c r="U59" s="7"/>
      <c r="V59" s="7"/>
      <c r="W59" s="7"/>
      <c r="X59" s="7"/>
      <c r="Y59" s="7"/>
      <c r="Z59" s="7"/>
      <c r="AA59" s="7"/>
      <c r="AB59" s="7"/>
      <c r="AC59" s="7"/>
      <c r="AD59" s="7"/>
      <c r="AE59" s="7"/>
      <c r="AF59" s="7"/>
      <c r="AG59" s="7"/>
      <c r="AH59" s="7"/>
      <c r="AI59" s="7"/>
      <c r="AJ59" s="7"/>
      <c r="AK59" s="7"/>
      <c r="AL59" s="7"/>
      <c r="AM59" s="7"/>
      <c r="AN59" s="7"/>
      <c r="AO59" s="7"/>
      <c r="AP59" s="7"/>
      <c r="AQ59" s="7"/>
      <c r="AR59" s="7"/>
      <c r="AS59" s="7"/>
      <c r="AT59" s="7"/>
      <c r="AU59" s="7"/>
      <c r="AV59" s="7"/>
      <c r="AW59" s="7"/>
      <c r="AX59" s="7"/>
      <c r="AY59" s="7"/>
      <c r="AZ59" s="7"/>
      <c r="BA59" s="7"/>
      <c r="BB59" s="7"/>
      <c r="BC59" s="7"/>
      <c r="BD59" s="7"/>
      <c r="BE59" s="7"/>
      <c r="BF59" s="7"/>
      <c r="BG59" s="7"/>
      <c r="BH59" s="7"/>
      <c r="BI59" s="7"/>
      <c r="BJ59" s="7"/>
      <c r="BK59" s="7"/>
      <c r="BL59" s="7"/>
      <c r="BM59" s="7"/>
      <c r="BN59" s="7"/>
      <c r="BO59" s="7"/>
      <c r="BP59" s="7"/>
    </row>
    <row r="60" spans="1:68" ht="12.75" customHeight="1" x14ac:dyDescent="0.2">
      <c r="A60" s="41" t="s">
        <v>40</v>
      </c>
      <c r="B60" s="25">
        <v>63547</v>
      </c>
      <c r="C60" s="25">
        <v>63951</v>
      </c>
      <c r="D60" s="42">
        <v>0.86959418665999466</v>
      </c>
    </row>
    <row r="61" spans="1:68" ht="12.75" customHeight="1" x14ac:dyDescent="0.2">
      <c r="A61" s="28" t="s">
        <v>22</v>
      </c>
      <c r="B61" s="29">
        <v>48386</v>
      </c>
      <c r="C61" s="29">
        <v>52721</v>
      </c>
      <c r="D61" s="35">
        <v>0.7168906680880921</v>
      </c>
    </row>
    <row r="62" spans="1:68" ht="12.75" customHeight="1" x14ac:dyDescent="0.2">
      <c r="A62" s="28" t="s">
        <v>42</v>
      </c>
      <c r="B62" s="29">
        <v>12052</v>
      </c>
      <c r="C62" s="29">
        <v>12696</v>
      </c>
      <c r="D62" s="35">
        <v>0.17263792268823461</v>
      </c>
    </row>
    <row r="63" spans="1:68" ht="12.75" customHeight="1" x14ac:dyDescent="0.2">
      <c r="A63" s="28" t="s">
        <v>26</v>
      </c>
      <c r="B63" s="29">
        <v>6658</v>
      </c>
      <c r="C63" s="29">
        <v>7528</v>
      </c>
      <c r="D63" s="35">
        <v>0.10236438894116494</v>
      </c>
    </row>
    <row r="64" spans="1:68" ht="12.75" customHeight="1" x14ac:dyDescent="0.2">
      <c r="A64" s="28" t="s">
        <v>75</v>
      </c>
      <c r="B64" s="29">
        <v>2064</v>
      </c>
      <c r="C64" s="29">
        <v>2059</v>
      </c>
      <c r="D64" s="35">
        <v>2.7997911374848385E-2</v>
      </c>
    </row>
    <row r="65" spans="1:4" ht="12.75" customHeight="1" x14ac:dyDescent="0.2">
      <c r="A65" s="28" t="s">
        <v>9</v>
      </c>
      <c r="B65" s="29">
        <v>284134</v>
      </c>
      <c r="C65" s="29">
        <v>299019</v>
      </c>
      <c r="D65" s="35">
        <v>4.0660065378318544</v>
      </c>
    </row>
    <row r="66" spans="1:4" ht="12.75" customHeight="1" x14ac:dyDescent="0.2">
      <c r="A66" s="28" t="s">
        <v>77</v>
      </c>
      <c r="B66" s="29">
        <v>6268</v>
      </c>
      <c r="C66" s="29">
        <v>6034</v>
      </c>
      <c r="D66" s="35">
        <v>8.2049245864902934E-2</v>
      </c>
    </row>
    <row r="67" spans="1:4" ht="12.75" customHeight="1" x14ac:dyDescent="0.2">
      <c r="A67" s="28" t="s">
        <v>79</v>
      </c>
      <c r="B67" s="29">
        <v>9984</v>
      </c>
      <c r="C67" s="29">
        <v>10631</v>
      </c>
      <c r="D67" s="35">
        <v>0.14455842439340125</v>
      </c>
    </row>
    <row r="68" spans="1:4" ht="12.75" customHeight="1" x14ac:dyDescent="0.2">
      <c r="A68" s="28" t="s">
        <v>39</v>
      </c>
      <c r="B68" s="29">
        <v>33382</v>
      </c>
      <c r="C68" s="29">
        <v>36726</v>
      </c>
      <c r="D68" s="35">
        <v>0.49939353722811164</v>
      </c>
    </row>
    <row r="69" spans="1:4" ht="12.75" customHeight="1" x14ac:dyDescent="0.2">
      <c r="A69" s="28" t="s">
        <v>23</v>
      </c>
      <c r="B69" s="29">
        <v>81818</v>
      </c>
      <c r="C69" s="29">
        <v>91932</v>
      </c>
      <c r="D69" s="35">
        <v>1.2500747880099863</v>
      </c>
    </row>
    <row r="70" spans="1:4" ht="12.75" customHeight="1" x14ac:dyDescent="0.2">
      <c r="A70" s="28" t="s">
        <v>81</v>
      </c>
      <c r="B70" s="29">
        <v>1388</v>
      </c>
      <c r="C70" s="29">
        <v>1830</v>
      </c>
      <c r="D70" s="35">
        <v>2.4884010595421339E-2</v>
      </c>
    </row>
    <row r="71" spans="1:4" ht="12.75" customHeight="1" x14ac:dyDescent="0.2">
      <c r="A71" s="28" t="s">
        <v>24</v>
      </c>
      <c r="B71" s="29">
        <v>76610</v>
      </c>
      <c r="C71" s="29">
        <v>89521</v>
      </c>
      <c r="D71" s="35">
        <v>1.2172904439960186</v>
      </c>
    </row>
    <row r="72" spans="1:4" ht="12.75" customHeight="1" x14ac:dyDescent="0.2">
      <c r="A72" s="28" t="s">
        <v>15</v>
      </c>
      <c r="B72" s="29">
        <v>6482</v>
      </c>
      <c r="C72" s="29">
        <v>42052</v>
      </c>
      <c r="D72" s="35">
        <v>0.57181552653478596</v>
      </c>
    </row>
    <row r="73" spans="1:4" ht="12.75" customHeight="1" x14ac:dyDescent="0.2">
      <c r="A73" s="28" t="s">
        <v>3</v>
      </c>
      <c r="B73" s="29">
        <v>1649223</v>
      </c>
      <c r="C73" s="29">
        <v>1837770</v>
      </c>
      <c r="D73" s="35">
        <v>24.9896656568019</v>
      </c>
    </row>
    <row r="74" spans="1:4" ht="12.75" customHeight="1" x14ac:dyDescent="0.2">
      <c r="A74" s="31" t="s">
        <v>28</v>
      </c>
      <c r="B74" s="32">
        <v>6196578</v>
      </c>
      <c r="C74" s="32">
        <v>7354120</v>
      </c>
      <c r="D74" s="43">
        <v>100</v>
      </c>
    </row>
    <row r="75" spans="1:4" ht="12.75" customHeight="1" x14ac:dyDescent="0.2">
      <c r="A75" s="7"/>
      <c r="B75" s="7"/>
      <c r="C75" s="7"/>
      <c r="D75" s="7"/>
    </row>
    <row r="76" spans="1:4" ht="12.75" customHeight="1" x14ac:dyDescent="0.2">
      <c r="A76" s="7"/>
      <c r="B76" s="7"/>
      <c r="C76" s="7"/>
      <c r="D76" s="7"/>
    </row>
    <row r="77" spans="1:4" ht="12.75" customHeight="1" x14ac:dyDescent="0.2">
      <c r="A77" s="7"/>
      <c r="B77" s="7"/>
      <c r="C77" s="44">
        <f>C74/1000000</f>
        <v>7.35412</v>
      </c>
      <c r="D77" s="7"/>
    </row>
  </sheetData>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71"/>
  <sheetViews>
    <sheetView workbookViewId="0">
      <selection activeCell="A4" sqref="A4"/>
    </sheetView>
  </sheetViews>
  <sheetFormatPr defaultRowHeight="12.75" x14ac:dyDescent="0.2"/>
  <sheetData>
    <row r="1" spans="1:5" x14ac:dyDescent="0.2">
      <c r="A1" s="5" t="s">
        <v>209</v>
      </c>
    </row>
    <row r="2" spans="1:5" x14ac:dyDescent="0.2">
      <c r="A2" s="3" t="s">
        <v>94</v>
      </c>
    </row>
    <row r="4" spans="1:5" x14ac:dyDescent="0.2">
      <c r="A4" t="s">
        <v>130</v>
      </c>
      <c r="B4" t="s">
        <v>167</v>
      </c>
      <c r="D4" t="s">
        <v>157</v>
      </c>
      <c r="E4" t="s">
        <v>151</v>
      </c>
    </row>
    <row r="5" spans="1:5" x14ac:dyDescent="0.2">
      <c r="A5">
        <v>2009</v>
      </c>
      <c r="B5" s="46">
        <v>1648</v>
      </c>
      <c r="D5">
        <v>416</v>
      </c>
      <c r="E5" s="45">
        <v>0</v>
      </c>
    </row>
    <row r="6" spans="1:5" x14ac:dyDescent="0.2">
      <c r="A6">
        <v>2010</v>
      </c>
      <c r="B6" s="46">
        <v>1654</v>
      </c>
      <c r="D6">
        <v>456</v>
      </c>
      <c r="E6" s="45">
        <v>0.1</v>
      </c>
    </row>
    <row r="7" spans="1:5" x14ac:dyDescent="0.2">
      <c r="A7">
        <v>2011</v>
      </c>
      <c r="B7" s="46">
        <v>1569</v>
      </c>
      <c r="D7">
        <v>473</v>
      </c>
      <c r="E7" s="45">
        <v>0.1</v>
      </c>
    </row>
    <row r="8" spans="1:5" x14ac:dyDescent="0.2">
      <c r="A8">
        <v>2012</v>
      </c>
      <c r="B8" s="46">
        <v>1545</v>
      </c>
      <c r="D8">
        <v>474</v>
      </c>
      <c r="E8" s="45">
        <v>0.3</v>
      </c>
    </row>
    <row r="9" spans="1:5" x14ac:dyDescent="0.2">
      <c r="A9">
        <v>2013</v>
      </c>
      <c r="B9" s="46">
        <v>1511</v>
      </c>
      <c r="D9">
        <v>481</v>
      </c>
      <c r="E9" s="45">
        <v>0.6</v>
      </c>
    </row>
    <row r="10" spans="1:5" x14ac:dyDescent="0.2">
      <c r="A10">
        <v>2014</v>
      </c>
      <c r="B10" s="46">
        <v>1558</v>
      </c>
      <c r="D10">
        <v>491</v>
      </c>
      <c r="E10" s="45">
        <v>0.6</v>
      </c>
    </row>
    <row r="11" spans="1:5" x14ac:dyDescent="0.2">
      <c r="A11">
        <v>2015</v>
      </c>
      <c r="B11" s="46">
        <v>1715</v>
      </c>
      <c r="D11">
        <v>494</v>
      </c>
      <c r="E11" s="45">
        <v>0.7</v>
      </c>
    </row>
    <row r="12" spans="1:5" x14ac:dyDescent="0.2">
      <c r="A12">
        <v>2016</v>
      </c>
      <c r="B12" s="46">
        <v>1718</v>
      </c>
      <c r="D12">
        <v>498</v>
      </c>
      <c r="E12" s="45">
        <v>0.9</v>
      </c>
    </row>
    <row r="13" spans="1:5" x14ac:dyDescent="0.2">
      <c r="A13">
        <v>2017</v>
      </c>
      <c r="B13" s="46">
        <v>1837</v>
      </c>
      <c r="D13">
        <v>504</v>
      </c>
      <c r="E13" s="45">
        <v>1</v>
      </c>
    </row>
    <row r="14" spans="1:5" x14ac:dyDescent="0.2">
      <c r="A14">
        <v>2018</v>
      </c>
      <c r="B14" s="46">
        <v>1844</v>
      </c>
      <c r="D14">
        <v>506</v>
      </c>
      <c r="E14" s="45">
        <v>1</v>
      </c>
    </row>
    <row r="15" spans="1:5" x14ac:dyDescent="0.2">
      <c r="A15">
        <v>2019</v>
      </c>
      <c r="B15" s="46">
        <v>2036</v>
      </c>
      <c r="D15">
        <v>507</v>
      </c>
      <c r="E15" s="45">
        <v>1.1000000000000001</v>
      </c>
    </row>
    <row r="16" spans="1:5" x14ac:dyDescent="0.2">
      <c r="B16" s="46"/>
      <c r="D16">
        <v>515</v>
      </c>
      <c r="E16" s="45">
        <v>1.3</v>
      </c>
    </row>
    <row r="17" spans="4:5" x14ac:dyDescent="0.2">
      <c r="D17">
        <v>523</v>
      </c>
      <c r="E17" s="45">
        <v>1.5</v>
      </c>
    </row>
    <row r="18" spans="4:5" x14ac:dyDescent="0.2">
      <c r="D18">
        <v>524</v>
      </c>
      <c r="E18" s="45">
        <v>1.6</v>
      </c>
    </row>
    <row r="19" spans="4:5" x14ac:dyDescent="0.2">
      <c r="D19">
        <v>525</v>
      </c>
      <c r="E19" s="45">
        <v>1.6</v>
      </c>
    </row>
    <row r="20" spans="4:5" x14ac:dyDescent="0.2">
      <c r="D20">
        <v>527</v>
      </c>
      <c r="E20" s="45">
        <v>1.7</v>
      </c>
    </row>
    <row r="21" spans="4:5" x14ac:dyDescent="0.2">
      <c r="D21">
        <v>528</v>
      </c>
      <c r="E21" s="45">
        <v>1.7</v>
      </c>
    </row>
    <row r="22" spans="4:5" x14ac:dyDescent="0.2">
      <c r="D22">
        <v>530</v>
      </c>
      <c r="E22" s="45">
        <v>1.7</v>
      </c>
    </row>
    <row r="23" spans="4:5" x14ac:dyDescent="0.2">
      <c r="D23">
        <v>532</v>
      </c>
      <c r="E23" s="45">
        <v>1.9</v>
      </c>
    </row>
    <row r="24" spans="4:5" x14ac:dyDescent="0.2">
      <c r="D24">
        <v>540</v>
      </c>
      <c r="E24" s="45">
        <v>1.9</v>
      </c>
    </row>
    <row r="25" spans="4:5" x14ac:dyDescent="0.2">
      <c r="D25">
        <v>541</v>
      </c>
      <c r="E25" s="45">
        <v>2.2000000000000002</v>
      </c>
    </row>
    <row r="26" spans="4:5" x14ac:dyDescent="0.2">
      <c r="D26">
        <v>542</v>
      </c>
      <c r="E26" s="45">
        <v>2.2000000000000002</v>
      </c>
    </row>
    <row r="27" spans="4:5" x14ac:dyDescent="0.2">
      <c r="D27">
        <v>549</v>
      </c>
      <c r="E27" s="45">
        <v>2.4</v>
      </c>
    </row>
    <row r="28" spans="4:5" x14ac:dyDescent="0.2">
      <c r="D28">
        <v>550</v>
      </c>
      <c r="E28" s="45">
        <v>2.4</v>
      </c>
    </row>
    <row r="29" spans="4:5" x14ac:dyDescent="0.2">
      <c r="D29">
        <v>555</v>
      </c>
      <c r="E29" s="45">
        <v>2.4</v>
      </c>
    </row>
    <row r="30" spans="4:5" x14ac:dyDescent="0.2">
      <c r="D30">
        <v>557</v>
      </c>
      <c r="E30" s="45">
        <v>2.4</v>
      </c>
    </row>
    <row r="31" spans="4:5" x14ac:dyDescent="0.2">
      <c r="D31">
        <v>558</v>
      </c>
      <c r="E31" s="45">
        <v>2.9</v>
      </c>
    </row>
    <row r="32" spans="4:5" x14ac:dyDescent="0.2">
      <c r="D32">
        <v>559</v>
      </c>
      <c r="E32" s="45">
        <v>3</v>
      </c>
    </row>
    <row r="33" spans="4:5" x14ac:dyDescent="0.2">
      <c r="D33">
        <v>562</v>
      </c>
      <c r="E33" s="45">
        <v>3</v>
      </c>
    </row>
    <row r="34" spans="4:5" x14ac:dyDescent="0.2">
      <c r="D34">
        <v>566</v>
      </c>
      <c r="E34" s="45">
        <v>3.4</v>
      </c>
    </row>
    <row r="35" spans="4:5" x14ac:dyDescent="0.2">
      <c r="D35">
        <v>567</v>
      </c>
      <c r="E35" s="45">
        <v>3.4</v>
      </c>
    </row>
    <row r="36" spans="4:5" x14ac:dyDescent="0.2">
      <c r="D36">
        <v>568</v>
      </c>
      <c r="E36" s="45">
        <v>3.5</v>
      </c>
    </row>
    <row r="37" spans="4:5" x14ac:dyDescent="0.2">
      <c r="D37">
        <v>571</v>
      </c>
      <c r="E37" s="45">
        <v>3.5</v>
      </c>
    </row>
    <row r="38" spans="4:5" x14ac:dyDescent="0.2">
      <c r="D38">
        <v>574</v>
      </c>
      <c r="E38" s="45">
        <v>3.7</v>
      </c>
    </row>
    <row r="39" spans="4:5" x14ac:dyDescent="0.2">
      <c r="D39">
        <v>575</v>
      </c>
      <c r="E39" s="45">
        <v>3.8</v>
      </c>
    </row>
    <row r="40" spans="4:5" x14ac:dyDescent="0.2">
      <c r="D40">
        <v>576</v>
      </c>
      <c r="E40" s="45">
        <v>3.9</v>
      </c>
    </row>
    <row r="41" spans="4:5" x14ac:dyDescent="0.2">
      <c r="D41">
        <v>578</v>
      </c>
      <c r="E41" s="45">
        <v>3.9</v>
      </c>
    </row>
    <row r="42" spans="4:5" x14ac:dyDescent="0.2">
      <c r="D42">
        <v>581</v>
      </c>
      <c r="E42" s="45">
        <v>4</v>
      </c>
    </row>
    <row r="43" spans="4:5" x14ac:dyDescent="0.2">
      <c r="D43">
        <v>583</v>
      </c>
      <c r="E43" s="45">
        <v>5.2</v>
      </c>
    </row>
    <row r="44" spans="4:5" x14ac:dyDescent="0.2">
      <c r="D44">
        <v>584</v>
      </c>
      <c r="E44" s="45">
        <v>5.3</v>
      </c>
    </row>
    <row r="45" spans="4:5" x14ac:dyDescent="0.2">
      <c r="D45">
        <v>588</v>
      </c>
      <c r="E45" s="45">
        <v>5.3</v>
      </c>
    </row>
    <row r="46" spans="4:5" x14ac:dyDescent="0.2">
      <c r="D46">
        <v>591</v>
      </c>
      <c r="E46" s="45">
        <v>5.3</v>
      </c>
    </row>
    <row r="47" spans="4:5" x14ac:dyDescent="0.2">
      <c r="D47">
        <v>592</v>
      </c>
      <c r="E47" s="45">
        <v>5.5</v>
      </c>
    </row>
    <row r="48" spans="4:5" x14ac:dyDescent="0.2">
      <c r="D48">
        <v>593</v>
      </c>
      <c r="E48" s="45">
        <v>5.6</v>
      </c>
    </row>
    <row r="49" spans="4:5" x14ac:dyDescent="0.2">
      <c r="D49">
        <v>594</v>
      </c>
      <c r="E49" s="45">
        <v>5.6</v>
      </c>
    </row>
    <row r="50" spans="4:5" x14ac:dyDescent="0.2">
      <c r="D50">
        <v>596</v>
      </c>
      <c r="E50" s="45">
        <v>5.6</v>
      </c>
    </row>
    <row r="51" spans="4:5" x14ac:dyDescent="0.2">
      <c r="D51">
        <v>598</v>
      </c>
      <c r="E51" s="45">
        <v>5.6</v>
      </c>
    </row>
    <row r="52" spans="4:5" x14ac:dyDescent="0.2">
      <c r="D52">
        <v>600</v>
      </c>
      <c r="E52" s="45">
        <v>6.5</v>
      </c>
    </row>
    <row r="53" spans="4:5" x14ac:dyDescent="0.2">
      <c r="D53">
        <v>601</v>
      </c>
      <c r="E53" s="45">
        <v>6.5</v>
      </c>
    </row>
    <row r="54" spans="4:5" x14ac:dyDescent="0.2">
      <c r="D54">
        <v>602</v>
      </c>
      <c r="E54" s="45">
        <v>6.5</v>
      </c>
    </row>
    <row r="55" spans="4:5" x14ac:dyDescent="0.2">
      <c r="D55">
        <v>607</v>
      </c>
      <c r="E55" s="45">
        <v>6.6</v>
      </c>
    </row>
    <row r="56" spans="4:5" x14ac:dyDescent="0.2">
      <c r="D56">
        <v>608</v>
      </c>
      <c r="E56" s="45">
        <v>6.8</v>
      </c>
    </row>
    <row r="57" spans="4:5" x14ac:dyDescent="0.2">
      <c r="D57">
        <v>609</v>
      </c>
      <c r="E57" s="45">
        <v>6.9</v>
      </c>
    </row>
    <row r="58" spans="4:5" x14ac:dyDescent="0.2">
      <c r="D58">
        <v>610</v>
      </c>
      <c r="E58" s="45">
        <v>6.9</v>
      </c>
    </row>
    <row r="59" spans="4:5" x14ac:dyDescent="0.2">
      <c r="D59">
        <v>616</v>
      </c>
      <c r="E59" s="45">
        <v>6.9</v>
      </c>
    </row>
    <row r="60" spans="4:5" x14ac:dyDescent="0.2">
      <c r="D60">
        <v>617</v>
      </c>
      <c r="E60" s="45">
        <v>7.2</v>
      </c>
    </row>
    <row r="61" spans="4:5" x14ac:dyDescent="0.2">
      <c r="D61">
        <v>618</v>
      </c>
      <c r="E61" s="45">
        <v>7.5</v>
      </c>
    </row>
    <row r="62" spans="4:5" x14ac:dyDescent="0.2">
      <c r="D62">
        <v>625</v>
      </c>
      <c r="E62" s="45">
        <v>7.8</v>
      </c>
    </row>
    <row r="63" spans="4:5" x14ac:dyDescent="0.2">
      <c r="D63">
        <v>626</v>
      </c>
      <c r="E63" s="45">
        <v>8.1</v>
      </c>
    </row>
    <row r="64" spans="4:5" x14ac:dyDescent="0.2">
      <c r="D64">
        <v>628</v>
      </c>
      <c r="E64" s="45">
        <v>8.1</v>
      </c>
    </row>
    <row r="65" spans="4:5" x14ac:dyDescent="0.2">
      <c r="D65">
        <v>630</v>
      </c>
      <c r="E65" s="45">
        <v>8.1</v>
      </c>
    </row>
    <row r="66" spans="4:5" x14ac:dyDescent="0.2">
      <c r="D66">
        <v>632</v>
      </c>
      <c r="E66" s="45">
        <v>8.1999999999999993</v>
      </c>
    </row>
    <row r="67" spans="4:5" x14ac:dyDescent="0.2">
      <c r="D67">
        <v>634</v>
      </c>
      <c r="E67" s="45">
        <v>8.4</v>
      </c>
    </row>
    <row r="68" spans="4:5" x14ac:dyDescent="0.2">
      <c r="D68">
        <v>635</v>
      </c>
      <c r="E68" s="45">
        <v>8.4</v>
      </c>
    </row>
    <row r="69" spans="4:5" x14ac:dyDescent="0.2">
      <c r="D69">
        <v>636</v>
      </c>
      <c r="E69" s="45">
        <v>8.4</v>
      </c>
    </row>
    <row r="70" spans="4:5" x14ac:dyDescent="0.2">
      <c r="D70">
        <v>637</v>
      </c>
      <c r="E70" s="45">
        <v>8.5</v>
      </c>
    </row>
    <row r="71" spans="4:5" x14ac:dyDescent="0.2">
      <c r="D71">
        <v>638</v>
      </c>
      <c r="E71" s="45">
        <v>8.5</v>
      </c>
    </row>
    <row r="72" spans="4:5" x14ac:dyDescent="0.2">
      <c r="D72">
        <v>641</v>
      </c>
      <c r="E72" s="45">
        <v>8.5</v>
      </c>
    </row>
    <row r="73" spans="4:5" x14ac:dyDescent="0.2">
      <c r="D73">
        <v>642</v>
      </c>
      <c r="E73" s="45">
        <v>8.6999999999999993</v>
      </c>
    </row>
    <row r="74" spans="4:5" x14ac:dyDescent="0.2">
      <c r="D74">
        <v>643</v>
      </c>
      <c r="E74" s="45">
        <v>9.1</v>
      </c>
    </row>
    <row r="75" spans="4:5" x14ac:dyDescent="0.2">
      <c r="D75">
        <v>644</v>
      </c>
      <c r="E75" s="45">
        <v>9.1</v>
      </c>
    </row>
    <row r="76" spans="4:5" x14ac:dyDescent="0.2">
      <c r="D76">
        <v>646</v>
      </c>
      <c r="E76" s="45">
        <v>9.1</v>
      </c>
    </row>
    <row r="77" spans="4:5" x14ac:dyDescent="0.2">
      <c r="D77">
        <v>650</v>
      </c>
      <c r="E77" s="45">
        <v>9.1999999999999993</v>
      </c>
    </row>
    <row r="78" spans="4:5" x14ac:dyDescent="0.2">
      <c r="D78">
        <v>651</v>
      </c>
      <c r="E78" s="45">
        <v>9.4</v>
      </c>
    </row>
    <row r="79" spans="4:5" x14ac:dyDescent="0.2">
      <c r="D79">
        <v>652</v>
      </c>
      <c r="E79" s="45">
        <v>9.5</v>
      </c>
    </row>
    <row r="80" spans="4:5" x14ac:dyDescent="0.2">
      <c r="D80">
        <v>653</v>
      </c>
      <c r="E80" s="45">
        <v>9.5</v>
      </c>
    </row>
    <row r="81" spans="4:5" x14ac:dyDescent="0.2">
      <c r="D81">
        <v>659</v>
      </c>
      <c r="E81" s="45">
        <v>9.6</v>
      </c>
    </row>
    <row r="82" spans="4:5" x14ac:dyDescent="0.2">
      <c r="D82">
        <v>660</v>
      </c>
      <c r="E82" s="45">
        <v>9.9</v>
      </c>
    </row>
    <row r="83" spans="4:5" x14ac:dyDescent="0.2">
      <c r="D83">
        <v>662</v>
      </c>
      <c r="E83" s="45">
        <v>9.9</v>
      </c>
    </row>
    <row r="84" spans="4:5" x14ac:dyDescent="0.2">
      <c r="D84">
        <v>664</v>
      </c>
      <c r="E84" s="45">
        <v>10</v>
      </c>
    </row>
    <row r="85" spans="4:5" x14ac:dyDescent="0.2">
      <c r="D85">
        <v>667</v>
      </c>
      <c r="E85" s="45">
        <v>10.1</v>
      </c>
    </row>
    <row r="86" spans="4:5" x14ac:dyDescent="0.2">
      <c r="D86">
        <v>668</v>
      </c>
      <c r="E86" s="45">
        <v>10.199999999999999</v>
      </c>
    </row>
    <row r="87" spans="4:5" x14ac:dyDescent="0.2">
      <c r="D87">
        <v>669</v>
      </c>
      <c r="E87" s="45">
        <v>10.3</v>
      </c>
    </row>
    <row r="88" spans="4:5" x14ac:dyDescent="0.2">
      <c r="D88">
        <v>674</v>
      </c>
      <c r="E88" s="45">
        <v>10.3</v>
      </c>
    </row>
    <row r="89" spans="4:5" x14ac:dyDescent="0.2">
      <c r="D89">
        <v>675</v>
      </c>
      <c r="E89" s="45">
        <v>10.3</v>
      </c>
    </row>
    <row r="90" spans="4:5" x14ac:dyDescent="0.2">
      <c r="D90">
        <v>676</v>
      </c>
      <c r="E90" s="45">
        <v>10.4</v>
      </c>
    </row>
    <row r="91" spans="4:5" x14ac:dyDescent="0.2">
      <c r="D91">
        <v>677</v>
      </c>
      <c r="E91" s="45">
        <v>10.4</v>
      </c>
    </row>
    <row r="92" spans="4:5" x14ac:dyDescent="0.2">
      <c r="D92">
        <v>678</v>
      </c>
      <c r="E92" s="45">
        <v>10.5</v>
      </c>
    </row>
    <row r="93" spans="4:5" x14ac:dyDescent="0.2">
      <c r="D93">
        <v>681</v>
      </c>
      <c r="E93" s="45">
        <v>10.6</v>
      </c>
    </row>
    <row r="94" spans="4:5" x14ac:dyDescent="0.2">
      <c r="D94">
        <v>683</v>
      </c>
      <c r="E94" s="45">
        <v>10.6</v>
      </c>
    </row>
    <row r="95" spans="4:5" x14ac:dyDescent="0.2">
      <c r="D95">
        <v>684</v>
      </c>
      <c r="E95" s="45">
        <v>10.6</v>
      </c>
    </row>
    <row r="96" spans="4:5" x14ac:dyDescent="0.2">
      <c r="D96">
        <v>685</v>
      </c>
      <c r="E96" s="45">
        <v>10.7</v>
      </c>
    </row>
    <row r="97" spans="4:5" x14ac:dyDescent="0.2">
      <c r="D97">
        <v>687</v>
      </c>
      <c r="E97" s="45">
        <v>10.8</v>
      </c>
    </row>
    <row r="98" spans="4:5" x14ac:dyDescent="0.2">
      <c r="D98">
        <v>690</v>
      </c>
      <c r="E98" s="45">
        <v>10.8</v>
      </c>
    </row>
    <row r="99" spans="4:5" x14ac:dyDescent="0.2">
      <c r="D99">
        <v>692</v>
      </c>
      <c r="E99" s="45">
        <v>10.9</v>
      </c>
    </row>
    <row r="100" spans="4:5" x14ac:dyDescent="0.2">
      <c r="D100">
        <v>693</v>
      </c>
      <c r="E100" s="45">
        <v>10.9</v>
      </c>
    </row>
    <row r="101" spans="4:5" x14ac:dyDescent="0.2">
      <c r="D101">
        <v>694</v>
      </c>
      <c r="E101" s="45">
        <v>11</v>
      </c>
    </row>
    <row r="102" spans="4:5" x14ac:dyDescent="0.2">
      <c r="D102">
        <v>695</v>
      </c>
      <c r="E102" s="45">
        <v>11</v>
      </c>
    </row>
    <row r="103" spans="4:5" x14ac:dyDescent="0.2">
      <c r="D103">
        <v>698</v>
      </c>
      <c r="E103" s="45">
        <v>11.3</v>
      </c>
    </row>
    <row r="104" spans="4:5" x14ac:dyDescent="0.2">
      <c r="D104">
        <v>700</v>
      </c>
      <c r="E104" s="45">
        <v>11.3</v>
      </c>
    </row>
    <row r="105" spans="4:5" x14ac:dyDescent="0.2">
      <c r="D105">
        <v>702</v>
      </c>
      <c r="E105" s="45">
        <v>11.5</v>
      </c>
    </row>
    <row r="106" spans="4:5" x14ac:dyDescent="0.2">
      <c r="D106">
        <v>703</v>
      </c>
      <c r="E106" s="45">
        <v>11.6</v>
      </c>
    </row>
    <row r="107" spans="4:5" x14ac:dyDescent="0.2">
      <c r="D107">
        <v>704</v>
      </c>
      <c r="E107" s="45">
        <v>11.6</v>
      </c>
    </row>
    <row r="108" spans="4:5" x14ac:dyDescent="0.2">
      <c r="D108">
        <v>706</v>
      </c>
      <c r="E108" s="45">
        <v>11.7</v>
      </c>
    </row>
    <row r="109" spans="4:5" x14ac:dyDescent="0.2">
      <c r="D109">
        <v>708</v>
      </c>
      <c r="E109" s="45">
        <v>11.9</v>
      </c>
    </row>
    <row r="110" spans="4:5" x14ac:dyDescent="0.2">
      <c r="D110">
        <v>710</v>
      </c>
      <c r="E110" s="45">
        <v>11.9</v>
      </c>
    </row>
    <row r="111" spans="4:5" x14ac:dyDescent="0.2">
      <c r="D111">
        <v>711</v>
      </c>
      <c r="E111" s="45">
        <v>12</v>
      </c>
    </row>
    <row r="112" spans="4:5" x14ac:dyDescent="0.2">
      <c r="D112">
        <v>712</v>
      </c>
      <c r="E112" s="45">
        <v>12</v>
      </c>
    </row>
    <row r="113" spans="4:5" x14ac:dyDescent="0.2">
      <c r="D113">
        <v>715</v>
      </c>
      <c r="E113" s="45">
        <v>12</v>
      </c>
    </row>
    <row r="114" spans="4:5" x14ac:dyDescent="0.2">
      <c r="D114">
        <v>717</v>
      </c>
      <c r="E114" s="45">
        <v>12</v>
      </c>
    </row>
    <row r="115" spans="4:5" x14ac:dyDescent="0.2">
      <c r="D115">
        <v>718</v>
      </c>
      <c r="E115" s="45">
        <v>12.1</v>
      </c>
    </row>
    <row r="116" spans="4:5" x14ac:dyDescent="0.2">
      <c r="D116">
        <v>719</v>
      </c>
      <c r="E116" s="45">
        <v>12.1</v>
      </c>
    </row>
    <row r="117" spans="4:5" x14ac:dyDescent="0.2">
      <c r="D117">
        <v>720</v>
      </c>
      <c r="E117" s="45">
        <v>12.3</v>
      </c>
    </row>
    <row r="118" spans="4:5" x14ac:dyDescent="0.2">
      <c r="D118">
        <v>721</v>
      </c>
      <c r="E118" s="45">
        <v>12.3</v>
      </c>
    </row>
    <row r="119" spans="4:5" x14ac:dyDescent="0.2">
      <c r="D119">
        <v>722</v>
      </c>
      <c r="E119" s="45">
        <v>12.3</v>
      </c>
    </row>
    <row r="120" spans="4:5" x14ac:dyDescent="0.2">
      <c r="D120">
        <v>723</v>
      </c>
      <c r="E120" s="45">
        <v>12.3</v>
      </c>
    </row>
    <row r="121" spans="4:5" x14ac:dyDescent="0.2">
      <c r="D121">
        <v>726</v>
      </c>
      <c r="E121" s="45">
        <v>12.4</v>
      </c>
    </row>
    <row r="122" spans="4:5" x14ac:dyDescent="0.2">
      <c r="D122">
        <v>728</v>
      </c>
      <c r="E122" s="45">
        <v>12.4</v>
      </c>
    </row>
    <row r="123" spans="4:5" x14ac:dyDescent="0.2">
      <c r="D123">
        <v>729</v>
      </c>
      <c r="E123" s="45">
        <v>12.5</v>
      </c>
    </row>
    <row r="124" spans="4:5" x14ac:dyDescent="0.2">
      <c r="D124">
        <v>730</v>
      </c>
      <c r="E124" s="45">
        <v>12.5</v>
      </c>
    </row>
    <row r="125" spans="4:5" x14ac:dyDescent="0.2">
      <c r="D125">
        <v>731</v>
      </c>
      <c r="E125" s="45">
        <v>12.5</v>
      </c>
    </row>
    <row r="126" spans="4:5" x14ac:dyDescent="0.2">
      <c r="D126">
        <v>732</v>
      </c>
      <c r="E126" s="45">
        <v>12.6</v>
      </c>
    </row>
    <row r="127" spans="4:5" x14ac:dyDescent="0.2">
      <c r="D127">
        <v>734</v>
      </c>
      <c r="E127" s="45">
        <v>12.7</v>
      </c>
    </row>
    <row r="128" spans="4:5" x14ac:dyDescent="0.2">
      <c r="D128">
        <v>736</v>
      </c>
      <c r="E128" s="45">
        <v>12.8</v>
      </c>
    </row>
    <row r="129" spans="4:5" x14ac:dyDescent="0.2">
      <c r="D129">
        <v>737</v>
      </c>
      <c r="E129" s="45">
        <v>12.9</v>
      </c>
    </row>
    <row r="130" spans="4:5" x14ac:dyDescent="0.2">
      <c r="D130">
        <v>738</v>
      </c>
      <c r="E130" s="45">
        <v>13</v>
      </c>
    </row>
    <row r="131" spans="4:5" x14ac:dyDescent="0.2">
      <c r="D131">
        <v>739</v>
      </c>
      <c r="E131" s="45">
        <v>13</v>
      </c>
    </row>
    <row r="132" spans="4:5" x14ac:dyDescent="0.2">
      <c r="D132">
        <v>741</v>
      </c>
      <c r="E132" s="45">
        <v>13</v>
      </c>
    </row>
    <row r="133" spans="4:5" x14ac:dyDescent="0.2">
      <c r="D133">
        <v>742</v>
      </c>
      <c r="E133" s="45">
        <v>13</v>
      </c>
    </row>
    <row r="134" spans="4:5" x14ac:dyDescent="0.2">
      <c r="D134">
        <v>743</v>
      </c>
      <c r="E134" s="45">
        <v>13.1</v>
      </c>
    </row>
    <row r="135" spans="4:5" x14ac:dyDescent="0.2">
      <c r="D135">
        <v>744</v>
      </c>
      <c r="E135" s="45">
        <v>13.2</v>
      </c>
    </row>
    <row r="136" spans="4:5" x14ac:dyDescent="0.2">
      <c r="D136">
        <v>745</v>
      </c>
      <c r="E136" s="45">
        <v>13.2</v>
      </c>
    </row>
    <row r="137" spans="4:5" x14ac:dyDescent="0.2">
      <c r="D137">
        <v>749</v>
      </c>
      <c r="E137" s="45">
        <v>13.3</v>
      </c>
    </row>
    <row r="138" spans="4:5" x14ac:dyDescent="0.2">
      <c r="D138">
        <v>751</v>
      </c>
      <c r="E138" s="45">
        <v>13.3</v>
      </c>
    </row>
    <row r="139" spans="4:5" x14ac:dyDescent="0.2">
      <c r="D139">
        <v>752</v>
      </c>
      <c r="E139" s="45">
        <v>13.4</v>
      </c>
    </row>
    <row r="140" spans="4:5" x14ac:dyDescent="0.2">
      <c r="D140">
        <v>753</v>
      </c>
      <c r="E140" s="45">
        <v>13.5</v>
      </c>
    </row>
    <row r="141" spans="4:5" x14ac:dyDescent="0.2">
      <c r="D141">
        <v>754</v>
      </c>
      <c r="E141" s="45">
        <v>13.6</v>
      </c>
    </row>
    <row r="142" spans="4:5" x14ac:dyDescent="0.2">
      <c r="D142">
        <v>755</v>
      </c>
      <c r="E142" s="45">
        <v>13.8</v>
      </c>
    </row>
    <row r="143" spans="4:5" x14ac:dyDescent="0.2">
      <c r="D143">
        <v>756</v>
      </c>
      <c r="E143" s="45">
        <v>13.8</v>
      </c>
    </row>
    <row r="144" spans="4:5" x14ac:dyDescent="0.2">
      <c r="D144">
        <v>759</v>
      </c>
      <c r="E144" s="45">
        <v>13.8</v>
      </c>
    </row>
    <row r="145" spans="4:5" x14ac:dyDescent="0.2">
      <c r="D145">
        <v>760</v>
      </c>
      <c r="E145" s="45">
        <v>13.9</v>
      </c>
    </row>
    <row r="146" spans="4:5" x14ac:dyDescent="0.2">
      <c r="D146">
        <v>761</v>
      </c>
      <c r="E146" s="45">
        <v>13.9</v>
      </c>
    </row>
    <row r="147" spans="4:5" x14ac:dyDescent="0.2">
      <c r="D147">
        <v>762</v>
      </c>
      <c r="E147" s="45">
        <v>14</v>
      </c>
    </row>
    <row r="148" spans="4:5" x14ac:dyDescent="0.2">
      <c r="D148">
        <v>766</v>
      </c>
      <c r="E148" s="45">
        <v>14.1</v>
      </c>
    </row>
    <row r="149" spans="4:5" x14ac:dyDescent="0.2">
      <c r="D149">
        <v>768</v>
      </c>
      <c r="E149" s="45">
        <v>14.1</v>
      </c>
    </row>
    <row r="150" spans="4:5" x14ac:dyDescent="0.2">
      <c r="D150">
        <v>770</v>
      </c>
      <c r="E150" s="45">
        <v>14.1</v>
      </c>
    </row>
    <row r="151" spans="4:5" x14ac:dyDescent="0.2">
      <c r="D151">
        <v>771</v>
      </c>
      <c r="E151" s="45">
        <v>14.2</v>
      </c>
    </row>
    <row r="152" spans="4:5" x14ac:dyDescent="0.2">
      <c r="D152">
        <v>772</v>
      </c>
      <c r="E152" s="45">
        <v>14.2</v>
      </c>
    </row>
    <row r="153" spans="4:5" x14ac:dyDescent="0.2">
      <c r="D153">
        <v>774</v>
      </c>
      <c r="E153" s="45">
        <v>14.3</v>
      </c>
    </row>
    <row r="154" spans="4:5" x14ac:dyDescent="0.2">
      <c r="D154">
        <v>776</v>
      </c>
      <c r="E154" s="45">
        <v>14.3</v>
      </c>
    </row>
    <row r="155" spans="4:5" x14ac:dyDescent="0.2">
      <c r="D155">
        <v>777</v>
      </c>
      <c r="E155" s="45">
        <v>14.4</v>
      </c>
    </row>
    <row r="156" spans="4:5" x14ac:dyDescent="0.2">
      <c r="D156">
        <v>778</v>
      </c>
      <c r="E156" s="45">
        <v>14.4</v>
      </c>
    </row>
    <row r="157" spans="4:5" x14ac:dyDescent="0.2">
      <c r="D157">
        <v>779</v>
      </c>
      <c r="E157" s="45">
        <v>14.5</v>
      </c>
    </row>
    <row r="158" spans="4:5" x14ac:dyDescent="0.2">
      <c r="D158">
        <v>780</v>
      </c>
      <c r="E158" s="45">
        <v>14.5</v>
      </c>
    </row>
    <row r="159" spans="4:5" x14ac:dyDescent="0.2">
      <c r="D159">
        <v>781</v>
      </c>
      <c r="E159" s="45">
        <v>14.5</v>
      </c>
    </row>
    <row r="160" spans="4:5" x14ac:dyDescent="0.2">
      <c r="D160">
        <v>782</v>
      </c>
      <c r="E160" s="45">
        <v>14.6</v>
      </c>
    </row>
    <row r="161" spans="4:5" x14ac:dyDescent="0.2">
      <c r="D161">
        <v>783</v>
      </c>
      <c r="E161" s="45">
        <v>14.6</v>
      </c>
    </row>
    <row r="162" spans="4:5" x14ac:dyDescent="0.2">
      <c r="D162">
        <v>786</v>
      </c>
      <c r="E162" s="45">
        <v>14.7</v>
      </c>
    </row>
    <row r="163" spans="4:5" x14ac:dyDescent="0.2">
      <c r="D163">
        <v>787</v>
      </c>
      <c r="E163" s="45">
        <v>14.8</v>
      </c>
    </row>
    <row r="164" spans="4:5" x14ac:dyDescent="0.2">
      <c r="D164">
        <v>788</v>
      </c>
      <c r="E164" s="45">
        <v>15.3</v>
      </c>
    </row>
    <row r="165" spans="4:5" x14ac:dyDescent="0.2">
      <c r="D165">
        <v>789</v>
      </c>
      <c r="E165" s="45">
        <v>15.3</v>
      </c>
    </row>
    <row r="166" spans="4:5" x14ac:dyDescent="0.2">
      <c r="D166">
        <v>790</v>
      </c>
      <c r="E166" s="45">
        <v>15.4</v>
      </c>
    </row>
    <row r="167" spans="4:5" x14ac:dyDescent="0.2">
      <c r="D167">
        <v>792</v>
      </c>
      <c r="E167" s="45">
        <v>15.4</v>
      </c>
    </row>
    <row r="168" spans="4:5" x14ac:dyDescent="0.2">
      <c r="D168">
        <v>793</v>
      </c>
      <c r="E168" s="45">
        <v>15.5</v>
      </c>
    </row>
    <row r="169" spans="4:5" x14ac:dyDescent="0.2">
      <c r="D169">
        <v>794</v>
      </c>
      <c r="E169" s="45">
        <v>15.6</v>
      </c>
    </row>
    <row r="170" spans="4:5" x14ac:dyDescent="0.2">
      <c r="D170">
        <v>796</v>
      </c>
      <c r="E170" s="45">
        <v>15.6</v>
      </c>
    </row>
    <row r="171" spans="4:5" x14ac:dyDescent="0.2">
      <c r="D171">
        <v>797</v>
      </c>
      <c r="E171" s="45">
        <v>15.7</v>
      </c>
    </row>
    <row r="172" spans="4:5" x14ac:dyDescent="0.2">
      <c r="D172">
        <v>798</v>
      </c>
      <c r="E172" s="45">
        <v>15.8</v>
      </c>
    </row>
    <row r="173" spans="4:5" x14ac:dyDescent="0.2">
      <c r="D173">
        <v>799</v>
      </c>
      <c r="E173" s="45">
        <v>15.8</v>
      </c>
    </row>
    <row r="174" spans="4:5" x14ac:dyDescent="0.2">
      <c r="D174">
        <v>800</v>
      </c>
      <c r="E174" s="45">
        <v>15.9</v>
      </c>
    </row>
    <row r="175" spans="4:5" x14ac:dyDescent="0.2">
      <c r="D175">
        <v>801</v>
      </c>
      <c r="E175" s="45">
        <v>16</v>
      </c>
    </row>
    <row r="176" spans="4:5" x14ac:dyDescent="0.2">
      <c r="D176">
        <v>802</v>
      </c>
      <c r="E176" s="45">
        <v>16</v>
      </c>
    </row>
    <row r="177" spans="4:5" x14ac:dyDescent="0.2">
      <c r="D177">
        <v>804</v>
      </c>
      <c r="E177" s="45">
        <v>16.100000000000001</v>
      </c>
    </row>
    <row r="178" spans="4:5" x14ac:dyDescent="0.2">
      <c r="D178">
        <v>805</v>
      </c>
      <c r="E178" s="45">
        <v>16.2</v>
      </c>
    </row>
    <row r="179" spans="4:5" x14ac:dyDescent="0.2">
      <c r="D179">
        <v>806</v>
      </c>
      <c r="E179" s="45">
        <v>16.2</v>
      </c>
    </row>
    <row r="180" spans="4:5" x14ac:dyDescent="0.2">
      <c r="D180">
        <v>807</v>
      </c>
      <c r="E180" s="45">
        <v>16.2</v>
      </c>
    </row>
    <row r="181" spans="4:5" x14ac:dyDescent="0.2">
      <c r="D181">
        <v>808</v>
      </c>
      <c r="E181" s="45">
        <v>16.2</v>
      </c>
    </row>
    <row r="182" spans="4:5" x14ac:dyDescent="0.2">
      <c r="D182">
        <v>810</v>
      </c>
      <c r="E182" s="45">
        <v>16.3</v>
      </c>
    </row>
    <row r="183" spans="4:5" x14ac:dyDescent="0.2">
      <c r="D183">
        <v>811</v>
      </c>
      <c r="E183" s="45">
        <v>16.399999999999999</v>
      </c>
    </row>
    <row r="184" spans="4:5" x14ac:dyDescent="0.2">
      <c r="D184">
        <v>812</v>
      </c>
      <c r="E184" s="45">
        <v>16.399999999999999</v>
      </c>
    </row>
    <row r="185" spans="4:5" x14ac:dyDescent="0.2">
      <c r="D185">
        <v>813</v>
      </c>
      <c r="E185" s="45">
        <v>16.5</v>
      </c>
    </row>
    <row r="186" spans="4:5" x14ac:dyDescent="0.2">
      <c r="D186">
        <v>816</v>
      </c>
      <c r="E186" s="45">
        <v>16.600000000000001</v>
      </c>
    </row>
    <row r="187" spans="4:5" x14ac:dyDescent="0.2">
      <c r="D187">
        <v>817</v>
      </c>
      <c r="E187" s="45">
        <v>16.600000000000001</v>
      </c>
    </row>
    <row r="188" spans="4:5" x14ac:dyDescent="0.2">
      <c r="D188">
        <v>819</v>
      </c>
      <c r="E188" s="45">
        <v>16.600000000000001</v>
      </c>
    </row>
    <row r="189" spans="4:5" x14ac:dyDescent="0.2">
      <c r="D189">
        <v>820</v>
      </c>
      <c r="E189" s="45">
        <v>16.7</v>
      </c>
    </row>
    <row r="190" spans="4:5" x14ac:dyDescent="0.2">
      <c r="D190">
        <v>821</v>
      </c>
      <c r="E190" s="45">
        <v>16.7</v>
      </c>
    </row>
    <row r="191" spans="4:5" x14ac:dyDescent="0.2">
      <c r="D191">
        <v>822</v>
      </c>
      <c r="E191" s="45">
        <v>17.2</v>
      </c>
    </row>
    <row r="192" spans="4:5" x14ac:dyDescent="0.2">
      <c r="D192">
        <v>823</v>
      </c>
      <c r="E192" s="45">
        <v>17.2</v>
      </c>
    </row>
    <row r="193" spans="4:5" x14ac:dyDescent="0.2">
      <c r="D193">
        <v>824</v>
      </c>
      <c r="E193" s="45">
        <v>17.3</v>
      </c>
    </row>
    <row r="194" spans="4:5" x14ac:dyDescent="0.2">
      <c r="D194">
        <v>825</v>
      </c>
      <c r="E194" s="45">
        <v>17.3</v>
      </c>
    </row>
    <row r="195" spans="4:5" x14ac:dyDescent="0.2">
      <c r="D195">
        <v>826</v>
      </c>
      <c r="E195" s="45">
        <v>17.3</v>
      </c>
    </row>
    <row r="196" spans="4:5" x14ac:dyDescent="0.2">
      <c r="D196">
        <v>827</v>
      </c>
      <c r="E196" s="45">
        <v>17.5</v>
      </c>
    </row>
    <row r="197" spans="4:5" x14ac:dyDescent="0.2">
      <c r="D197">
        <v>832</v>
      </c>
      <c r="E197" s="45">
        <v>17.600000000000001</v>
      </c>
    </row>
    <row r="198" spans="4:5" x14ac:dyDescent="0.2">
      <c r="D198">
        <v>833</v>
      </c>
      <c r="E198" s="45">
        <v>17.7</v>
      </c>
    </row>
    <row r="199" spans="4:5" x14ac:dyDescent="0.2">
      <c r="D199">
        <v>834</v>
      </c>
      <c r="E199" s="45">
        <v>17.8</v>
      </c>
    </row>
    <row r="200" spans="4:5" x14ac:dyDescent="0.2">
      <c r="D200">
        <v>835</v>
      </c>
      <c r="E200" s="45">
        <v>17.8</v>
      </c>
    </row>
    <row r="201" spans="4:5" x14ac:dyDescent="0.2">
      <c r="D201">
        <v>836</v>
      </c>
      <c r="E201" s="45">
        <v>17.899999999999999</v>
      </c>
    </row>
    <row r="202" spans="4:5" x14ac:dyDescent="0.2">
      <c r="D202">
        <v>838</v>
      </c>
      <c r="E202" s="45">
        <v>17.899999999999999</v>
      </c>
    </row>
    <row r="203" spans="4:5" x14ac:dyDescent="0.2">
      <c r="D203">
        <v>839</v>
      </c>
      <c r="E203" s="45">
        <v>18</v>
      </c>
    </row>
    <row r="204" spans="4:5" x14ac:dyDescent="0.2">
      <c r="D204">
        <v>840</v>
      </c>
      <c r="E204" s="45">
        <v>18.100000000000001</v>
      </c>
    </row>
    <row r="205" spans="4:5" x14ac:dyDescent="0.2">
      <c r="D205">
        <v>842</v>
      </c>
      <c r="E205" s="45">
        <v>18.100000000000001</v>
      </c>
    </row>
    <row r="206" spans="4:5" x14ac:dyDescent="0.2">
      <c r="D206">
        <v>844</v>
      </c>
      <c r="E206" s="45">
        <v>18.100000000000001</v>
      </c>
    </row>
    <row r="207" spans="4:5" x14ac:dyDescent="0.2">
      <c r="D207">
        <v>846</v>
      </c>
      <c r="E207" s="45">
        <v>18.2</v>
      </c>
    </row>
    <row r="208" spans="4:5" x14ac:dyDescent="0.2">
      <c r="D208">
        <v>848</v>
      </c>
      <c r="E208" s="45">
        <v>18.2</v>
      </c>
    </row>
    <row r="209" spans="4:5" x14ac:dyDescent="0.2">
      <c r="D209">
        <v>849</v>
      </c>
      <c r="E209" s="45">
        <v>18.3</v>
      </c>
    </row>
    <row r="210" spans="4:5" x14ac:dyDescent="0.2">
      <c r="D210">
        <v>851</v>
      </c>
      <c r="E210" s="45">
        <v>18.3</v>
      </c>
    </row>
    <row r="211" spans="4:5" x14ac:dyDescent="0.2">
      <c r="D211">
        <v>852</v>
      </c>
      <c r="E211" s="45">
        <v>18.399999999999999</v>
      </c>
    </row>
    <row r="212" spans="4:5" x14ac:dyDescent="0.2">
      <c r="D212">
        <v>853</v>
      </c>
      <c r="E212" s="45">
        <v>18.399999999999999</v>
      </c>
    </row>
    <row r="213" spans="4:5" x14ac:dyDescent="0.2">
      <c r="D213">
        <v>854</v>
      </c>
      <c r="E213" s="45">
        <v>18.399999999999999</v>
      </c>
    </row>
    <row r="214" spans="4:5" x14ac:dyDescent="0.2">
      <c r="D214">
        <v>855</v>
      </c>
      <c r="E214" s="45">
        <v>18.399999999999999</v>
      </c>
    </row>
    <row r="215" spans="4:5" x14ac:dyDescent="0.2">
      <c r="D215">
        <v>856</v>
      </c>
      <c r="E215" s="45">
        <v>18.7</v>
      </c>
    </row>
    <row r="216" spans="4:5" x14ac:dyDescent="0.2">
      <c r="D216">
        <v>857</v>
      </c>
      <c r="E216" s="45">
        <v>18.899999999999999</v>
      </c>
    </row>
    <row r="217" spans="4:5" x14ac:dyDescent="0.2">
      <c r="D217">
        <v>858</v>
      </c>
      <c r="E217" s="45">
        <v>19</v>
      </c>
    </row>
    <row r="218" spans="4:5" x14ac:dyDescent="0.2">
      <c r="D218">
        <v>859</v>
      </c>
      <c r="E218" s="45">
        <v>19</v>
      </c>
    </row>
    <row r="219" spans="4:5" x14ac:dyDescent="0.2">
      <c r="D219">
        <v>861</v>
      </c>
      <c r="E219" s="45">
        <v>19</v>
      </c>
    </row>
    <row r="220" spans="4:5" x14ac:dyDescent="0.2">
      <c r="D220">
        <v>863</v>
      </c>
      <c r="E220" s="45">
        <v>19.100000000000001</v>
      </c>
    </row>
    <row r="221" spans="4:5" x14ac:dyDescent="0.2">
      <c r="D221">
        <v>866</v>
      </c>
      <c r="E221" s="45">
        <v>19.100000000000001</v>
      </c>
    </row>
    <row r="222" spans="4:5" x14ac:dyDescent="0.2">
      <c r="D222">
        <v>867</v>
      </c>
      <c r="E222" s="45">
        <v>19.2</v>
      </c>
    </row>
    <row r="223" spans="4:5" x14ac:dyDescent="0.2">
      <c r="D223">
        <v>868</v>
      </c>
      <c r="E223" s="45">
        <v>19.3</v>
      </c>
    </row>
    <row r="224" spans="4:5" x14ac:dyDescent="0.2">
      <c r="D224">
        <v>870</v>
      </c>
      <c r="E224" s="45">
        <v>19.3</v>
      </c>
    </row>
    <row r="225" spans="4:5" x14ac:dyDescent="0.2">
      <c r="D225">
        <v>871</v>
      </c>
      <c r="E225" s="45">
        <v>19.399999999999999</v>
      </c>
    </row>
    <row r="226" spans="4:5" x14ac:dyDescent="0.2">
      <c r="D226">
        <v>872</v>
      </c>
      <c r="E226" s="45">
        <v>19.5</v>
      </c>
    </row>
    <row r="227" spans="4:5" x14ac:dyDescent="0.2">
      <c r="D227">
        <v>873</v>
      </c>
      <c r="E227" s="45">
        <v>19.5</v>
      </c>
    </row>
    <row r="228" spans="4:5" x14ac:dyDescent="0.2">
      <c r="D228">
        <v>874</v>
      </c>
      <c r="E228" s="45">
        <v>19.5</v>
      </c>
    </row>
    <row r="229" spans="4:5" x14ac:dyDescent="0.2">
      <c r="D229">
        <v>875</v>
      </c>
      <c r="E229" s="45">
        <v>19.600000000000001</v>
      </c>
    </row>
    <row r="230" spans="4:5" x14ac:dyDescent="0.2">
      <c r="D230">
        <v>876</v>
      </c>
      <c r="E230" s="45">
        <v>19.600000000000001</v>
      </c>
    </row>
    <row r="231" spans="4:5" x14ac:dyDescent="0.2">
      <c r="D231">
        <v>878</v>
      </c>
      <c r="E231" s="45">
        <v>19.7</v>
      </c>
    </row>
    <row r="232" spans="4:5" x14ac:dyDescent="0.2">
      <c r="D232">
        <v>879</v>
      </c>
      <c r="E232" s="45">
        <v>19.7</v>
      </c>
    </row>
    <row r="233" spans="4:5" x14ac:dyDescent="0.2">
      <c r="D233">
        <v>881</v>
      </c>
      <c r="E233" s="45">
        <v>19.8</v>
      </c>
    </row>
    <row r="234" spans="4:5" x14ac:dyDescent="0.2">
      <c r="D234">
        <v>883</v>
      </c>
      <c r="E234" s="45">
        <v>19.899999999999999</v>
      </c>
    </row>
    <row r="235" spans="4:5" x14ac:dyDescent="0.2">
      <c r="D235">
        <v>884</v>
      </c>
      <c r="E235" s="45">
        <v>19.899999999999999</v>
      </c>
    </row>
    <row r="236" spans="4:5" x14ac:dyDescent="0.2">
      <c r="D236">
        <v>885</v>
      </c>
      <c r="E236" s="45">
        <v>19.899999999999999</v>
      </c>
    </row>
    <row r="237" spans="4:5" x14ac:dyDescent="0.2">
      <c r="D237">
        <v>886</v>
      </c>
      <c r="E237" s="45">
        <v>20</v>
      </c>
    </row>
    <row r="238" spans="4:5" x14ac:dyDescent="0.2">
      <c r="D238">
        <v>887</v>
      </c>
      <c r="E238" s="45">
        <v>20</v>
      </c>
    </row>
    <row r="239" spans="4:5" x14ac:dyDescent="0.2">
      <c r="D239">
        <v>889</v>
      </c>
      <c r="E239" s="45">
        <v>20.100000000000001</v>
      </c>
    </row>
    <row r="240" spans="4:5" x14ac:dyDescent="0.2">
      <c r="D240">
        <v>890</v>
      </c>
      <c r="E240" s="45">
        <v>20.3</v>
      </c>
    </row>
    <row r="241" spans="4:5" x14ac:dyDescent="0.2">
      <c r="D241">
        <v>891</v>
      </c>
      <c r="E241" s="45">
        <v>20.3</v>
      </c>
    </row>
    <row r="242" spans="4:5" x14ac:dyDescent="0.2">
      <c r="D242">
        <v>892</v>
      </c>
      <c r="E242" s="45">
        <v>20.3</v>
      </c>
    </row>
    <row r="243" spans="4:5" x14ac:dyDescent="0.2">
      <c r="D243">
        <v>893</v>
      </c>
      <c r="E243" s="45">
        <v>20.399999999999999</v>
      </c>
    </row>
    <row r="244" spans="4:5" x14ac:dyDescent="0.2">
      <c r="D244">
        <v>894</v>
      </c>
      <c r="E244" s="45">
        <v>20.399999999999999</v>
      </c>
    </row>
    <row r="245" spans="4:5" x14ac:dyDescent="0.2">
      <c r="D245">
        <v>895</v>
      </c>
      <c r="E245" s="45">
        <v>20.5</v>
      </c>
    </row>
    <row r="246" spans="4:5" x14ac:dyDescent="0.2">
      <c r="D246">
        <v>897</v>
      </c>
      <c r="E246" s="45">
        <v>20.5</v>
      </c>
    </row>
    <row r="247" spans="4:5" x14ac:dyDescent="0.2">
      <c r="D247">
        <v>900</v>
      </c>
      <c r="E247" s="45">
        <v>20.5</v>
      </c>
    </row>
    <row r="248" spans="4:5" x14ac:dyDescent="0.2">
      <c r="D248">
        <v>901</v>
      </c>
      <c r="E248" s="45">
        <v>20.6</v>
      </c>
    </row>
    <row r="249" spans="4:5" x14ac:dyDescent="0.2">
      <c r="D249">
        <v>902</v>
      </c>
      <c r="E249" s="45">
        <v>20.7</v>
      </c>
    </row>
    <row r="250" spans="4:5" x14ac:dyDescent="0.2">
      <c r="D250">
        <v>905</v>
      </c>
      <c r="E250" s="45">
        <v>20.8</v>
      </c>
    </row>
    <row r="251" spans="4:5" x14ac:dyDescent="0.2">
      <c r="D251">
        <v>906</v>
      </c>
      <c r="E251" s="45">
        <v>20.8</v>
      </c>
    </row>
    <row r="252" spans="4:5" x14ac:dyDescent="0.2">
      <c r="D252">
        <v>907</v>
      </c>
      <c r="E252" s="45">
        <v>20.9</v>
      </c>
    </row>
    <row r="253" spans="4:5" x14ac:dyDescent="0.2">
      <c r="D253">
        <v>910</v>
      </c>
      <c r="E253" s="45">
        <v>21.1</v>
      </c>
    </row>
    <row r="254" spans="4:5" x14ac:dyDescent="0.2">
      <c r="D254">
        <v>912</v>
      </c>
      <c r="E254" s="45">
        <v>21.2</v>
      </c>
    </row>
    <row r="255" spans="4:5" x14ac:dyDescent="0.2">
      <c r="D255">
        <v>913</v>
      </c>
      <c r="E255" s="45">
        <v>21.2</v>
      </c>
    </row>
    <row r="256" spans="4:5" x14ac:dyDescent="0.2">
      <c r="D256">
        <v>914</v>
      </c>
      <c r="E256" s="45">
        <v>21.2</v>
      </c>
    </row>
    <row r="257" spans="4:5" x14ac:dyDescent="0.2">
      <c r="D257">
        <v>915</v>
      </c>
      <c r="E257" s="45">
        <v>21.3</v>
      </c>
    </row>
    <row r="258" spans="4:5" x14ac:dyDescent="0.2">
      <c r="D258">
        <v>916</v>
      </c>
      <c r="E258" s="45">
        <v>21.3</v>
      </c>
    </row>
    <row r="259" spans="4:5" x14ac:dyDescent="0.2">
      <c r="D259">
        <v>917</v>
      </c>
      <c r="E259" s="45">
        <v>21.3</v>
      </c>
    </row>
    <row r="260" spans="4:5" x14ac:dyDescent="0.2">
      <c r="D260">
        <v>918</v>
      </c>
      <c r="E260" s="45">
        <v>21.4</v>
      </c>
    </row>
    <row r="261" spans="4:5" x14ac:dyDescent="0.2">
      <c r="D261">
        <v>919</v>
      </c>
      <c r="E261" s="45">
        <v>21.5</v>
      </c>
    </row>
    <row r="262" spans="4:5" x14ac:dyDescent="0.2">
      <c r="D262">
        <v>921</v>
      </c>
      <c r="E262" s="45">
        <v>21.5</v>
      </c>
    </row>
    <row r="263" spans="4:5" x14ac:dyDescent="0.2">
      <c r="D263">
        <v>922</v>
      </c>
      <c r="E263" s="45">
        <v>21.5</v>
      </c>
    </row>
    <row r="264" spans="4:5" x14ac:dyDescent="0.2">
      <c r="D264">
        <v>923</v>
      </c>
      <c r="E264" s="45">
        <v>21.6</v>
      </c>
    </row>
    <row r="265" spans="4:5" x14ac:dyDescent="0.2">
      <c r="D265">
        <v>924</v>
      </c>
      <c r="E265" s="45">
        <v>21.7</v>
      </c>
    </row>
    <row r="266" spans="4:5" x14ac:dyDescent="0.2">
      <c r="D266">
        <v>925</v>
      </c>
      <c r="E266" s="45">
        <v>21.8</v>
      </c>
    </row>
    <row r="267" spans="4:5" x14ac:dyDescent="0.2">
      <c r="D267">
        <v>926</v>
      </c>
      <c r="E267" s="45">
        <v>21.8</v>
      </c>
    </row>
    <row r="268" spans="4:5" x14ac:dyDescent="0.2">
      <c r="D268">
        <v>927</v>
      </c>
      <c r="E268" s="45">
        <v>21.8</v>
      </c>
    </row>
    <row r="269" spans="4:5" x14ac:dyDescent="0.2">
      <c r="D269">
        <v>928</v>
      </c>
      <c r="E269" s="45">
        <v>21.9</v>
      </c>
    </row>
    <row r="270" spans="4:5" x14ac:dyDescent="0.2">
      <c r="D270">
        <v>930</v>
      </c>
      <c r="E270" s="45">
        <v>21.9</v>
      </c>
    </row>
    <row r="271" spans="4:5" x14ac:dyDescent="0.2">
      <c r="D271">
        <v>931</v>
      </c>
      <c r="E271" s="45">
        <v>21.9</v>
      </c>
    </row>
    <row r="272" spans="4:5" x14ac:dyDescent="0.2">
      <c r="D272">
        <v>932</v>
      </c>
      <c r="E272" s="45">
        <v>22</v>
      </c>
    </row>
    <row r="273" spans="4:5" x14ac:dyDescent="0.2">
      <c r="D273">
        <v>934</v>
      </c>
      <c r="E273" s="45">
        <v>22</v>
      </c>
    </row>
    <row r="274" spans="4:5" x14ac:dyDescent="0.2">
      <c r="D274">
        <v>935</v>
      </c>
      <c r="E274" s="45">
        <v>22</v>
      </c>
    </row>
    <row r="275" spans="4:5" x14ac:dyDescent="0.2">
      <c r="D275">
        <v>936</v>
      </c>
      <c r="E275" s="45">
        <v>22.1</v>
      </c>
    </row>
    <row r="276" spans="4:5" x14ac:dyDescent="0.2">
      <c r="D276">
        <v>937</v>
      </c>
      <c r="E276" s="45">
        <v>22.1</v>
      </c>
    </row>
    <row r="277" spans="4:5" x14ac:dyDescent="0.2">
      <c r="D277">
        <v>940</v>
      </c>
      <c r="E277" s="45">
        <v>22.2</v>
      </c>
    </row>
    <row r="278" spans="4:5" x14ac:dyDescent="0.2">
      <c r="D278">
        <v>943</v>
      </c>
      <c r="E278" s="45">
        <v>22.3</v>
      </c>
    </row>
    <row r="279" spans="4:5" x14ac:dyDescent="0.2">
      <c r="D279">
        <v>944</v>
      </c>
      <c r="E279" s="45">
        <v>22.3</v>
      </c>
    </row>
    <row r="280" spans="4:5" x14ac:dyDescent="0.2">
      <c r="D280">
        <v>945</v>
      </c>
      <c r="E280" s="45">
        <v>22.3</v>
      </c>
    </row>
    <row r="281" spans="4:5" x14ac:dyDescent="0.2">
      <c r="D281">
        <v>946</v>
      </c>
      <c r="E281" s="45">
        <v>22.4</v>
      </c>
    </row>
    <row r="282" spans="4:5" x14ac:dyDescent="0.2">
      <c r="D282">
        <v>947</v>
      </c>
      <c r="E282" s="45">
        <v>22.4</v>
      </c>
    </row>
    <row r="283" spans="4:5" x14ac:dyDescent="0.2">
      <c r="D283">
        <v>948</v>
      </c>
      <c r="E283" s="45">
        <v>22.5</v>
      </c>
    </row>
    <row r="284" spans="4:5" x14ac:dyDescent="0.2">
      <c r="D284">
        <v>950</v>
      </c>
      <c r="E284" s="45">
        <v>22.5</v>
      </c>
    </row>
    <row r="285" spans="4:5" x14ac:dyDescent="0.2">
      <c r="D285">
        <v>951</v>
      </c>
      <c r="E285" s="45">
        <v>22.5</v>
      </c>
    </row>
    <row r="286" spans="4:5" x14ac:dyDescent="0.2">
      <c r="D286">
        <v>952</v>
      </c>
      <c r="E286" s="45">
        <v>22.6</v>
      </c>
    </row>
    <row r="287" spans="4:5" x14ac:dyDescent="0.2">
      <c r="D287">
        <v>953</v>
      </c>
      <c r="E287" s="45">
        <v>22.7</v>
      </c>
    </row>
    <row r="288" spans="4:5" x14ac:dyDescent="0.2">
      <c r="D288">
        <v>956</v>
      </c>
      <c r="E288" s="45">
        <v>22.9</v>
      </c>
    </row>
    <row r="289" spans="4:5" x14ac:dyDescent="0.2">
      <c r="D289">
        <v>957</v>
      </c>
      <c r="E289" s="45">
        <v>22.9</v>
      </c>
    </row>
    <row r="290" spans="4:5" x14ac:dyDescent="0.2">
      <c r="D290">
        <v>958</v>
      </c>
      <c r="E290" s="45">
        <v>23</v>
      </c>
    </row>
    <row r="291" spans="4:5" x14ac:dyDescent="0.2">
      <c r="D291">
        <v>959</v>
      </c>
      <c r="E291" s="45">
        <v>23</v>
      </c>
    </row>
    <row r="292" spans="4:5" x14ac:dyDescent="0.2">
      <c r="D292">
        <v>960</v>
      </c>
      <c r="E292" s="45">
        <v>23.1</v>
      </c>
    </row>
    <row r="293" spans="4:5" x14ac:dyDescent="0.2">
      <c r="D293">
        <v>961</v>
      </c>
      <c r="E293" s="45">
        <v>23.1</v>
      </c>
    </row>
    <row r="294" spans="4:5" x14ac:dyDescent="0.2">
      <c r="D294">
        <v>962</v>
      </c>
      <c r="E294" s="45">
        <v>23.1</v>
      </c>
    </row>
    <row r="295" spans="4:5" x14ac:dyDescent="0.2">
      <c r="D295">
        <v>963</v>
      </c>
      <c r="E295" s="45">
        <v>23.2</v>
      </c>
    </row>
    <row r="296" spans="4:5" x14ac:dyDescent="0.2">
      <c r="D296">
        <v>964</v>
      </c>
      <c r="E296" s="45">
        <v>23.2</v>
      </c>
    </row>
    <row r="297" spans="4:5" x14ac:dyDescent="0.2">
      <c r="D297">
        <v>966</v>
      </c>
      <c r="E297" s="45">
        <v>23.2</v>
      </c>
    </row>
    <row r="298" spans="4:5" x14ac:dyDescent="0.2">
      <c r="D298">
        <v>967</v>
      </c>
      <c r="E298" s="45">
        <v>23.2</v>
      </c>
    </row>
    <row r="299" spans="4:5" x14ac:dyDescent="0.2">
      <c r="D299">
        <v>968</v>
      </c>
      <c r="E299" s="45">
        <v>23.3</v>
      </c>
    </row>
    <row r="300" spans="4:5" x14ac:dyDescent="0.2">
      <c r="D300">
        <v>969</v>
      </c>
      <c r="E300" s="45">
        <v>23.3</v>
      </c>
    </row>
    <row r="301" spans="4:5" x14ac:dyDescent="0.2">
      <c r="D301">
        <v>970</v>
      </c>
      <c r="E301" s="45">
        <v>23.9</v>
      </c>
    </row>
    <row r="302" spans="4:5" x14ac:dyDescent="0.2">
      <c r="D302">
        <v>971</v>
      </c>
      <c r="E302" s="45">
        <v>23.9</v>
      </c>
    </row>
    <row r="303" spans="4:5" x14ac:dyDescent="0.2">
      <c r="D303">
        <v>973</v>
      </c>
      <c r="E303" s="45">
        <v>24</v>
      </c>
    </row>
    <row r="304" spans="4:5" x14ac:dyDescent="0.2">
      <c r="D304">
        <v>974</v>
      </c>
      <c r="E304" s="45">
        <v>24</v>
      </c>
    </row>
    <row r="305" spans="4:5" x14ac:dyDescent="0.2">
      <c r="D305">
        <v>975</v>
      </c>
      <c r="E305" s="45">
        <v>24</v>
      </c>
    </row>
    <row r="306" spans="4:5" x14ac:dyDescent="0.2">
      <c r="D306">
        <v>976</v>
      </c>
      <c r="E306" s="45">
        <v>24.1</v>
      </c>
    </row>
    <row r="307" spans="4:5" x14ac:dyDescent="0.2">
      <c r="D307">
        <v>977</v>
      </c>
      <c r="E307" s="45">
        <v>24.1</v>
      </c>
    </row>
    <row r="308" spans="4:5" x14ac:dyDescent="0.2">
      <c r="D308">
        <v>978</v>
      </c>
      <c r="E308" s="45">
        <v>24.3</v>
      </c>
    </row>
    <row r="309" spans="4:5" x14ac:dyDescent="0.2">
      <c r="D309">
        <v>981</v>
      </c>
      <c r="E309" s="45">
        <v>24.3</v>
      </c>
    </row>
    <row r="310" spans="4:5" x14ac:dyDescent="0.2">
      <c r="D310">
        <v>982</v>
      </c>
      <c r="E310" s="45">
        <v>24.3</v>
      </c>
    </row>
    <row r="311" spans="4:5" x14ac:dyDescent="0.2">
      <c r="D311">
        <v>984</v>
      </c>
      <c r="E311" s="45">
        <v>24.4</v>
      </c>
    </row>
    <row r="312" spans="4:5" x14ac:dyDescent="0.2">
      <c r="D312">
        <v>985</v>
      </c>
      <c r="E312" s="45">
        <v>24.6</v>
      </c>
    </row>
    <row r="313" spans="4:5" x14ac:dyDescent="0.2">
      <c r="D313">
        <v>986</v>
      </c>
      <c r="E313" s="45">
        <v>24.6</v>
      </c>
    </row>
    <row r="314" spans="4:5" x14ac:dyDescent="0.2">
      <c r="D314">
        <v>987</v>
      </c>
      <c r="E314" s="45">
        <v>24.7</v>
      </c>
    </row>
    <row r="315" spans="4:5" x14ac:dyDescent="0.2">
      <c r="D315">
        <v>988</v>
      </c>
      <c r="E315" s="45">
        <v>24.7</v>
      </c>
    </row>
    <row r="316" spans="4:5" x14ac:dyDescent="0.2">
      <c r="D316">
        <v>989</v>
      </c>
      <c r="E316" s="45">
        <v>24.8</v>
      </c>
    </row>
    <row r="317" spans="4:5" x14ac:dyDescent="0.2">
      <c r="D317">
        <v>990</v>
      </c>
      <c r="E317" s="45">
        <v>24.8</v>
      </c>
    </row>
    <row r="318" spans="4:5" x14ac:dyDescent="0.2">
      <c r="D318">
        <v>991</v>
      </c>
      <c r="E318" s="45">
        <v>24.9</v>
      </c>
    </row>
    <row r="319" spans="4:5" x14ac:dyDescent="0.2">
      <c r="D319">
        <v>992</v>
      </c>
      <c r="E319" s="45">
        <v>24.9</v>
      </c>
    </row>
    <row r="320" spans="4:5" x14ac:dyDescent="0.2">
      <c r="D320">
        <v>993</v>
      </c>
      <c r="E320" s="45">
        <v>25.1</v>
      </c>
    </row>
    <row r="321" spans="4:5" x14ac:dyDescent="0.2">
      <c r="D321">
        <v>995</v>
      </c>
      <c r="E321" s="45">
        <v>25.1</v>
      </c>
    </row>
    <row r="322" spans="4:5" x14ac:dyDescent="0.2">
      <c r="D322">
        <v>996</v>
      </c>
      <c r="E322" s="45">
        <v>25.2</v>
      </c>
    </row>
    <row r="323" spans="4:5" x14ac:dyDescent="0.2">
      <c r="D323">
        <v>998</v>
      </c>
      <c r="E323" s="45">
        <v>25.3</v>
      </c>
    </row>
    <row r="324" spans="4:5" x14ac:dyDescent="0.2">
      <c r="D324">
        <v>1000</v>
      </c>
      <c r="E324" s="45">
        <v>25.3</v>
      </c>
    </row>
    <row r="325" spans="4:5" x14ac:dyDescent="0.2">
      <c r="D325">
        <v>1002</v>
      </c>
      <c r="E325" s="45">
        <v>25.4</v>
      </c>
    </row>
    <row r="326" spans="4:5" x14ac:dyDescent="0.2">
      <c r="D326">
        <v>1003</v>
      </c>
      <c r="E326" s="45">
        <v>25.4</v>
      </c>
    </row>
    <row r="327" spans="4:5" x14ac:dyDescent="0.2">
      <c r="D327">
        <v>1004</v>
      </c>
      <c r="E327" s="45">
        <v>25.5</v>
      </c>
    </row>
    <row r="328" spans="4:5" x14ac:dyDescent="0.2">
      <c r="D328">
        <v>1005</v>
      </c>
      <c r="E328" s="45">
        <v>25.5</v>
      </c>
    </row>
    <row r="329" spans="4:5" x14ac:dyDescent="0.2">
      <c r="D329">
        <v>1006</v>
      </c>
      <c r="E329" s="45">
        <v>25.5</v>
      </c>
    </row>
    <row r="330" spans="4:5" x14ac:dyDescent="0.2">
      <c r="D330">
        <v>1008</v>
      </c>
      <c r="E330" s="45">
        <v>25.6</v>
      </c>
    </row>
    <row r="331" spans="4:5" x14ac:dyDescent="0.2">
      <c r="D331">
        <v>1010</v>
      </c>
      <c r="E331" s="45">
        <v>25.6</v>
      </c>
    </row>
    <row r="332" spans="4:5" x14ac:dyDescent="0.2">
      <c r="D332">
        <v>1013</v>
      </c>
      <c r="E332" s="45">
        <v>25.6</v>
      </c>
    </row>
    <row r="333" spans="4:5" x14ac:dyDescent="0.2">
      <c r="D333">
        <v>1014</v>
      </c>
      <c r="E333" s="45">
        <v>25.6</v>
      </c>
    </row>
    <row r="334" spans="4:5" x14ac:dyDescent="0.2">
      <c r="D334">
        <v>1016</v>
      </c>
      <c r="E334" s="45">
        <v>25.7</v>
      </c>
    </row>
    <row r="335" spans="4:5" x14ac:dyDescent="0.2">
      <c r="D335">
        <v>1018</v>
      </c>
      <c r="E335" s="45">
        <v>25.7</v>
      </c>
    </row>
    <row r="336" spans="4:5" x14ac:dyDescent="0.2">
      <c r="D336">
        <v>1020</v>
      </c>
      <c r="E336" s="45">
        <v>25.9</v>
      </c>
    </row>
    <row r="337" spans="4:5" x14ac:dyDescent="0.2">
      <c r="D337">
        <v>1022</v>
      </c>
      <c r="E337" s="45">
        <v>25.9</v>
      </c>
    </row>
    <row r="338" spans="4:5" x14ac:dyDescent="0.2">
      <c r="D338">
        <v>1023</v>
      </c>
      <c r="E338" s="45">
        <v>25.9</v>
      </c>
    </row>
    <row r="339" spans="4:5" x14ac:dyDescent="0.2">
      <c r="D339">
        <v>1024</v>
      </c>
      <c r="E339" s="45">
        <v>26</v>
      </c>
    </row>
    <row r="340" spans="4:5" x14ac:dyDescent="0.2">
      <c r="D340">
        <v>1025</v>
      </c>
      <c r="E340" s="45">
        <v>26.1</v>
      </c>
    </row>
    <row r="341" spans="4:5" x14ac:dyDescent="0.2">
      <c r="D341">
        <v>1026</v>
      </c>
      <c r="E341" s="45">
        <v>26.2</v>
      </c>
    </row>
    <row r="342" spans="4:5" x14ac:dyDescent="0.2">
      <c r="D342">
        <v>1027</v>
      </c>
      <c r="E342" s="45">
        <v>26.3</v>
      </c>
    </row>
    <row r="343" spans="4:5" x14ac:dyDescent="0.2">
      <c r="D343">
        <v>1028</v>
      </c>
      <c r="E343" s="45">
        <v>26.3</v>
      </c>
    </row>
    <row r="344" spans="4:5" x14ac:dyDescent="0.2">
      <c r="D344">
        <v>1029</v>
      </c>
      <c r="E344" s="45">
        <v>26.3</v>
      </c>
    </row>
    <row r="345" spans="4:5" x14ac:dyDescent="0.2">
      <c r="D345">
        <v>1030</v>
      </c>
      <c r="E345" s="45">
        <v>26.4</v>
      </c>
    </row>
    <row r="346" spans="4:5" x14ac:dyDescent="0.2">
      <c r="D346">
        <v>1031</v>
      </c>
      <c r="E346" s="45">
        <v>26.5</v>
      </c>
    </row>
    <row r="347" spans="4:5" x14ac:dyDescent="0.2">
      <c r="D347">
        <v>1032</v>
      </c>
      <c r="E347" s="45">
        <v>26.5</v>
      </c>
    </row>
    <row r="348" spans="4:5" x14ac:dyDescent="0.2">
      <c r="D348">
        <v>1033</v>
      </c>
      <c r="E348" s="45">
        <v>26.5</v>
      </c>
    </row>
    <row r="349" spans="4:5" x14ac:dyDescent="0.2">
      <c r="D349">
        <v>1036</v>
      </c>
      <c r="E349" s="45">
        <v>26.6</v>
      </c>
    </row>
    <row r="350" spans="4:5" x14ac:dyDescent="0.2">
      <c r="D350">
        <v>1037</v>
      </c>
      <c r="E350" s="45">
        <v>27.1</v>
      </c>
    </row>
    <row r="351" spans="4:5" x14ac:dyDescent="0.2">
      <c r="D351">
        <v>1038</v>
      </c>
      <c r="E351" s="45">
        <v>27.1</v>
      </c>
    </row>
    <row r="352" spans="4:5" x14ac:dyDescent="0.2">
      <c r="D352">
        <v>1039</v>
      </c>
      <c r="E352" s="45">
        <v>27.2</v>
      </c>
    </row>
    <row r="353" spans="4:5" x14ac:dyDescent="0.2">
      <c r="D353">
        <v>1040</v>
      </c>
      <c r="E353" s="45">
        <v>27.2</v>
      </c>
    </row>
    <row r="354" spans="4:5" x14ac:dyDescent="0.2">
      <c r="D354">
        <v>1041</v>
      </c>
      <c r="E354" s="45">
        <v>27.3</v>
      </c>
    </row>
    <row r="355" spans="4:5" x14ac:dyDescent="0.2">
      <c r="D355">
        <v>1042</v>
      </c>
      <c r="E355" s="45">
        <v>27.3</v>
      </c>
    </row>
    <row r="356" spans="4:5" x14ac:dyDescent="0.2">
      <c r="D356">
        <v>1043</v>
      </c>
      <c r="E356" s="45">
        <v>27.3</v>
      </c>
    </row>
    <row r="357" spans="4:5" x14ac:dyDescent="0.2">
      <c r="D357">
        <v>1044</v>
      </c>
      <c r="E357" s="45">
        <v>27.5</v>
      </c>
    </row>
    <row r="358" spans="4:5" x14ac:dyDescent="0.2">
      <c r="D358">
        <v>1046</v>
      </c>
      <c r="E358" s="45">
        <v>27.5</v>
      </c>
    </row>
    <row r="359" spans="4:5" x14ac:dyDescent="0.2">
      <c r="D359">
        <v>1047</v>
      </c>
      <c r="E359" s="45">
        <v>27.5</v>
      </c>
    </row>
    <row r="360" spans="4:5" x14ac:dyDescent="0.2">
      <c r="D360">
        <v>1048</v>
      </c>
      <c r="E360" s="45">
        <v>27.6</v>
      </c>
    </row>
    <row r="361" spans="4:5" x14ac:dyDescent="0.2">
      <c r="D361">
        <v>1049</v>
      </c>
      <c r="E361" s="45">
        <v>27.6</v>
      </c>
    </row>
    <row r="362" spans="4:5" x14ac:dyDescent="0.2">
      <c r="D362">
        <v>1050</v>
      </c>
      <c r="E362" s="45">
        <v>27.7</v>
      </c>
    </row>
    <row r="363" spans="4:5" x14ac:dyDescent="0.2">
      <c r="D363">
        <v>1053</v>
      </c>
      <c r="E363" s="45">
        <v>27.7</v>
      </c>
    </row>
    <row r="364" spans="4:5" x14ac:dyDescent="0.2">
      <c r="D364">
        <v>1054</v>
      </c>
      <c r="E364" s="45">
        <v>28</v>
      </c>
    </row>
    <row r="365" spans="4:5" x14ac:dyDescent="0.2">
      <c r="D365">
        <v>1055</v>
      </c>
      <c r="E365" s="45">
        <v>28.1</v>
      </c>
    </row>
    <row r="366" spans="4:5" x14ac:dyDescent="0.2">
      <c r="D366">
        <v>1056</v>
      </c>
      <c r="E366" s="45">
        <v>28.1</v>
      </c>
    </row>
    <row r="367" spans="4:5" x14ac:dyDescent="0.2">
      <c r="D367">
        <v>1057</v>
      </c>
      <c r="E367" s="45">
        <v>28.1</v>
      </c>
    </row>
    <row r="368" spans="4:5" x14ac:dyDescent="0.2">
      <c r="D368">
        <v>1058</v>
      </c>
      <c r="E368" s="45">
        <v>28.2</v>
      </c>
    </row>
    <row r="369" spans="4:5" x14ac:dyDescent="0.2">
      <c r="D369">
        <v>1060</v>
      </c>
      <c r="E369" s="45">
        <v>28.2</v>
      </c>
    </row>
    <row r="370" spans="4:5" x14ac:dyDescent="0.2">
      <c r="D370">
        <v>1061</v>
      </c>
      <c r="E370" s="45">
        <v>28.3</v>
      </c>
    </row>
    <row r="371" spans="4:5" x14ac:dyDescent="0.2">
      <c r="D371">
        <v>1062</v>
      </c>
      <c r="E371" s="45">
        <v>28.3</v>
      </c>
    </row>
    <row r="372" spans="4:5" x14ac:dyDescent="0.2">
      <c r="D372">
        <v>1063</v>
      </c>
      <c r="E372" s="45">
        <v>28.3</v>
      </c>
    </row>
    <row r="373" spans="4:5" x14ac:dyDescent="0.2">
      <c r="D373">
        <v>1064</v>
      </c>
      <c r="E373" s="45">
        <v>28.3</v>
      </c>
    </row>
    <row r="374" spans="4:5" x14ac:dyDescent="0.2">
      <c r="D374">
        <v>1065</v>
      </c>
      <c r="E374" s="45">
        <v>28.3</v>
      </c>
    </row>
    <row r="375" spans="4:5" x14ac:dyDescent="0.2">
      <c r="D375">
        <v>1067</v>
      </c>
      <c r="E375" s="45">
        <v>28.4</v>
      </c>
    </row>
    <row r="376" spans="4:5" x14ac:dyDescent="0.2">
      <c r="D376">
        <v>1068</v>
      </c>
      <c r="E376" s="45">
        <v>28.4</v>
      </c>
    </row>
    <row r="377" spans="4:5" x14ac:dyDescent="0.2">
      <c r="D377">
        <v>1070</v>
      </c>
      <c r="E377" s="45">
        <v>28.5</v>
      </c>
    </row>
    <row r="378" spans="4:5" x14ac:dyDescent="0.2">
      <c r="D378">
        <v>1072</v>
      </c>
      <c r="E378" s="45">
        <v>28.5</v>
      </c>
    </row>
    <row r="379" spans="4:5" x14ac:dyDescent="0.2">
      <c r="D379">
        <v>1073</v>
      </c>
      <c r="E379" s="45">
        <v>28.6</v>
      </c>
    </row>
    <row r="380" spans="4:5" x14ac:dyDescent="0.2">
      <c r="D380">
        <v>1074</v>
      </c>
      <c r="E380" s="45">
        <v>28.6</v>
      </c>
    </row>
    <row r="381" spans="4:5" x14ac:dyDescent="0.2">
      <c r="D381">
        <v>1075</v>
      </c>
      <c r="E381" s="45">
        <v>28.7</v>
      </c>
    </row>
    <row r="382" spans="4:5" x14ac:dyDescent="0.2">
      <c r="D382">
        <v>1076</v>
      </c>
      <c r="E382" s="45">
        <v>28.7</v>
      </c>
    </row>
    <row r="383" spans="4:5" x14ac:dyDescent="0.2">
      <c r="D383">
        <v>1078</v>
      </c>
      <c r="E383" s="45">
        <v>28.8</v>
      </c>
    </row>
    <row r="384" spans="4:5" x14ac:dyDescent="0.2">
      <c r="D384">
        <v>1079</v>
      </c>
      <c r="E384" s="45">
        <v>28.9</v>
      </c>
    </row>
    <row r="385" spans="4:5" x14ac:dyDescent="0.2">
      <c r="D385">
        <v>1080</v>
      </c>
      <c r="E385" s="45">
        <v>29</v>
      </c>
    </row>
    <row r="386" spans="4:5" x14ac:dyDescent="0.2">
      <c r="D386">
        <v>1082</v>
      </c>
      <c r="E386" s="45">
        <v>29</v>
      </c>
    </row>
    <row r="387" spans="4:5" x14ac:dyDescent="0.2">
      <c r="D387">
        <v>1083</v>
      </c>
      <c r="E387" s="45">
        <v>29.1</v>
      </c>
    </row>
    <row r="388" spans="4:5" x14ac:dyDescent="0.2">
      <c r="D388">
        <v>1084</v>
      </c>
      <c r="E388" s="45">
        <v>29.1</v>
      </c>
    </row>
    <row r="389" spans="4:5" x14ac:dyDescent="0.2">
      <c r="D389">
        <v>1085</v>
      </c>
      <c r="E389" s="45">
        <v>29.2</v>
      </c>
    </row>
    <row r="390" spans="4:5" x14ac:dyDescent="0.2">
      <c r="D390">
        <v>1086</v>
      </c>
      <c r="E390" s="45">
        <v>29.2</v>
      </c>
    </row>
    <row r="391" spans="4:5" x14ac:dyDescent="0.2">
      <c r="D391">
        <v>1088</v>
      </c>
      <c r="E391" s="45">
        <v>29.2</v>
      </c>
    </row>
    <row r="392" spans="4:5" x14ac:dyDescent="0.2">
      <c r="D392">
        <v>1090</v>
      </c>
      <c r="E392" s="45">
        <v>29.3</v>
      </c>
    </row>
    <row r="393" spans="4:5" x14ac:dyDescent="0.2">
      <c r="D393">
        <v>1092</v>
      </c>
      <c r="E393" s="45">
        <v>29.3</v>
      </c>
    </row>
    <row r="394" spans="4:5" x14ac:dyDescent="0.2">
      <c r="D394">
        <v>1093</v>
      </c>
      <c r="E394" s="45">
        <v>29.5</v>
      </c>
    </row>
    <row r="395" spans="4:5" x14ac:dyDescent="0.2">
      <c r="D395">
        <v>1094</v>
      </c>
      <c r="E395" s="45">
        <v>29.6</v>
      </c>
    </row>
    <row r="396" spans="4:5" x14ac:dyDescent="0.2">
      <c r="D396">
        <v>1095</v>
      </c>
      <c r="E396" s="45">
        <v>29.7</v>
      </c>
    </row>
    <row r="397" spans="4:5" x14ac:dyDescent="0.2">
      <c r="D397">
        <v>1096</v>
      </c>
      <c r="E397" s="45">
        <v>29.7</v>
      </c>
    </row>
    <row r="398" spans="4:5" x14ac:dyDescent="0.2">
      <c r="D398">
        <v>1098</v>
      </c>
      <c r="E398" s="45">
        <v>29.8</v>
      </c>
    </row>
    <row r="399" spans="4:5" x14ac:dyDescent="0.2">
      <c r="D399">
        <v>1099</v>
      </c>
      <c r="E399" s="45">
        <v>29.8</v>
      </c>
    </row>
    <row r="400" spans="4:5" x14ac:dyDescent="0.2">
      <c r="D400">
        <v>1100</v>
      </c>
      <c r="E400" s="45">
        <v>29.9</v>
      </c>
    </row>
    <row r="401" spans="4:5" x14ac:dyDescent="0.2">
      <c r="D401">
        <v>1102</v>
      </c>
      <c r="E401" s="45">
        <v>29.9</v>
      </c>
    </row>
    <row r="402" spans="4:5" x14ac:dyDescent="0.2">
      <c r="D402">
        <v>1103</v>
      </c>
      <c r="E402" s="45">
        <v>29.9</v>
      </c>
    </row>
    <row r="403" spans="4:5" x14ac:dyDescent="0.2">
      <c r="D403">
        <v>1104</v>
      </c>
      <c r="E403" s="45">
        <v>29.9</v>
      </c>
    </row>
    <row r="404" spans="4:5" x14ac:dyDescent="0.2">
      <c r="D404">
        <v>1105</v>
      </c>
      <c r="E404" s="45">
        <v>30</v>
      </c>
    </row>
    <row r="405" spans="4:5" x14ac:dyDescent="0.2">
      <c r="D405">
        <v>1106</v>
      </c>
      <c r="E405" s="45">
        <v>30</v>
      </c>
    </row>
    <row r="406" spans="4:5" x14ac:dyDescent="0.2">
      <c r="D406">
        <v>1108</v>
      </c>
      <c r="E406" s="45">
        <v>30</v>
      </c>
    </row>
    <row r="407" spans="4:5" x14ac:dyDescent="0.2">
      <c r="D407">
        <v>1110</v>
      </c>
      <c r="E407" s="45">
        <v>30.1</v>
      </c>
    </row>
    <row r="408" spans="4:5" x14ac:dyDescent="0.2">
      <c r="D408">
        <v>1111</v>
      </c>
      <c r="E408" s="45">
        <v>30.1</v>
      </c>
    </row>
    <row r="409" spans="4:5" x14ac:dyDescent="0.2">
      <c r="D409">
        <v>1113</v>
      </c>
      <c r="E409" s="45">
        <v>30.2</v>
      </c>
    </row>
    <row r="410" spans="4:5" x14ac:dyDescent="0.2">
      <c r="D410">
        <v>1114</v>
      </c>
      <c r="E410" s="45">
        <v>30.3</v>
      </c>
    </row>
    <row r="411" spans="4:5" x14ac:dyDescent="0.2">
      <c r="D411">
        <v>1118</v>
      </c>
      <c r="E411" s="45">
        <v>30.3</v>
      </c>
    </row>
    <row r="412" spans="4:5" x14ac:dyDescent="0.2">
      <c r="D412">
        <v>1121</v>
      </c>
      <c r="E412" s="45">
        <v>30.4</v>
      </c>
    </row>
    <row r="413" spans="4:5" x14ac:dyDescent="0.2">
      <c r="D413">
        <v>1122</v>
      </c>
      <c r="E413" s="45">
        <v>30.4</v>
      </c>
    </row>
    <row r="414" spans="4:5" x14ac:dyDescent="0.2">
      <c r="D414">
        <v>1123</v>
      </c>
      <c r="E414" s="45">
        <v>30.4</v>
      </c>
    </row>
    <row r="415" spans="4:5" x14ac:dyDescent="0.2">
      <c r="D415">
        <v>1124</v>
      </c>
      <c r="E415" s="45">
        <v>30.4</v>
      </c>
    </row>
    <row r="416" spans="4:5" x14ac:dyDescent="0.2">
      <c r="D416">
        <v>1125</v>
      </c>
      <c r="E416" s="45">
        <v>30.5</v>
      </c>
    </row>
    <row r="417" spans="4:5" x14ac:dyDescent="0.2">
      <c r="D417">
        <v>1127</v>
      </c>
      <c r="E417" s="45">
        <v>30.5</v>
      </c>
    </row>
    <row r="418" spans="4:5" x14ac:dyDescent="0.2">
      <c r="D418">
        <v>1129</v>
      </c>
      <c r="E418" s="45">
        <v>30.6</v>
      </c>
    </row>
    <row r="419" spans="4:5" x14ac:dyDescent="0.2">
      <c r="D419">
        <v>1130</v>
      </c>
      <c r="E419" s="45">
        <v>30.7</v>
      </c>
    </row>
    <row r="420" spans="4:5" x14ac:dyDescent="0.2">
      <c r="D420">
        <v>1131</v>
      </c>
      <c r="E420" s="45">
        <v>30.8</v>
      </c>
    </row>
    <row r="421" spans="4:5" x14ac:dyDescent="0.2">
      <c r="D421">
        <v>1132</v>
      </c>
      <c r="E421" s="45">
        <v>30.8</v>
      </c>
    </row>
    <row r="422" spans="4:5" x14ac:dyDescent="0.2">
      <c r="D422">
        <v>1133</v>
      </c>
      <c r="E422" s="45">
        <v>30.9</v>
      </c>
    </row>
    <row r="423" spans="4:5" x14ac:dyDescent="0.2">
      <c r="D423">
        <v>1134</v>
      </c>
      <c r="E423" s="45">
        <v>30.9</v>
      </c>
    </row>
    <row r="424" spans="4:5" x14ac:dyDescent="0.2">
      <c r="D424">
        <v>1135</v>
      </c>
      <c r="E424" s="45">
        <v>31</v>
      </c>
    </row>
    <row r="425" spans="4:5" x14ac:dyDescent="0.2">
      <c r="D425">
        <v>1138</v>
      </c>
      <c r="E425" s="45">
        <v>31</v>
      </c>
    </row>
    <row r="426" spans="4:5" x14ac:dyDescent="0.2">
      <c r="D426">
        <v>1139</v>
      </c>
      <c r="E426" s="45">
        <v>31.1</v>
      </c>
    </row>
    <row r="427" spans="4:5" x14ac:dyDescent="0.2">
      <c r="D427">
        <v>1140</v>
      </c>
      <c r="E427" s="45">
        <v>31.2</v>
      </c>
    </row>
    <row r="428" spans="4:5" x14ac:dyDescent="0.2">
      <c r="D428">
        <v>1142</v>
      </c>
      <c r="E428" s="45">
        <v>31.3</v>
      </c>
    </row>
    <row r="429" spans="4:5" x14ac:dyDescent="0.2">
      <c r="D429">
        <v>1145</v>
      </c>
      <c r="E429" s="45">
        <v>31.3</v>
      </c>
    </row>
    <row r="430" spans="4:5" x14ac:dyDescent="0.2">
      <c r="D430">
        <v>1146</v>
      </c>
      <c r="E430" s="45">
        <v>31.4</v>
      </c>
    </row>
    <row r="431" spans="4:5" x14ac:dyDescent="0.2">
      <c r="D431">
        <v>1147</v>
      </c>
      <c r="E431" s="45">
        <v>31.5</v>
      </c>
    </row>
    <row r="432" spans="4:5" x14ac:dyDescent="0.2">
      <c r="D432">
        <v>1148</v>
      </c>
      <c r="E432" s="45">
        <v>31.5</v>
      </c>
    </row>
    <row r="433" spans="4:5" x14ac:dyDescent="0.2">
      <c r="D433">
        <v>1149</v>
      </c>
      <c r="E433" s="45">
        <v>31.6</v>
      </c>
    </row>
    <row r="434" spans="4:5" x14ac:dyDescent="0.2">
      <c r="D434">
        <v>1150</v>
      </c>
      <c r="E434" s="45">
        <v>31.6</v>
      </c>
    </row>
    <row r="435" spans="4:5" x14ac:dyDescent="0.2">
      <c r="D435">
        <v>1152</v>
      </c>
      <c r="E435" s="45">
        <v>31.6</v>
      </c>
    </row>
    <row r="436" spans="4:5" x14ac:dyDescent="0.2">
      <c r="D436">
        <v>1153</v>
      </c>
      <c r="E436" s="45">
        <v>31.6</v>
      </c>
    </row>
    <row r="437" spans="4:5" x14ac:dyDescent="0.2">
      <c r="D437">
        <v>1156</v>
      </c>
      <c r="E437" s="45">
        <v>31.6</v>
      </c>
    </row>
    <row r="438" spans="4:5" x14ac:dyDescent="0.2">
      <c r="D438">
        <v>1157</v>
      </c>
      <c r="E438" s="45">
        <v>31.7</v>
      </c>
    </row>
    <row r="439" spans="4:5" x14ac:dyDescent="0.2">
      <c r="D439">
        <v>1159</v>
      </c>
      <c r="E439" s="45">
        <v>31.7</v>
      </c>
    </row>
    <row r="440" spans="4:5" x14ac:dyDescent="0.2">
      <c r="D440">
        <v>1161</v>
      </c>
      <c r="E440" s="45">
        <v>31.7</v>
      </c>
    </row>
    <row r="441" spans="4:5" x14ac:dyDescent="0.2">
      <c r="D441">
        <v>1162</v>
      </c>
      <c r="E441" s="45">
        <v>31.8</v>
      </c>
    </row>
    <row r="442" spans="4:5" x14ac:dyDescent="0.2">
      <c r="D442">
        <v>1163</v>
      </c>
      <c r="E442" s="45">
        <v>31.8</v>
      </c>
    </row>
    <row r="443" spans="4:5" x14ac:dyDescent="0.2">
      <c r="D443">
        <v>1164</v>
      </c>
      <c r="E443" s="45">
        <v>32</v>
      </c>
    </row>
    <row r="444" spans="4:5" x14ac:dyDescent="0.2">
      <c r="D444">
        <v>1166</v>
      </c>
      <c r="E444" s="45">
        <v>32</v>
      </c>
    </row>
    <row r="445" spans="4:5" x14ac:dyDescent="0.2">
      <c r="D445">
        <v>1168</v>
      </c>
      <c r="E445" s="45">
        <v>32.1</v>
      </c>
    </row>
    <row r="446" spans="4:5" x14ac:dyDescent="0.2">
      <c r="D446">
        <v>1170</v>
      </c>
      <c r="E446" s="45">
        <v>32.1</v>
      </c>
    </row>
    <row r="447" spans="4:5" x14ac:dyDescent="0.2">
      <c r="D447">
        <v>1171</v>
      </c>
      <c r="E447" s="45">
        <v>32.1</v>
      </c>
    </row>
    <row r="448" spans="4:5" x14ac:dyDescent="0.2">
      <c r="D448">
        <v>1173</v>
      </c>
      <c r="E448" s="45">
        <v>32.1</v>
      </c>
    </row>
    <row r="449" spans="4:5" x14ac:dyDescent="0.2">
      <c r="D449">
        <v>1174</v>
      </c>
      <c r="E449" s="45">
        <v>32.200000000000003</v>
      </c>
    </row>
    <row r="450" spans="4:5" x14ac:dyDescent="0.2">
      <c r="D450">
        <v>1175</v>
      </c>
      <c r="E450" s="45">
        <v>32.200000000000003</v>
      </c>
    </row>
    <row r="451" spans="4:5" x14ac:dyDescent="0.2">
      <c r="D451">
        <v>1176</v>
      </c>
      <c r="E451" s="45">
        <v>32.299999999999997</v>
      </c>
    </row>
    <row r="452" spans="4:5" x14ac:dyDescent="0.2">
      <c r="D452">
        <v>1178</v>
      </c>
      <c r="E452" s="45">
        <v>32.299999999999997</v>
      </c>
    </row>
    <row r="453" spans="4:5" x14ac:dyDescent="0.2">
      <c r="D453">
        <v>1179</v>
      </c>
      <c r="E453" s="45">
        <v>32.4</v>
      </c>
    </row>
    <row r="454" spans="4:5" x14ac:dyDescent="0.2">
      <c r="D454">
        <v>1180</v>
      </c>
      <c r="E454" s="45">
        <v>32.5</v>
      </c>
    </row>
    <row r="455" spans="4:5" x14ac:dyDescent="0.2">
      <c r="D455">
        <v>1181</v>
      </c>
      <c r="E455" s="45">
        <v>32.799999999999997</v>
      </c>
    </row>
    <row r="456" spans="4:5" x14ac:dyDescent="0.2">
      <c r="D456">
        <v>1182</v>
      </c>
      <c r="E456" s="45">
        <v>32.9</v>
      </c>
    </row>
    <row r="457" spans="4:5" x14ac:dyDescent="0.2">
      <c r="D457">
        <v>1183</v>
      </c>
      <c r="E457" s="45">
        <v>32.9</v>
      </c>
    </row>
    <row r="458" spans="4:5" x14ac:dyDescent="0.2">
      <c r="D458">
        <v>1184</v>
      </c>
      <c r="E458" s="45">
        <v>32.9</v>
      </c>
    </row>
    <row r="459" spans="4:5" x14ac:dyDescent="0.2">
      <c r="D459">
        <v>1185</v>
      </c>
      <c r="E459" s="45">
        <v>33</v>
      </c>
    </row>
    <row r="460" spans="4:5" x14ac:dyDescent="0.2">
      <c r="D460">
        <v>1186</v>
      </c>
      <c r="E460" s="45">
        <v>33</v>
      </c>
    </row>
    <row r="461" spans="4:5" x14ac:dyDescent="0.2">
      <c r="D461">
        <v>1188</v>
      </c>
      <c r="E461" s="45">
        <v>33</v>
      </c>
    </row>
    <row r="462" spans="4:5" x14ac:dyDescent="0.2">
      <c r="D462">
        <v>1190</v>
      </c>
      <c r="E462" s="45">
        <v>33.1</v>
      </c>
    </row>
    <row r="463" spans="4:5" x14ac:dyDescent="0.2">
      <c r="D463">
        <v>1191</v>
      </c>
      <c r="E463" s="45">
        <v>33.1</v>
      </c>
    </row>
    <row r="464" spans="4:5" x14ac:dyDescent="0.2">
      <c r="D464">
        <v>1192</v>
      </c>
      <c r="E464" s="45">
        <v>33.1</v>
      </c>
    </row>
    <row r="465" spans="4:5" x14ac:dyDescent="0.2">
      <c r="D465">
        <v>1193</v>
      </c>
      <c r="E465" s="45">
        <v>33.1</v>
      </c>
    </row>
    <row r="466" spans="4:5" x14ac:dyDescent="0.2">
      <c r="D466">
        <v>1194</v>
      </c>
      <c r="E466" s="45">
        <v>33.200000000000003</v>
      </c>
    </row>
    <row r="467" spans="4:5" x14ac:dyDescent="0.2">
      <c r="D467">
        <v>1195</v>
      </c>
      <c r="E467" s="45">
        <v>33.200000000000003</v>
      </c>
    </row>
    <row r="468" spans="4:5" x14ac:dyDescent="0.2">
      <c r="D468">
        <v>1196</v>
      </c>
      <c r="E468" s="45">
        <v>33.299999999999997</v>
      </c>
    </row>
    <row r="469" spans="4:5" x14ac:dyDescent="0.2">
      <c r="D469">
        <v>1198</v>
      </c>
      <c r="E469" s="45">
        <v>33.6</v>
      </c>
    </row>
    <row r="470" spans="4:5" x14ac:dyDescent="0.2">
      <c r="D470">
        <v>1199</v>
      </c>
      <c r="E470" s="45">
        <v>33.700000000000003</v>
      </c>
    </row>
    <row r="471" spans="4:5" x14ac:dyDescent="0.2">
      <c r="D471">
        <v>1200</v>
      </c>
      <c r="E471" s="45">
        <v>33.700000000000003</v>
      </c>
    </row>
    <row r="472" spans="4:5" x14ac:dyDescent="0.2">
      <c r="D472">
        <v>1201</v>
      </c>
      <c r="E472" s="45">
        <v>33.799999999999997</v>
      </c>
    </row>
    <row r="473" spans="4:5" x14ac:dyDescent="0.2">
      <c r="D473">
        <v>1202</v>
      </c>
      <c r="E473" s="45">
        <v>33.799999999999997</v>
      </c>
    </row>
    <row r="474" spans="4:5" x14ac:dyDescent="0.2">
      <c r="D474">
        <v>1203</v>
      </c>
      <c r="E474" s="45">
        <v>33.9</v>
      </c>
    </row>
    <row r="475" spans="4:5" x14ac:dyDescent="0.2">
      <c r="D475">
        <v>1204</v>
      </c>
      <c r="E475" s="45">
        <v>33.9</v>
      </c>
    </row>
    <row r="476" spans="4:5" x14ac:dyDescent="0.2">
      <c r="D476">
        <v>1206</v>
      </c>
      <c r="E476" s="45">
        <v>33.9</v>
      </c>
    </row>
    <row r="477" spans="4:5" x14ac:dyDescent="0.2">
      <c r="D477">
        <v>1208</v>
      </c>
      <c r="E477" s="45">
        <v>34</v>
      </c>
    </row>
    <row r="478" spans="4:5" x14ac:dyDescent="0.2">
      <c r="D478">
        <v>1209</v>
      </c>
      <c r="E478" s="45">
        <v>34</v>
      </c>
    </row>
    <row r="479" spans="4:5" x14ac:dyDescent="0.2">
      <c r="D479">
        <v>1211</v>
      </c>
      <c r="E479" s="45">
        <v>34.1</v>
      </c>
    </row>
    <row r="480" spans="4:5" x14ac:dyDescent="0.2">
      <c r="D480">
        <v>1213</v>
      </c>
      <c r="E480" s="45">
        <v>34.1</v>
      </c>
    </row>
    <row r="481" spans="4:5" x14ac:dyDescent="0.2">
      <c r="D481">
        <v>1215</v>
      </c>
      <c r="E481" s="45">
        <v>34.200000000000003</v>
      </c>
    </row>
    <row r="482" spans="4:5" x14ac:dyDescent="0.2">
      <c r="D482">
        <v>1216</v>
      </c>
      <c r="E482" s="45">
        <v>34.200000000000003</v>
      </c>
    </row>
    <row r="483" spans="4:5" x14ac:dyDescent="0.2">
      <c r="D483">
        <v>1217</v>
      </c>
      <c r="E483" s="45">
        <v>34.200000000000003</v>
      </c>
    </row>
    <row r="484" spans="4:5" x14ac:dyDescent="0.2">
      <c r="D484">
        <v>1218</v>
      </c>
      <c r="E484" s="45">
        <v>34.299999999999997</v>
      </c>
    </row>
    <row r="485" spans="4:5" x14ac:dyDescent="0.2">
      <c r="D485">
        <v>1219</v>
      </c>
      <c r="E485" s="45">
        <v>34.299999999999997</v>
      </c>
    </row>
    <row r="486" spans="4:5" x14ac:dyDescent="0.2">
      <c r="D486">
        <v>1220</v>
      </c>
      <c r="E486" s="45">
        <v>34.299999999999997</v>
      </c>
    </row>
    <row r="487" spans="4:5" x14ac:dyDescent="0.2">
      <c r="D487">
        <v>1222</v>
      </c>
      <c r="E487" s="45">
        <v>34.4</v>
      </c>
    </row>
    <row r="488" spans="4:5" x14ac:dyDescent="0.2">
      <c r="D488">
        <v>1225</v>
      </c>
      <c r="E488" s="45">
        <v>34.4</v>
      </c>
    </row>
    <row r="489" spans="4:5" x14ac:dyDescent="0.2">
      <c r="D489">
        <v>1227</v>
      </c>
      <c r="E489" s="45">
        <v>34.5</v>
      </c>
    </row>
    <row r="490" spans="4:5" x14ac:dyDescent="0.2">
      <c r="D490">
        <v>1228</v>
      </c>
      <c r="E490" s="45">
        <v>34.5</v>
      </c>
    </row>
    <row r="491" spans="4:5" x14ac:dyDescent="0.2">
      <c r="D491">
        <v>1230</v>
      </c>
      <c r="E491" s="45">
        <v>34.5</v>
      </c>
    </row>
    <row r="492" spans="4:5" x14ac:dyDescent="0.2">
      <c r="D492">
        <v>1231</v>
      </c>
      <c r="E492" s="45">
        <v>34.6</v>
      </c>
    </row>
    <row r="493" spans="4:5" x14ac:dyDescent="0.2">
      <c r="D493">
        <v>1232</v>
      </c>
      <c r="E493" s="45">
        <v>34.700000000000003</v>
      </c>
    </row>
    <row r="494" spans="4:5" x14ac:dyDescent="0.2">
      <c r="D494">
        <v>1233</v>
      </c>
      <c r="E494" s="45">
        <v>34.799999999999997</v>
      </c>
    </row>
    <row r="495" spans="4:5" x14ac:dyDescent="0.2">
      <c r="D495">
        <v>1235</v>
      </c>
      <c r="E495" s="45">
        <v>34.9</v>
      </c>
    </row>
    <row r="496" spans="4:5" x14ac:dyDescent="0.2">
      <c r="D496">
        <v>1236</v>
      </c>
      <c r="E496" s="45">
        <v>34.9</v>
      </c>
    </row>
    <row r="497" spans="4:5" x14ac:dyDescent="0.2">
      <c r="D497">
        <v>1237</v>
      </c>
      <c r="E497" s="45">
        <v>34.9</v>
      </c>
    </row>
    <row r="498" spans="4:5" x14ac:dyDescent="0.2">
      <c r="D498">
        <v>1238</v>
      </c>
      <c r="E498" s="45">
        <v>34.9</v>
      </c>
    </row>
    <row r="499" spans="4:5" x14ac:dyDescent="0.2">
      <c r="D499">
        <v>1239</v>
      </c>
      <c r="E499" s="45">
        <v>35</v>
      </c>
    </row>
    <row r="500" spans="4:5" x14ac:dyDescent="0.2">
      <c r="D500">
        <v>1240</v>
      </c>
      <c r="E500" s="45">
        <v>35</v>
      </c>
    </row>
    <row r="501" spans="4:5" x14ac:dyDescent="0.2">
      <c r="D501">
        <v>1241</v>
      </c>
      <c r="E501" s="45">
        <v>35</v>
      </c>
    </row>
    <row r="502" spans="4:5" x14ac:dyDescent="0.2">
      <c r="D502">
        <v>1242</v>
      </c>
      <c r="E502" s="45">
        <v>35.200000000000003</v>
      </c>
    </row>
    <row r="503" spans="4:5" x14ac:dyDescent="0.2">
      <c r="D503">
        <v>1248</v>
      </c>
      <c r="E503" s="45">
        <v>35.299999999999997</v>
      </c>
    </row>
    <row r="504" spans="4:5" x14ac:dyDescent="0.2">
      <c r="D504">
        <v>1249</v>
      </c>
      <c r="E504" s="45">
        <v>35.4</v>
      </c>
    </row>
    <row r="505" spans="4:5" x14ac:dyDescent="0.2">
      <c r="D505">
        <v>1253</v>
      </c>
      <c r="E505" s="45">
        <v>35.4</v>
      </c>
    </row>
    <row r="506" spans="4:5" x14ac:dyDescent="0.2">
      <c r="D506">
        <v>1255</v>
      </c>
      <c r="E506" s="45">
        <v>35.4</v>
      </c>
    </row>
    <row r="507" spans="4:5" x14ac:dyDescent="0.2">
      <c r="D507">
        <v>1256</v>
      </c>
      <c r="E507" s="45">
        <v>35.5</v>
      </c>
    </row>
    <row r="508" spans="4:5" x14ac:dyDescent="0.2">
      <c r="D508">
        <v>1258</v>
      </c>
      <c r="E508" s="45">
        <v>35.6</v>
      </c>
    </row>
    <row r="509" spans="4:5" x14ac:dyDescent="0.2">
      <c r="D509">
        <v>1260</v>
      </c>
      <c r="E509" s="45">
        <v>35.700000000000003</v>
      </c>
    </row>
    <row r="510" spans="4:5" x14ac:dyDescent="0.2">
      <c r="D510">
        <v>1262</v>
      </c>
      <c r="E510" s="45">
        <v>35.700000000000003</v>
      </c>
    </row>
    <row r="511" spans="4:5" x14ac:dyDescent="0.2">
      <c r="D511">
        <v>1263</v>
      </c>
      <c r="E511" s="45">
        <v>35.700000000000003</v>
      </c>
    </row>
    <row r="512" spans="4:5" x14ac:dyDescent="0.2">
      <c r="D512">
        <v>1264</v>
      </c>
      <c r="E512" s="45">
        <v>35.700000000000003</v>
      </c>
    </row>
    <row r="513" spans="4:5" x14ac:dyDescent="0.2">
      <c r="D513">
        <v>1266</v>
      </c>
      <c r="E513" s="45">
        <v>35.9</v>
      </c>
    </row>
    <row r="514" spans="4:5" x14ac:dyDescent="0.2">
      <c r="D514">
        <v>1267</v>
      </c>
      <c r="E514" s="45">
        <v>35.9</v>
      </c>
    </row>
    <row r="515" spans="4:5" x14ac:dyDescent="0.2">
      <c r="D515">
        <v>1269</v>
      </c>
      <c r="E515" s="45">
        <v>36</v>
      </c>
    </row>
    <row r="516" spans="4:5" x14ac:dyDescent="0.2">
      <c r="D516">
        <v>1271</v>
      </c>
      <c r="E516" s="45">
        <v>36</v>
      </c>
    </row>
    <row r="517" spans="4:5" x14ac:dyDescent="0.2">
      <c r="D517">
        <v>1272</v>
      </c>
      <c r="E517" s="45">
        <v>36.1</v>
      </c>
    </row>
    <row r="518" spans="4:5" x14ac:dyDescent="0.2">
      <c r="D518">
        <v>1276</v>
      </c>
      <c r="E518" s="45">
        <v>36.1</v>
      </c>
    </row>
    <row r="519" spans="4:5" x14ac:dyDescent="0.2">
      <c r="D519">
        <v>1279</v>
      </c>
      <c r="E519" s="45">
        <v>36.200000000000003</v>
      </c>
    </row>
    <row r="520" spans="4:5" x14ac:dyDescent="0.2">
      <c r="D520">
        <v>1281</v>
      </c>
      <c r="E520" s="45">
        <v>36.200000000000003</v>
      </c>
    </row>
    <row r="521" spans="4:5" x14ac:dyDescent="0.2">
      <c r="D521">
        <v>1282</v>
      </c>
      <c r="E521" s="45">
        <v>36.299999999999997</v>
      </c>
    </row>
    <row r="522" spans="4:5" x14ac:dyDescent="0.2">
      <c r="D522">
        <v>1283</v>
      </c>
      <c r="E522" s="45">
        <v>36.4</v>
      </c>
    </row>
    <row r="523" spans="4:5" x14ac:dyDescent="0.2">
      <c r="D523">
        <v>1284</v>
      </c>
      <c r="E523" s="45">
        <v>36.4</v>
      </c>
    </row>
    <row r="524" spans="4:5" x14ac:dyDescent="0.2">
      <c r="D524">
        <v>1285</v>
      </c>
      <c r="E524" s="45">
        <v>36.4</v>
      </c>
    </row>
    <row r="525" spans="4:5" x14ac:dyDescent="0.2">
      <c r="D525">
        <v>1286</v>
      </c>
      <c r="E525" s="45">
        <v>36.5</v>
      </c>
    </row>
    <row r="526" spans="4:5" x14ac:dyDescent="0.2">
      <c r="D526">
        <v>1287</v>
      </c>
      <c r="E526" s="45">
        <v>36.5</v>
      </c>
    </row>
    <row r="527" spans="4:5" x14ac:dyDescent="0.2">
      <c r="D527">
        <v>1288</v>
      </c>
      <c r="E527" s="45">
        <v>36.6</v>
      </c>
    </row>
    <row r="528" spans="4:5" x14ac:dyDescent="0.2">
      <c r="D528">
        <v>1289</v>
      </c>
      <c r="E528" s="45">
        <v>36.700000000000003</v>
      </c>
    </row>
    <row r="529" spans="4:5" x14ac:dyDescent="0.2">
      <c r="D529">
        <v>1290</v>
      </c>
      <c r="E529" s="45">
        <v>36.700000000000003</v>
      </c>
    </row>
    <row r="530" spans="4:5" x14ac:dyDescent="0.2">
      <c r="D530">
        <v>1294</v>
      </c>
      <c r="E530" s="45">
        <v>36.700000000000003</v>
      </c>
    </row>
    <row r="531" spans="4:5" x14ac:dyDescent="0.2">
      <c r="D531">
        <v>1296</v>
      </c>
      <c r="E531" s="45">
        <v>36.799999999999997</v>
      </c>
    </row>
    <row r="532" spans="4:5" x14ac:dyDescent="0.2">
      <c r="D532">
        <v>1297</v>
      </c>
      <c r="E532" s="45">
        <v>36.799999999999997</v>
      </c>
    </row>
    <row r="533" spans="4:5" x14ac:dyDescent="0.2">
      <c r="D533">
        <v>1298</v>
      </c>
      <c r="E533" s="45">
        <v>36.799999999999997</v>
      </c>
    </row>
    <row r="534" spans="4:5" x14ac:dyDescent="0.2">
      <c r="D534">
        <v>1299</v>
      </c>
      <c r="E534" s="45">
        <v>36.9</v>
      </c>
    </row>
    <row r="535" spans="4:5" x14ac:dyDescent="0.2">
      <c r="D535">
        <v>1300</v>
      </c>
      <c r="E535" s="45">
        <v>36.9</v>
      </c>
    </row>
    <row r="536" spans="4:5" x14ac:dyDescent="0.2">
      <c r="D536">
        <v>1301</v>
      </c>
      <c r="E536" s="45">
        <v>36.9</v>
      </c>
    </row>
    <row r="537" spans="4:5" x14ac:dyDescent="0.2">
      <c r="D537">
        <v>1303</v>
      </c>
      <c r="E537" s="45">
        <v>37</v>
      </c>
    </row>
    <row r="538" spans="4:5" x14ac:dyDescent="0.2">
      <c r="D538">
        <v>1307</v>
      </c>
      <c r="E538" s="45">
        <v>37</v>
      </c>
    </row>
    <row r="539" spans="4:5" x14ac:dyDescent="0.2">
      <c r="D539">
        <v>1308</v>
      </c>
      <c r="E539" s="45">
        <v>37</v>
      </c>
    </row>
    <row r="540" spans="4:5" x14ac:dyDescent="0.2">
      <c r="D540">
        <v>1309</v>
      </c>
      <c r="E540" s="45">
        <v>37</v>
      </c>
    </row>
    <row r="541" spans="4:5" x14ac:dyDescent="0.2">
      <c r="D541">
        <v>1310</v>
      </c>
      <c r="E541" s="45">
        <v>37.1</v>
      </c>
    </row>
    <row r="542" spans="4:5" x14ac:dyDescent="0.2">
      <c r="D542">
        <v>1311</v>
      </c>
      <c r="E542" s="45">
        <v>37.1</v>
      </c>
    </row>
    <row r="543" spans="4:5" x14ac:dyDescent="0.2">
      <c r="D543">
        <v>1312</v>
      </c>
      <c r="E543" s="45">
        <v>37.200000000000003</v>
      </c>
    </row>
    <row r="544" spans="4:5" x14ac:dyDescent="0.2">
      <c r="D544">
        <v>1313</v>
      </c>
      <c r="E544" s="45">
        <v>37.200000000000003</v>
      </c>
    </row>
    <row r="545" spans="4:5" x14ac:dyDescent="0.2">
      <c r="D545">
        <v>1314</v>
      </c>
      <c r="E545" s="45">
        <v>37.200000000000003</v>
      </c>
    </row>
    <row r="546" spans="4:5" x14ac:dyDescent="0.2">
      <c r="D546">
        <v>1315</v>
      </c>
      <c r="E546" s="45">
        <v>37.299999999999997</v>
      </c>
    </row>
    <row r="547" spans="4:5" x14ac:dyDescent="0.2">
      <c r="D547">
        <v>1318</v>
      </c>
      <c r="E547" s="45">
        <v>37.299999999999997</v>
      </c>
    </row>
    <row r="548" spans="4:5" x14ac:dyDescent="0.2">
      <c r="D548">
        <v>1320</v>
      </c>
      <c r="E548" s="45">
        <v>37.4</v>
      </c>
    </row>
    <row r="549" spans="4:5" x14ac:dyDescent="0.2">
      <c r="D549">
        <v>1322</v>
      </c>
      <c r="E549" s="45">
        <v>37.6</v>
      </c>
    </row>
    <row r="550" spans="4:5" x14ac:dyDescent="0.2">
      <c r="D550">
        <v>1324</v>
      </c>
      <c r="E550" s="45">
        <v>37.6</v>
      </c>
    </row>
    <row r="551" spans="4:5" x14ac:dyDescent="0.2">
      <c r="D551">
        <v>1326</v>
      </c>
      <c r="E551" s="45">
        <v>37.6</v>
      </c>
    </row>
    <row r="552" spans="4:5" x14ac:dyDescent="0.2">
      <c r="D552">
        <v>1328</v>
      </c>
      <c r="E552" s="45">
        <v>37.700000000000003</v>
      </c>
    </row>
    <row r="553" spans="4:5" x14ac:dyDescent="0.2">
      <c r="D553">
        <v>1330</v>
      </c>
      <c r="E553" s="45">
        <v>37.700000000000003</v>
      </c>
    </row>
    <row r="554" spans="4:5" x14ac:dyDescent="0.2">
      <c r="D554">
        <v>1331</v>
      </c>
      <c r="E554" s="45">
        <v>37.700000000000003</v>
      </c>
    </row>
    <row r="555" spans="4:5" x14ac:dyDescent="0.2">
      <c r="D555">
        <v>1332</v>
      </c>
      <c r="E555" s="45">
        <v>37.799999999999997</v>
      </c>
    </row>
    <row r="556" spans="4:5" x14ac:dyDescent="0.2">
      <c r="D556">
        <v>1333</v>
      </c>
      <c r="E556" s="45">
        <v>37.799999999999997</v>
      </c>
    </row>
    <row r="557" spans="4:5" x14ac:dyDescent="0.2">
      <c r="D557">
        <v>1334</v>
      </c>
      <c r="E557" s="45">
        <v>38</v>
      </c>
    </row>
    <row r="558" spans="4:5" x14ac:dyDescent="0.2">
      <c r="D558">
        <v>1335</v>
      </c>
      <c r="E558" s="45">
        <v>38.1</v>
      </c>
    </row>
    <row r="559" spans="4:5" x14ac:dyDescent="0.2">
      <c r="D559">
        <v>1336</v>
      </c>
      <c r="E559" s="45">
        <v>38.1</v>
      </c>
    </row>
    <row r="560" spans="4:5" x14ac:dyDescent="0.2">
      <c r="D560">
        <v>1337</v>
      </c>
      <c r="E560" s="45">
        <v>38.1</v>
      </c>
    </row>
    <row r="561" spans="4:5" x14ac:dyDescent="0.2">
      <c r="D561">
        <v>1338</v>
      </c>
      <c r="E561" s="45">
        <v>38.200000000000003</v>
      </c>
    </row>
    <row r="562" spans="4:5" x14ac:dyDescent="0.2">
      <c r="D562">
        <v>1339</v>
      </c>
      <c r="E562" s="45">
        <v>38.299999999999997</v>
      </c>
    </row>
    <row r="563" spans="4:5" x14ac:dyDescent="0.2">
      <c r="D563">
        <v>1343</v>
      </c>
      <c r="E563" s="45">
        <v>38.299999999999997</v>
      </c>
    </row>
    <row r="564" spans="4:5" x14ac:dyDescent="0.2">
      <c r="D564">
        <v>1345</v>
      </c>
      <c r="E564" s="45">
        <v>38.299999999999997</v>
      </c>
    </row>
    <row r="565" spans="4:5" x14ac:dyDescent="0.2">
      <c r="D565">
        <v>1347</v>
      </c>
      <c r="E565" s="45">
        <v>38.299999999999997</v>
      </c>
    </row>
    <row r="566" spans="4:5" x14ac:dyDescent="0.2">
      <c r="D566">
        <v>1348</v>
      </c>
      <c r="E566" s="45">
        <v>38.4</v>
      </c>
    </row>
    <row r="567" spans="4:5" x14ac:dyDescent="0.2">
      <c r="D567">
        <v>1349</v>
      </c>
      <c r="E567" s="45">
        <v>38.4</v>
      </c>
    </row>
    <row r="568" spans="4:5" x14ac:dyDescent="0.2">
      <c r="D568">
        <v>1350</v>
      </c>
      <c r="E568" s="45">
        <v>38.5</v>
      </c>
    </row>
    <row r="569" spans="4:5" x14ac:dyDescent="0.2">
      <c r="D569">
        <v>1352</v>
      </c>
      <c r="E569" s="45">
        <v>38.5</v>
      </c>
    </row>
    <row r="570" spans="4:5" x14ac:dyDescent="0.2">
      <c r="D570">
        <v>1353</v>
      </c>
      <c r="E570" s="45">
        <v>38.5</v>
      </c>
    </row>
    <row r="571" spans="4:5" x14ac:dyDescent="0.2">
      <c r="D571">
        <v>1354</v>
      </c>
      <c r="E571" s="45">
        <v>38.6</v>
      </c>
    </row>
    <row r="572" spans="4:5" x14ac:dyDescent="0.2">
      <c r="D572">
        <v>1355</v>
      </c>
      <c r="E572" s="45">
        <v>38.6</v>
      </c>
    </row>
    <row r="573" spans="4:5" x14ac:dyDescent="0.2">
      <c r="D573">
        <v>1356</v>
      </c>
      <c r="E573" s="45">
        <v>38.700000000000003</v>
      </c>
    </row>
    <row r="574" spans="4:5" x14ac:dyDescent="0.2">
      <c r="D574">
        <v>1358</v>
      </c>
      <c r="E574" s="45">
        <v>38.700000000000003</v>
      </c>
    </row>
    <row r="575" spans="4:5" x14ac:dyDescent="0.2">
      <c r="D575">
        <v>1360</v>
      </c>
      <c r="E575" s="45">
        <v>38.799999999999997</v>
      </c>
    </row>
    <row r="576" spans="4:5" x14ac:dyDescent="0.2">
      <c r="D576">
        <v>1362</v>
      </c>
      <c r="E576" s="45">
        <v>38.799999999999997</v>
      </c>
    </row>
    <row r="577" spans="4:5" x14ac:dyDescent="0.2">
      <c r="D577">
        <v>1366</v>
      </c>
      <c r="E577" s="45">
        <v>39</v>
      </c>
    </row>
    <row r="578" spans="4:5" x14ac:dyDescent="0.2">
      <c r="D578">
        <v>1371</v>
      </c>
      <c r="E578" s="45">
        <v>39</v>
      </c>
    </row>
    <row r="579" spans="4:5" x14ac:dyDescent="0.2">
      <c r="D579">
        <v>1372</v>
      </c>
      <c r="E579" s="45">
        <v>39</v>
      </c>
    </row>
    <row r="580" spans="4:5" x14ac:dyDescent="0.2">
      <c r="D580">
        <v>1373</v>
      </c>
      <c r="E580" s="45">
        <v>39.1</v>
      </c>
    </row>
    <row r="581" spans="4:5" x14ac:dyDescent="0.2">
      <c r="D581">
        <v>1374</v>
      </c>
      <c r="E581" s="45">
        <v>39.200000000000003</v>
      </c>
    </row>
    <row r="582" spans="4:5" x14ac:dyDescent="0.2">
      <c r="D582">
        <v>1376</v>
      </c>
      <c r="E582" s="45">
        <v>39.200000000000003</v>
      </c>
    </row>
    <row r="583" spans="4:5" x14ac:dyDescent="0.2">
      <c r="D583">
        <v>1378</v>
      </c>
      <c r="E583" s="45">
        <v>39.299999999999997</v>
      </c>
    </row>
    <row r="584" spans="4:5" x14ac:dyDescent="0.2">
      <c r="D584">
        <v>1379</v>
      </c>
      <c r="E584" s="45">
        <v>39.299999999999997</v>
      </c>
    </row>
    <row r="585" spans="4:5" x14ac:dyDescent="0.2">
      <c r="D585">
        <v>1380</v>
      </c>
      <c r="E585" s="45">
        <v>39.4</v>
      </c>
    </row>
    <row r="586" spans="4:5" x14ac:dyDescent="0.2">
      <c r="D586">
        <v>1381</v>
      </c>
      <c r="E586" s="45">
        <v>39.4</v>
      </c>
    </row>
    <row r="587" spans="4:5" x14ac:dyDescent="0.2">
      <c r="D587">
        <v>1382</v>
      </c>
      <c r="E587" s="45">
        <v>39.5</v>
      </c>
    </row>
    <row r="588" spans="4:5" x14ac:dyDescent="0.2">
      <c r="D588">
        <v>1383</v>
      </c>
      <c r="E588" s="45">
        <v>39.5</v>
      </c>
    </row>
    <row r="589" spans="4:5" x14ac:dyDescent="0.2">
      <c r="D589">
        <v>1384</v>
      </c>
      <c r="E589" s="45">
        <v>39.5</v>
      </c>
    </row>
    <row r="590" spans="4:5" x14ac:dyDescent="0.2">
      <c r="D590">
        <v>1385</v>
      </c>
      <c r="E590" s="45">
        <v>39.6</v>
      </c>
    </row>
    <row r="591" spans="4:5" x14ac:dyDescent="0.2">
      <c r="D591">
        <v>1386</v>
      </c>
      <c r="E591" s="45">
        <v>39.6</v>
      </c>
    </row>
    <row r="592" spans="4:5" x14ac:dyDescent="0.2">
      <c r="D592">
        <v>1387</v>
      </c>
      <c r="E592" s="45">
        <v>39.6</v>
      </c>
    </row>
    <row r="593" spans="4:5" x14ac:dyDescent="0.2">
      <c r="D593">
        <v>1388</v>
      </c>
      <c r="E593" s="45">
        <v>39.700000000000003</v>
      </c>
    </row>
    <row r="594" spans="4:5" x14ac:dyDescent="0.2">
      <c r="D594">
        <v>1389</v>
      </c>
      <c r="E594" s="45">
        <v>39.799999999999997</v>
      </c>
    </row>
    <row r="595" spans="4:5" x14ac:dyDescent="0.2">
      <c r="D595">
        <v>1390</v>
      </c>
      <c r="E595" s="45">
        <v>39.9</v>
      </c>
    </row>
    <row r="596" spans="4:5" x14ac:dyDescent="0.2">
      <c r="D596">
        <v>1391</v>
      </c>
      <c r="E596" s="45">
        <v>39.9</v>
      </c>
    </row>
    <row r="597" spans="4:5" x14ac:dyDescent="0.2">
      <c r="D597">
        <v>1392</v>
      </c>
      <c r="E597" s="45">
        <v>40</v>
      </c>
    </row>
    <row r="598" spans="4:5" x14ac:dyDescent="0.2">
      <c r="D598">
        <v>1394</v>
      </c>
      <c r="E598" s="45">
        <v>40</v>
      </c>
    </row>
    <row r="599" spans="4:5" x14ac:dyDescent="0.2">
      <c r="D599">
        <v>1396</v>
      </c>
      <c r="E599" s="45">
        <v>40.1</v>
      </c>
    </row>
    <row r="600" spans="4:5" x14ac:dyDescent="0.2">
      <c r="D600">
        <v>1397</v>
      </c>
      <c r="E600" s="45">
        <v>40.1</v>
      </c>
    </row>
    <row r="601" spans="4:5" x14ac:dyDescent="0.2">
      <c r="D601">
        <v>1398</v>
      </c>
      <c r="E601" s="45">
        <v>40.1</v>
      </c>
    </row>
    <row r="602" spans="4:5" x14ac:dyDescent="0.2">
      <c r="D602">
        <v>1399</v>
      </c>
      <c r="E602" s="45">
        <v>40.1</v>
      </c>
    </row>
    <row r="603" spans="4:5" x14ac:dyDescent="0.2">
      <c r="D603">
        <v>1400</v>
      </c>
      <c r="E603" s="45">
        <v>40.200000000000003</v>
      </c>
    </row>
    <row r="604" spans="4:5" x14ac:dyDescent="0.2">
      <c r="D604">
        <v>1401</v>
      </c>
      <c r="E604" s="45">
        <v>40.299999999999997</v>
      </c>
    </row>
    <row r="605" spans="4:5" x14ac:dyDescent="0.2">
      <c r="D605">
        <v>1402</v>
      </c>
      <c r="E605" s="45">
        <v>40.4</v>
      </c>
    </row>
    <row r="606" spans="4:5" x14ac:dyDescent="0.2">
      <c r="D606">
        <v>1403</v>
      </c>
      <c r="E606" s="45">
        <v>40.5</v>
      </c>
    </row>
    <row r="607" spans="4:5" x14ac:dyDescent="0.2">
      <c r="D607">
        <v>1404</v>
      </c>
      <c r="E607" s="45">
        <v>40.6</v>
      </c>
    </row>
    <row r="608" spans="4:5" x14ac:dyDescent="0.2">
      <c r="D608">
        <v>1405</v>
      </c>
      <c r="E608" s="45">
        <v>40.6</v>
      </c>
    </row>
    <row r="609" spans="4:5" x14ac:dyDescent="0.2">
      <c r="D609">
        <v>1406</v>
      </c>
      <c r="E609" s="45">
        <v>40.700000000000003</v>
      </c>
    </row>
    <row r="610" spans="4:5" x14ac:dyDescent="0.2">
      <c r="D610">
        <v>1407</v>
      </c>
      <c r="E610" s="45">
        <v>40.9</v>
      </c>
    </row>
    <row r="611" spans="4:5" x14ac:dyDescent="0.2">
      <c r="D611">
        <v>1408</v>
      </c>
      <c r="E611" s="45">
        <v>41</v>
      </c>
    </row>
    <row r="612" spans="4:5" x14ac:dyDescent="0.2">
      <c r="D612">
        <v>1409</v>
      </c>
      <c r="E612" s="45">
        <v>41</v>
      </c>
    </row>
    <row r="613" spans="4:5" x14ac:dyDescent="0.2">
      <c r="D613">
        <v>1410</v>
      </c>
      <c r="E613" s="45">
        <v>41.1</v>
      </c>
    </row>
    <row r="614" spans="4:5" x14ac:dyDescent="0.2">
      <c r="D614">
        <v>1411</v>
      </c>
      <c r="E614" s="45">
        <v>41.1</v>
      </c>
    </row>
    <row r="615" spans="4:5" x14ac:dyDescent="0.2">
      <c r="D615">
        <v>1412</v>
      </c>
      <c r="E615" s="45">
        <v>41.2</v>
      </c>
    </row>
    <row r="616" spans="4:5" x14ac:dyDescent="0.2">
      <c r="D616">
        <v>1414</v>
      </c>
      <c r="E616" s="45">
        <v>41.3</v>
      </c>
    </row>
    <row r="617" spans="4:5" x14ac:dyDescent="0.2">
      <c r="D617">
        <v>1415</v>
      </c>
      <c r="E617" s="45">
        <v>41.4</v>
      </c>
    </row>
    <row r="618" spans="4:5" x14ac:dyDescent="0.2">
      <c r="D618">
        <v>1416</v>
      </c>
      <c r="E618" s="45">
        <v>41.4</v>
      </c>
    </row>
    <row r="619" spans="4:5" x14ac:dyDescent="0.2">
      <c r="D619">
        <v>1417</v>
      </c>
      <c r="E619" s="45">
        <v>41.4</v>
      </c>
    </row>
    <row r="620" spans="4:5" x14ac:dyDescent="0.2">
      <c r="D620">
        <v>1419</v>
      </c>
      <c r="E620" s="45">
        <v>41.5</v>
      </c>
    </row>
    <row r="621" spans="4:5" x14ac:dyDescent="0.2">
      <c r="D621">
        <v>1423</v>
      </c>
      <c r="E621" s="45">
        <v>41.6</v>
      </c>
    </row>
    <row r="622" spans="4:5" x14ac:dyDescent="0.2">
      <c r="D622">
        <v>1424</v>
      </c>
      <c r="E622" s="45">
        <v>43.7</v>
      </c>
    </row>
    <row r="623" spans="4:5" x14ac:dyDescent="0.2">
      <c r="D623">
        <v>1425</v>
      </c>
      <c r="E623" s="45">
        <v>43.8</v>
      </c>
    </row>
    <row r="624" spans="4:5" x14ac:dyDescent="0.2">
      <c r="D624">
        <v>1426</v>
      </c>
      <c r="E624" s="45">
        <v>43.8</v>
      </c>
    </row>
    <row r="625" spans="4:5" x14ac:dyDescent="0.2">
      <c r="D625">
        <v>1430</v>
      </c>
      <c r="E625" s="45">
        <v>43.8</v>
      </c>
    </row>
    <row r="626" spans="4:5" x14ac:dyDescent="0.2">
      <c r="D626">
        <v>1432</v>
      </c>
      <c r="E626" s="45">
        <v>43.9</v>
      </c>
    </row>
    <row r="627" spans="4:5" x14ac:dyDescent="0.2">
      <c r="D627">
        <v>1433</v>
      </c>
      <c r="E627" s="45">
        <v>44</v>
      </c>
    </row>
    <row r="628" spans="4:5" x14ac:dyDescent="0.2">
      <c r="D628">
        <v>1434</v>
      </c>
      <c r="E628" s="45">
        <v>44</v>
      </c>
    </row>
    <row r="629" spans="4:5" x14ac:dyDescent="0.2">
      <c r="D629">
        <v>1435</v>
      </c>
      <c r="E629" s="45">
        <v>44.1</v>
      </c>
    </row>
    <row r="630" spans="4:5" x14ac:dyDescent="0.2">
      <c r="D630">
        <v>1436</v>
      </c>
      <c r="E630" s="45">
        <v>44.1</v>
      </c>
    </row>
    <row r="631" spans="4:5" x14ac:dyDescent="0.2">
      <c r="D631">
        <v>1437</v>
      </c>
      <c r="E631" s="45">
        <v>44.2</v>
      </c>
    </row>
    <row r="632" spans="4:5" x14ac:dyDescent="0.2">
      <c r="D632">
        <v>1438</v>
      </c>
      <c r="E632" s="45">
        <v>44.2</v>
      </c>
    </row>
    <row r="633" spans="4:5" x14ac:dyDescent="0.2">
      <c r="D633">
        <v>1439</v>
      </c>
      <c r="E633" s="45">
        <v>44.3</v>
      </c>
    </row>
    <row r="634" spans="4:5" x14ac:dyDescent="0.2">
      <c r="D634">
        <v>1440</v>
      </c>
      <c r="E634" s="45">
        <v>44.3</v>
      </c>
    </row>
    <row r="635" spans="4:5" x14ac:dyDescent="0.2">
      <c r="D635">
        <v>1441</v>
      </c>
      <c r="E635" s="45">
        <v>45.4</v>
      </c>
    </row>
    <row r="636" spans="4:5" x14ac:dyDescent="0.2">
      <c r="D636">
        <v>1442</v>
      </c>
      <c r="E636" s="45">
        <v>45.5</v>
      </c>
    </row>
    <row r="637" spans="4:5" x14ac:dyDescent="0.2">
      <c r="D637">
        <v>1443</v>
      </c>
      <c r="E637" s="45">
        <v>45.5</v>
      </c>
    </row>
    <row r="638" spans="4:5" x14ac:dyDescent="0.2">
      <c r="D638">
        <v>1444</v>
      </c>
      <c r="E638" s="45">
        <v>45.6</v>
      </c>
    </row>
    <row r="639" spans="4:5" x14ac:dyDescent="0.2">
      <c r="D639">
        <v>1446</v>
      </c>
      <c r="E639" s="45">
        <v>45.6</v>
      </c>
    </row>
    <row r="640" spans="4:5" x14ac:dyDescent="0.2">
      <c r="D640">
        <v>1447</v>
      </c>
      <c r="E640" s="45">
        <v>45.6</v>
      </c>
    </row>
    <row r="641" spans="4:5" x14ac:dyDescent="0.2">
      <c r="D641">
        <v>1449</v>
      </c>
      <c r="E641" s="45">
        <v>45.7</v>
      </c>
    </row>
    <row r="642" spans="4:5" x14ac:dyDescent="0.2">
      <c r="D642">
        <v>1452</v>
      </c>
      <c r="E642" s="45">
        <v>45.7</v>
      </c>
    </row>
    <row r="643" spans="4:5" x14ac:dyDescent="0.2">
      <c r="D643">
        <v>1454</v>
      </c>
      <c r="E643" s="45">
        <v>45.8</v>
      </c>
    </row>
    <row r="644" spans="4:5" x14ac:dyDescent="0.2">
      <c r="D644">
        <v>1457</v>
      </c>
      <c r="E644" s="45">
        <v>45.9</v>
      </c>
    </row>
    <row r="645" spans="4:5" x14ac:dyDescent="0.2">
      <c r="D645">
        <v>1458</v>
      </c>
      <c r="E645" s="45">
        <v>46.2</v>
      </c>
    </row>
    <row r="646" spans="4:5" x14ac:dyDescent="0.2">
      <c r="D646">
        <v>1459</v>
      </c>
      <c r="E646" s="45">
        <v>46.2</v>
      </c>
    </row>
    <row r="647" spans="4:5" x14ac:dyDescent="0.2">
      <c r="D647">
        <v>1463</v>
      </c>
      <c r="E647" s="45">
        <v>46.2</v>
      </c>
    </row>
    <row r="648" spans="4:5" x14ac:dyDescent="0.2">
      <c r="D648">
        <v>1464</v>
      </c>
      <c r="E648" s="45">
        <v>46.3</v>
      </c>
    </row>
    <row r="649" spans="4:5" x14ac:dyDescent="0.2">
      <c r="D649">
        <v>1466</v>
      </c>
      <c r="E649" s="45">
        <v>46.3</v>
      </c>
    </row>
    <row r="650" spans="4:5" x14ac:dyDescent="0.2">
      <c r="D650">
        <v>1467</v>
      </c>
      <c r="E650" s="45">
        <v>46.3</v>
      </c>
    </row>
    <row r="651" spans="4:5" x14ac:dyDescent="0.2">
      <c r="D651">
        <v>1468</v>
      </c>
      <c r="E651" s="45">
        <v>46.4</v>
      </c>
    </row>
    <row r="652" spans="4:5" x14ac:dyDescent="0.2">
      <c r="D652">
        <v>1469</v>
      </c>
      <c r="E652" s="45">
        <v>46.4</v>
      </c>
    </row>
    <row r="653" spans="4:5" x14ac:dyDescent="0.2">
      <c r="D653">
        <v>1470</v>
      </c>
      <c r="E653" s="45">
        <v>46.5</v>
      </c>
    </row>
    <row r="654" spans="4:5" x14ac:dyDescent="0.2">
      <c r="D654">
        <v>1471</v>
      </c>
      <c r="E654" s="45">
        <v>46.5</v>
      </c>
    </row>
    <row r="655" spans="4:5" x14ac:dyDescent="0.2">
      <c r="D655">
        <v>1472</v>
      </c>
      <c r="E655" s="45">
        <v>46.5</v>
      </c>
    </row>
    <row r="656" spans="4:5" x14ac:dyDescent="0.2">
      <c r="D656">
        <v>1473</v>
      </c>
      <c r="E656" s="45">
        <v>46.6</v>
      </c>
    </row>
    <row r="657" spans="4:5" x14ac:dyDescent="0.2">
      <c r="D657">
        <v>1474</v>
      </c>
      <c r="E657" s="45">
        <v>46.9</v>
      </c>
    </row>
    <row r="658" spans="4:5" x14ac:dyDescent="0.2">
      <c r="D658">
        <v>1475</v>
      </c>
      <c r="E658" s="45">
        <v>47.2</v>
      </c>
    </row>
    <row r="659" spans="4:5" x14ac:dyDescent="0.2">
      <c r="D659">
        <v>1476</v>
      </c>
      <c r="E659" s="45">
        <v>47.2</v>
      </c>
    </row>
    <row r="660" spans="4:5" x14ac:dyDescent="0.2">
      <c r="D660">
        <v>1477</v>
      </c>
      <c r="E660" s="45">
        <v>47.3</v>
      </c>
    </row>
    <row r="661" spans="4:5" x14ac:dyDescent="0.2">
      <c r="D661">
        <v>1478</v>
      </c>
      <c r="E661" s="45">
        <v>47.4</v>
      </c>
    </row>
    <row r="662" spans="4:5" x14ac:dyDescent="0.2">
      <c r="D662">
        <v>1480</v>
      </c>
      <c r="E662" s="45">
        <v>47.4</v>
      </c>
    </row>
    <row r="663" spans="4:5" x14ac:dyDescent="0.2">
      <c r="D663">
        <v>1481</v>
      </c>
      <c r="E663" s="45">
        <v>47.4</v>
      </c>
    </row>
    <row r="664" spans="4:5" x14ac:dyDescent="0.2">
      <c r="D664">
        <v>1482</v>
      </c>
      <c r="E664" s="45">
        <v>47.5</v>
      </c>
    </row>
    <row r="665" spans="4:5" x14ac:dyDescent="0.2">
      <c r="D665">
        <v>1483</v>
      </c>
      <c r="E665" s="45">
        <v>47.5</v>
      </c>
    </row>
    <row r="666" spans="4:5" x14ac:dyDescent="0.2">
      <c r="D666">
        <v>1484</v>
      </c>
      <c r="E666" s="45">
        <v>47.6</v>
      </c>
    </row>
    <row r="667" spans="4:5" x14ac:dyDescent="0.2">
      <c r="D667">
        <v>1486</v>
      </c>
      <c r="E667" s="45">
        <v>47.6</v>
      </c>
    </row>
    <row r="668" spans="4:5" x14ac:dyDescent="0.2">
      <c r="D668">
        <v>1487</v>
      </c>
      <c r="E668" s="45">
        <v>47.7</v>
      </c>
    </row>
    <row r="669" spans="4:5" x14ac:dyDescent="0.2">
      <c r="D669">
        <v>1488</v>
      </c>
      <c r="E669" s="45">
        <v>47.7</v>
      </c>
    </row>
    <row r="670" spans="4:5" x14ac:dyDescent="0.2">
      <c r="D670">
        <v>1490</v>
      </c>
      <c r="E670" s="45">
        <v>47.7</v>
      </c>
    </row>
    <row r="671" spans="4:5" x14ac:dyDescent="0.2">
      <c r="D671">
        <v>1491</v>
      </c>
      <c r="E671" s="45">
        <v>49.8</v>
      </c>
    </row>
    <row r="672" spans="4:5" x14ac:dyDescent="0.2">
      <c r="D672">
        <v>1492</v>
      </c>
      <c r="E672" s="45">
        <v>49.9</v>
      </c>
    </row>
    <row r="673" spans="4:5" x14ac:dyDescent="0.2">
      <c r="D673">
        <v>1493</v>
      </c>
      <c r="E673" s="45">
        <v>49.9</v>
      </c>
    </row>
    <row r="674" spans="4:5" x14ac:dyDescent="0.2">
      <c r="D674">
        <v>1494</v>
      </c>
      <c r="E674" s="45">
        <v>50</v>
      </c>
    </row>
    <row r="675" spans="4:5" x14ac:dyDescent="0.2">
      <c r="D675">
        <v>1496</v>
      </c>
      <c r="E675" s="45">
        <v>50</v>
      </c>
    </row>
    <row r="676" spans="4:5" x14ac:dyDescent="0.2">
      <c r="D676">
        <v>1497</v>
      </c>
      <c r="E676" s="45">
        <v>50</v>
      </c>
    </row>
    <row r="677" spans="4:5" x14ac:dyDescent="0.2">
      <c r="D677">
        <v>1499</v>
      </c>
      <c r="E677" s="45">
        <v>50.1</v>
      </c>
    </row>
    <row r="678" spans="4:5" x14ac:dyDescent="0.2">
      <c r="D678">
        <v>1500</v>
      </c>
      <c r="E678" s="45">
        <v>50.1</v>
      </c>
    </row>
    <row r="679" spans="4:5" x14ac:dyDescent="0.2">
      <c r="D679">
        <v>1502</v>
      </c>
      <c r="E679" s="45">
        <v>50.1</v>
      </c>
    </row>
    <row r="680" spans="4:5" x14ac:dyDescent="0.2">
      <c r="D680">
        <v>1503</v>
      </c>
      <c r="E680" s="45">
        <v>50.2</v>
      </c>
    </row>
    <row r="681" spans="4:5" x14ac:dyDescent="0.2">
      <c r="D681">
        <v>1504</v>
      </c>
      <c r="E681" s="45">
        <v>50.3</v>
      </c>
    </row>
    <row r="682" spans="4:5" x14ac:dyDescent="0.2">
      <c r="D682">
        <v>1505</v>
      </c>
      <c r="E682" s="45">
        <v>50.3</v>
      </c>
    </row>
    <row r="683" spans="4:5" x14ac:dyDescent="0.2">
      <c r="D683">
        <v>1507</v>
      </c>
      <c r="E683" s="45">
        <v>50.3</v>
      </c>
    </row>
    <row r="684" spans="4:5" x14ac:dyDescent="0.2">
      <c r="D684">
        <v>1508</v>
      </c>
      <c r="E684" s="45">
        <v>51.2</v>
      </c>
    </row>
    <row r="685" spans="4:5" x14ac:dyDescent="0.2">
      <c r="D685">
        <v>1509</v>
      </c>
      <c r="E685" s="45">
        <v>51.2</v>
      </c>
    </row>
    <row r="686" spans="4:5" x14ac:dyDescent="0.2">
      <c r="D686">
        <v>1510</v>
      </c>
      <c r="E686" s="45">
        <v>51.3</v>
      </c>
    </row>
    <row r="687" spans="4:5" x14ac:dyDescent="0.2">
      <c r="D687">
        <v>1512</v>
      </c>
      <c r="E687" s="45">
        <v>51.3</v>
      </c>
    </row>
    <row r="688" spans="4:5" x14ac:dyDescent="0.2">
      <c r="D688">
        <v>1514</v>
      </c>
      <c r="E688" s="45">
        <v>51.3</v>
      </c>
    </row>
    <row r="689" spans="4:5" x14ac:dyDescent="0.2">
      <c r="D689">
        <v>1516</v>
      </c>
      <c r="E689" s="45">
        <v>51.4</v>
      </c>
    </row>
    <row r="690" spans="4:5" x14ac:dyDescent="0.2">
      <c r="D690">
        <v>1517</v>
      </c>
      <c r="E690" s="45">
        <v>51.4</v>
      </c>
    </row>
    <row r="691" spans="4:5" x14ac:dyDescent="0.2">
      <c r="D691">
        <v>1519</v>
      </c>
      <c r="E691" s="45">
        <v>51.5</v>
      </c>
    </row>
    <row r="692" spans="4:5" x14ac:dyDescent="0.2">
      <c r="D692">
        <v>1520</v>
      </c>
      <c r="E692" s="45">
        <v>51.6</v>
      </c>
    </row>
    <row r="693" spans="4:5" x14ac:dyDescent="0.2">
      <c r="D693">
        <v>1521</v>
      </c>
      <c r="E693" s="45">
        <v>51.6</v>
      </c>
    </row>
    <row r="694" spans="4:5" x14ac:dyDescent="0.2">
      <c r="D694">
        <v>1522</v>
      </c>
      <c r="E694" s="45">
        <v>51.7</v>
      </c>
    </row>
    <row r="695" spans="4:5" x14ac:dyDescent="0.2">
      <c r="D695">
        <v>1523</v>
      </c>
      <c r="E695" s="45">
        <v>51.7</v>
      </c>
    </row>
    <row r="696" spans="4:5" x14ac:dyDescent="0.2">
      <c r="D696">
        <v>1524</v>
      </c>
      <c r="E696" s="45">
        <v>51.8</v>
      </c>
    </row>
    <row r="697" spans="4:5" x14ac:dyDescent="0.2">
      <c r="D697">
        <v>1525</v>
      </c>
      <c r="E697" s="45">
        <v>51.8</v>
      </c>
    </row>
    <row r="698" spans="4:5" x14ac:dyDescent="0.2">
      <c r="D698">
        <v>1526</v>
      </c>
      <c r="E698" s="45">
        <v>51.9</v>
      </c>
    </row>
    <row r="699" spans="4:5" x14ac:dyDescent="0.2">
      <c r="D699">
        <v>1530</v>
      </c>
      <c r="E699" s="45">
        <v>52</v>
      </c>
    </row>
    <row r="700" spans="4:5" x14ac:dyDescent="0.2">
      <c r="D700">
        <v>1531</v>
      </c>
      <c r="E700" s="45">
        <v>52</v>
      </c>
    </row>
    <row r="701" spans="4:5" x14ac:dyDescent="0.2">
      <c r="D701">
        <v>1532</v>
      </c>
      <c r="E701" s="45">
        <v>52</v>
      </c>
    </row>
    <row r="702" spans="4:5" x14ac:dyDescent="0.2">
      <c r="D702">
        <v>1533</v>
      </c>
      <c r="E702" s="45">
        <v>52.1</v>
      </c>
    </row>
    <row r="703" spans="4:5" x14ac:dyDescent="0.2">
      <c r="D703">
        <v>1534</v>
      </c>
      <c r="E703" s="45">
        <v>52.1</v>
      </c>
    </row>
    <row r="704" spans="4:5" x14ac:dyDescent="0.2">
      <c r="D704">
        <v>1538</v>
      </c>
      <c r="E704" s="45">
        <v>52.2</v>
      </c>
    </row>
    <row r="705" spans="4:5" x14ac:dyDescent="0.2">
      <c r="D705">
        <v>1542</v>
      </c>
      <c r="E705" s="45">
        <v>52.3</v>
      </c>
    </row>
    <row r="706" spans="4:5" x14ac:dyDescent="0.2">
      <c r="D706">
        <v>1543</v>
      </c>
      <c r="E706" s="45">
        <v>52.4</v>
      </c>
    </row>
    <row r="707" spans="4:5" x14ac:dyDescent="0.2">
      <c r="D707">
        <v>1544</v>
      </c>
      <c r="E707" s="45">
        <v>52.5</v>
      </c>
    </row>
    <row r="708" spans="4:5" x14ac:dyDescent="0.2">
      <c r="D708">
        <v>1545</v>
      </c>
      <c r="E708" s="45">
        <v>52.5</v>
      </c>
    </row>
    <row r="709" spans="4:5" x14ac:dyDescent="0.2">
      <c r="D709">
        <v>1546</v>
      </c>
      <c r="E709" s="45">
        <v>52.5</v>
      </c>
    </row>
    <row r="710" spans="4:5" x14ac:dyDescent="0.2">
      <c r="D710">
        <v>1548</v>
      </c>
      <c r="E710" s="45">
        <v>52.6</v>
      </c>
    </row>
    <row r="711" spans="4:5" x14ac:dyDescent="0.2">
      <c r="D711">
        <v>1549</v>
      </c>
      <c r="E711" s="45">
        <v>52.7</v>
      </c>
    </row>
    <row r="712" spans="4:5" x14ac:dyDescent="0.2">
      <c r="D712">
        <v>1550</v>
      </c>
      <c r="E712" s="45">
        <v>52.7</v>
      </c>
    </row>
    <row r="713" spans="4:5" x14ac:dyDescent="0.2">
      <c r="D713">
        <v>1551</v>
      </c>
      <c r="E713" s="45">
        <v>52.8</v>
      </c>
    </row>
    <row r="714" spans="4:5" x14ac:dyDescent="0.2">
      <c r="D714">
        <v>1552</v>
      </c>
      <c r="E714" s="45">
        <v>52.8</v>
      </c>
    </row>
    <row r="715" spans="4:5" x14ac:dyDescent="0.2">
      <c r="D715">
        <v>1553</v>
      </c>
      <c r="E715" s="45">
        <v>52.9</v>
      </c>
    </row>
    <row r="716" spans="4:5" x14ac:dyDescent="0.2">
      <c r="D716">
        <v>1554</v>
      </c>
      <c r="E716" s="45">
        <v>52.9</v>
      </c>
    </row>
    <row r="717" spans="4:5" x14ac:dyDescent="0.2">
      <c r="D717">
        <v>1555</v>
      </c>
      <c r="E717" s="45">
        <v>52.9</v>
      </c>
    </row>
    <row r="718" spans="4:5" x14ac:dyDescent="0.2">
      <c r="D718">
        <v>1557</v>
      </c>
      <c r="E718" s="45">
        <v>52.9</v>
      </c>
    </row>
    <row r="719" spans="4:5" x14ac:dyDescent="0.2">
      <c r="D719">
        <v>1558</v>
      </c>
      <c r="E719" s="45">
        <v>53</v>
      </c>
    </row>
    <row r="720" spans="4:5" x14ac:dyDescent="0.2">
      <c r="D720">
        <v>1559</v>
      </c>
      <c r="E720" s="45">
        <v>53</v>
      </c>
    </row>
    <row r="721" spans="4:5" x14ac:dyDescent="0.2">
      <c r="D721">
        <v>1560</v>
      </c>
      <c r="E721" s="45">
        <v>53.1</v>
      </c>
    </row>
    <row r="722" spans="4:5" x14ac:dyDescent="0.2">
      <c r="D722">
        <v>1561</v>
      </c>
      <c r="E722" s="45">
        <v>53.1</v>
      </c>
    </row>
    <row r="723" spans="4:5" x14ac:dyDescent="0.2">
      <c r="D723">
        <v>1562</v>
      </c>
      <c r="E723" s="45">
        <v>53.2</v>
      </c>
    </row>
    <row r="724" spans="4:5" x14ac:dyDescent="0.2">
      <c r="D724">
        <v>1563</v>
      </c>
      <c r="E724" s="45">
        <v>53.4</v>
      </c>
    </row>
    <row r="725" spans="4:5" x14ac:dyDescent="0.2">
      <c r="D725">
        <v>1564</v>
      </c>
      <c r="E725" s="45">
        <v>53.4</v>
      </c>
    </row>
    <row r="726" spans="4:5" x14ac:dyDescent="0.2">
      <c r="D726">
        <v>1565</v>
      </c>
      <c r="E726" s="45">
        <v>53.4</v>
      </c>
    </row>
    <row r="727" spans="4:5" x14ac:dyDescent="0.2">
      <c r="D727">
        <v>1566</v>
      </c>
      <c r="E727" s="45">
        <v>53.5</v>
      </c>
    </row>
    <row r="728" spans="4:5" x14ac:dyDescent="0.2">
      <c r="D728">
        <v>1567</v>
      </c>
      <c r="E728" s="45">
        <v>53.5</v>
      </c>
    </row>
    <row r="729" spans="4:5" x14ac:dyDescent="0.2">
      <c r="D729">
        <v>1568</v>
      </c>
      <c r="E729" s="45">
        <v>53.5</v>
      </c>
    </row>
    <row r="730" spans="4:5" x14ac:dyDescent="0.2">
      <c r="D730">
        <v>1569</v>
      </c>
      <c r="E730" s="45">
        <v>53.5</v>
      </c>
    </row>
    <row r="731" spans="4:5" x14ac:dyDescent="0.2">
      <c r="D731">
        <v>1570</v>
      </c>
      <c r="E731" s="45">
        <v>53.6</v>
      </c>
    </row>
    <row r="732" spans="4:5" x14ac:dyDescent="0.2">
      <c r="D732">
        <v>1571</v>
      </c>
      <c r="E732" s="45">
        <v>53.6</v>
      </c>
    </row>
    <row r="733" spans="4:5" x14ac:dyDescent="0.2">
      <c r="D733">
        <v>1574</v>
      </c>
      <c r="E733" s="45">
        <v>53.6</v>
      </c>
    </row>
    <row r="734" spans="4:5" x14ac:dyDescent="0.2">
      <c r="D734">
        <v>1577</v>
      </c>
      <c r="E734" s="45">
        <v>53.6</v>
      </c>
    </row>
    <row r="735" spans="4:5" x14ac:dyDescent="0.2">
      <c r="D735">
        <v>1578</v>
      </c>
      <c r="E735" s="45">
        <v>53.7</v>
      </c>
    </row>
    <row r="736" spans="4:5" x14ac:dyDescent="0.2">
      <c r="D736">
        <v>1579</v>
      </c>
      <c r="E736" s="45">
        <v>53.7</v>
      </c>
    </row>
    <row r="737" spans="4:5" x14ac:dyDescent="0.2">
      <c r="D737">
        <v>1582</v>
      </c>
      <c r="E737" s="45">
        <v>53.7</v>
      </c>
    </row>
    <row r="738" spans="4:5" x14ac:dyDescent="0.2">
      <c r="D738">
        <v>1583</v>
      </c>
      <c r="E738" s="45">
        <v>53.8</v>
      </c>
    </row>
    <row r="739" spans="4:5" x14ac:dyDescent="0.2">
      <c r="D739">
        <v>1584</v>
      </c>
      <c r="E739" s="45">
        <v>53.8</v>
      </c>
    </row>
    <row r="740" spans="4:5" x14ac:dyDescent="0.2">
      <c r="D740">
        <v>1586</v>
      </c>
      <c r="E740" s="45">
        <v>53.9</v>
      </c>
    </row>
    <row r="741" spans="4:5" x14ac:dyDescent="0.2">
      <c r="D741">
        <v>1589</v>
      </c>
      <c r="E741" s="45">
        <v>53.9</v>
      </c>
    </row>
    <row r="742" spans="4:5" x14ac:dyDescent="0.2">
      <c r="D742">
        <v>1590</v>
      </c>
      <c r="E742" s="45">
        <v>53.9</v>
      </c>
    </row>
    <row r="743" spans="4:5" x14ac:dyDescent="0.2">
      <c r="D743">
        <v>1593</v>
      </c>
      <c r="E743" s="45">
        <v>54</v>
      </c>
    </row>
    <row r="744" spans="4:5" x14ac:dyDescent="0.2">
      <c r="D744">
        <v>1594</v>
      </c>
      <c r="E744" s="45">
        <v>54.1</v>
      </c>
    </row>
    <row r="745" spans="4:5" x14ac:dyDescent="0.2">
      <c r="D745">
        <v>1595</v>
      </c>
      <c r="E745" s="45">
        <v>54.1</v>
      </c>
    </row>
    <row r="746" spans="4:5" x14ac:dyDescent="0.2">
      <c r="D746">
        <v>1596</v>
      </c>
      <c r="E746" s="45">
        <v>54.1</v>
      </c>
    </row>
    <row r="747" spans="4:5" x14ac:dyDescent="0.2">
      <c r="D747">
        <v>1597</v>
      </c>
      <c r="E747" s="45">
        <v>54.2</v>
      </c>
    </row>
    <row r="748" spans="4:5" x14ac:dyDescent="0.2">
      <c r="D748">
        <v>1598</v>
      </c>
      <c r="E748" s="45">
        <v>54.3</v>
      </c>
    </row>
    <row r="749" spans="4:5" x14ac:dyDescent="0.2">
      <c r="D749">
        <v>1599</v>
      </c>
      <c r="E749" s="45">
        <v>54.3</v>
      </c>
    </row>
    <row r="750" spans="4:5" x14ac:dyDescent="0.2">
      <c r="D750">
        <v>1600</v>
      </c>
      <c r="E750" s="45">
        <v>54.3</v>
      </c>
    </row>
    <row r="751" spans="4:5" x14ac:dyDescent="0.2">
      <c r="D751">
        <v>1601</v>
      </c>
      <c r="E751" s="45">
        <v>54.3</v>
      </c>
    </row>
    <row r="752" spans="4:5" x14ac:dyDescent="0.2">
      <c r="D752">
        <v>1602</v>
      </c>
      <c r="E752" s="45">
        <v>54.4</v>
      </c>
    </row>
    <row r="753" spans="4:5" x14ac:dyDescent="0.2">
      <c r="D753">
        <v>1603</v>
      </c>
      <c r="E753" s="45">
        <v>54.6</v>
      </c>
    </row>
    <row r="754" spans="4:5" x14ac:dyDescent="0.2">
      <c r="D754">
        <v>1605</v>
      </c>
      <c r="E754" s="45">
        <v>54.6</v>
      </c>
    </row>
    <row r="755" spans="4:5" x14ac:dyDescent="0.2">
      <c r="D755">
        <v>1606</v>
      </c>
      <c r="E755" s="45">
        <v>54.7</v>
      </c>
    </row>
    <row r="756" spans="4:5" x14ac:dyDescent="0.2">
      <c r="D756">
        <v>1607</v>
      </c>
      <c r="E756" s="45">
        <v>54.7</v>
      </c>
    </row>
    <row r="757" spans="4:5" x14ac:dyDescent="0.2">
      <c r="D757">
        <v>1608</v>
      </c>
      <c r="E757" s="45">
        <v>54.9</v>
      </c>
    </row>
    <row r="758" spans="4:5" x14ac:dyDescent="0.2">
      <c r="D758">
        <v>1609</v>
      </c>
      <c r="E758" s="45">
        <v>54.9</v>
      </c>
    </row>
    <row r="759" spans="4:5" x14ac:dyDescent="0.2">
      <c r="D759">
        <v>1610</v>
      </c>
      <c r="E759" s="45">
        <v>55</v>
      </c>
    </row>
    <row r="760" spans="4:5" x14ac:dyDescent="0.2">
      <c r="D760">
        <v>1611</v>
      </c>
      <c r="E760" s="45">
        <v>55</v>
      </c>
    </row>
    <row r="761" spans="4:5" x14ac:dyDescent="0.2">
      <c r="D761">
        <v>1612</v>
      </c>
      <c r="E761" s="45">
        <v>55</v>
      </c>
    </row>
    <row r="762" spans="4:5" x14ac:dyDescent="0.2">
      <c r="D762">
        <v>1616</v>
      </c>
      <c r="E762" s="45">
        <v>55.1</v>
      </c>
    </row>
    <row r="763" spans="4:5" x14ac:dyDescent="0.2">
      <c r="D763">
        <v>1617</v>
      </c>
      <c r="E763" s="45">
        <v>55.1</v>
      </c>
    </row>
    <row r="764" spans="4:5" x14ac:dyDescent="0.2">
      <c r="D764">
        <v>1618</v>
      </c>
      <c r="E764" s="45">
        <v>55.1</v>
      </c>
    </row>
    <row r="765" spans="4:5" x14ac:dyDescent="0.2">
      <c r="D765">
        <v>1620</v>
      </c>
      <c r="E765" s="45">
        <v>55.3</v>
      </c>
    </row>
    <row r="766" spans="4:5" x14ac:dyDescent="0.2">
      <c r="D766">
        <v>1621</v>
      </c>
      <c r="E766" s="45">
        <v>55.4</v>
      </c>
    </row>
    <row r="767" spans="4:5" x14ac:dyDescent="0.2">
      <c r="D767">
        <v>1622</v>
      </c>
      <c r="E767" s="45">
        <v>55.4</v>
      </c>
    </row>
    <row r="768" spans="4:5" x14ac:dyDescent="0.2">
      <c r="D768">
        <v>1625</v>
      </c>
      <c r="E768" s="45">
        <v>55.4</v>
      </c>
    </row>
    <row r="769" spans="4:5" x14ac:dyDescent="0.2">
      <c r="D769">
        <v>1627</v>
      </c>
      <c r="E769" s="45">
        <v>55.5</v>
      </c>
    </row>
    <row r="770" spans="4:5" x14ac:dyDescent="0.2">
      <c r="D770">
        <v>1628</v>
      </c>
      <c r="E770" s="45">
        <v>55.5</v>
      </c>
    </row>
    <row r="771" spans="4:5" x14ac:dyDescent="0.2">
      <c r="D771">
        <v>1629</v>
      </c>
      <c r="E771" s="45">
        <v>55.6</v>
      </c>
    </row>
    <row r="772" spans="4:5" x14ac:dyDescent="0.2">
      <c r="D772">
        <v>1630</v>
      </c>
      <c r="E772" s="45">
        <v>55.6</v>
      </c>
    </row>
    <row r="773" spans="4:5" x14ac:dyDescent="0.2">
      <c r="D773">
        <v>1632</v>
      </c>
      <c r="E773" s="45">
        <v>55.7</v>
      </c>
    </row>
    <row r="774" spans="4:5" x14ac:dyDescent="0.2">
      <c r="D774">
        <v>1633</v>
      </c>
      <c r="E774" s="45">
        <v>55.7</v>
      </c>
    </row>
    <row r="775" spans="4:5" x14ac:dyDescent="0.2">
      <c r="D775">
        <v>1634</v>
      </c>
      <c r="E775" s="45">
        <v>55.8</v>
      </c>
    </row>
    <row r="776" spans="4:5" x14ac:dyDescent="0.2">
      <c r="D776">
        <v>1635</v>
      </c>
      <c r="E776" s="45">
        <v>55.9</v>
      </c>
    </row>
    <row r="777" spans="4:5" x14ac:dyDescent="0.2">
      <c r="D777">
        <v>1637</v>
      </c>
      <c r="E777" s="45">
        <v>55.9</v>
      </c>
    </row>
    <row r="778" spans="4:5" x14ac:dyDescent="0.2">
      <c r="D778">
        <v>1638</v>
      </c>
      <c r="E778" s="45">
        <v>55.9</v>
      </c>
    </row>
    <row r="779" spans="4:5" x14ac:dyDescent="0.2">
      <c r="D779">
        <v>1640</v>
      </c>
      <c r="E779" s="45">
        <v>56</v>
      </c>
    </row>
    <row r="780" spans="4:5" x14ac:dyDescent="0.2">
      <c r="D780">
        <v>1641</v>
      </c>
      <c r="E780" s="45">
        <v>56</v>
      </c>
    </row>
    <row r="781" spans="4:5" x14ac:dyDescent="0.2">
      <c r="D781">
        <v>1642</v>
      </c>
      <c r="E781" s="45">
        <v>56.1</v>
      </c>
    </row>
    <row r="782" spans="4:5" x14ac:dyDescent="0.2">
      <c r="D782">
        <v>1643</v>
      </c>
      <c r="E782" s="45">
        <v>56.1</v>
      </c>
    </row>
    <row r="783" spans="4:5" x14ac:dyDescent="0.2">
      <c r="D783">
        <v>1644</v>
      </c>
      <c r="E783" s="45">
        <v>56.1</v>
      </c>
    </row>
    <row r="784" spans="4:5" x14ac:dyDescent="0.2">
      <c r="D784">
        <v>1645</v>
      </c>
      <c r="E784" s="45">
        <v>56.2</v>
      </c>
    </row>
    <row r="785" spans="4:5" x14ac:dyDescent="0.2">
      <c r="D785">
        <v>1646</v>
      </c>
      <c r="E785" s="45">
        <v>56.2</v>
      </c>
    </row>
    <row r="786" spans="4:5" x14ac:dyDescent="0.2">
      <c r="D786">
        <v>1647</v>
      </c>
      <c r="E786" s="45">
        <v>56.2</v>
      </c>
    </row>
    <row r="787" spans="4:5" x14ac:dyDescent="0.2">
      <c r="D787">
        <v>1648</v>
      </c>
      <c r="E787" s="45">
        <v>56.3</v>
      </c>
    </row>
    <row r="788" spans="4:5" x14ac:dyDescent="0.2">
      <c r="D788">
        <v>1649</v>
      </c>
      <c r="E788" s="45">
        <v>56.3</v>
      </c>
    </row>
    <row r="789" spans="4:5" x14ac:dyDescent="0.2">
      <c r="D789">
        <v>1651</v>
      </c>
      <c r="E789" s="45">
        <v>56.3</v>
      </c>
    </row>
    <row r="790" spans="4:5" x14ac:dyDescent="0.2">
      <c r="D790">
        <v>1652</v>
      </c>
      <c r="E790" s="45">
        <v>56.4</v>
      </c>
    </row>
    <row r="791" spans="4:5" x14ac:dyDescent="0.2">
      <c r="D791">
        <v>1653</v>
      </c>
      <c r="E791" s="45">
        <v>56.5</v>
      </c>
    </row>
    <row r="792" spans="4:5" x14ac:dyDescent="0.2">
      <c r="D792">
        <v>1654</v>
      </c>
      <c r="E792" s="45">
        <v>56.5</v>
      </c>
    </row>
    <row r="793" spans="4:5" x14ac:dyDescent="0.2">
      <c r="D793">
        <v>1655</v>
      </c>
      <c r="E793" s="45">
        <v>56.5</v>
      </c>
    </row>
    <row r="794" spans="4:5" x14ac:dyDescent="0.2">
      <c r="D794">
        <v>1656</v>
      </c>
      <c r="E794" s="45">
        <v>56.5</v>
      </c>
    </row>
    <row r="795" spans="4:5" x14ac:dyDescent="0.2">
      <c r="D795">
        <v>1660</v>
      </c>
      <c r="E795" s="45">
        <v>56.6</v>
      </c>
    </row>
    <row r="796" spans="4:5" x14ac:dyDescent="0.2">
      <c r="D796">
        <v>1661</v>
      </c>
      <c r="E796" s="45">
        <v>56.7</v>
      </c>
    </row>
    <row r="797" spans="4:5" x14ac:dyDescent="0.2">
      <c r="D797">
        <v>1662</v>
      </c>
      <c r="E797" s="45">
        <v>56.8</v>
      </c>
    </row>
    <row r="798" spans="4:5" x14ac:dyDescent="0.2">
      <c r="D798">
        <v>1665</v>
      </c>
      <c r="E798" s="45">
        <v>56.8</v>
      </c>
    </row>
    <row r="799" spans="4:5" x14ac:dyDescent="0.2">
      <c r="D799">
        <v>1666</v>
      </c>
      <c r="E799" s="45">
        <v>56.8</v>
      </c>
    </row>
    <row r="800" spans="4:5" x14ac:dyDescent="0.2">
      <c r="D800">
        <v>1667</v>
      </c>
      <c r="E800" s="45">
        <v>56.8</v>
      </c>
    </row>
    <row r="801" spans="4:5" x14ac:dyDescent="0.2">
      <c r="D801">
        <v>1668</v>
      </c>
      <c r="E801" s="45">
        <v>56.9</v>
      </c>
    </row>
    <row r="802" spans="4:5" x14ac:dyDescent="0.2">
      <c r="D802">
        <v>1669</v>
      </c>
      <c r="E802" s="45">
        <v>56.9</v>
      </c>
    </row>
    <row r="803" spans="4:5" x14ac:dyDescent="0.2">
      <c r="D803">
        <v>1670</v>
      </c>
      <c r="E803" s="45">
        <v>57</v>
      </c>
    </row>
    <row r="804" spans="4:5" x14ac:dyDescent="0.2">
      <c r="D804">
        <v>1672</v>
      </c>
      <c r="E804" s="45">
        <v>57</v>
      </c>
    </row>
    <row r="805" spans="4:5" x14ac:dyDescent="0.2">
      <c r="D805">
        <v>1673</v>
      </c>
      <c r="E805" s="45">
        <v>57</v>
      </c>
    </row>
    <row r="806" spans="4:5" x14ac:dyDescent="0.2">
      <c r="D806">
        <v>1674</v>
      </c>
      <c r="E806" s="45">
        <v>57.1</v>
      </c>
    </row>
    <row r="807" spans="4:5" x14ac:dyDescent="0.2">
      <c r="D807">
        <v>1675</v>
      </c>
      <c r="E807" s="45">
        <v>57.1</v>
      </c>
    </row>
    <row r="808" spans="4:5" x14ac:dyDescent="0.2">
      <c r="D808">
        <v>1676</v>
      </c>
      <c r="E808" s="45">
        <v>57.1</v>
      </c>
    </row>
    <row r="809" spans="4:5" x14ac:dyDescent="0.2">
      <c r="D809">
        <v>1678</v>
      </c>
      <c r="E809" s="45">
        <v>57.2</v>
      </c>
    </row>
    <row r="810" spans="4:5" x14ac:dyDescent="0.2">
      <c r="D810">
        <v>1679</v>
      </c>
      <c r="E810" s="45">
        <v>57.2</v>
      </c>
    </row>
    <row r="811" spans="4:5" x14ac:dyDescent="0.2">
      <c r="D811">
        <v>1680</v>
      </c>
      <c r="E811" s="45">
        <v>57.3</v>
      </c>
    </row>
    <row r="812" spans="4:5" x14ac:dyDescent="0.2">
      <c r="D812">
        <v>1681</v>
      </c>
      <c r="E812" s="45">
        <v>57.3</v>
      </c>
    </row>
    <row r="813" spans="4:5" x14ac:dyDescent="0.2">
      <c r="D813">
        <v>1683</v>
      </c>
      <c r="E813" s="45">
        <v>57.3</v>
      </c>
    </row>
    <row r="814" spans="4:5" x14ac:dyDescent="0.2">
      <c r="D814">
        <v>1684</v>
      </c>
      <c r="E814" s="45">
        <v>57.5</v>
      </c>
    </row>
    <row r="815" spans="4:5" x14ac:dyDescent="0.2">
      <c r="D815">
        <v>1685</v>
      </c>
      <c r="E815" s="45">
        <v>57.5</v>
      </c>
    </row>
    <row r="816" spans="4:5" x14ac:dyDescent="0.2">
      <c r="D816">
        <v>1687</v>
      </c>
      <c r="E816" s="45">
        <v>57.5</v>
      </c>
    </row>
    <row r="817" spans="4:5" x14ac:dyDescent="0.2">
      <c r="D817">
        <v>1689</v>
      </c>
      <c r="E817" s="45">
        <v>57.6</v>
      </c>
    </row>
    <row r="818" spans="4:5" x14ac:dyDescent="0.2">
      <c r="D818">
        <v>1690</v>
      </c>
      <c r="E818" s="45">
        <v>57.7</v>
      </c>
    </row>
    <row r="819" spans="4:5" x14ac:dyDescent="0.2">
      <c r="D819">
        <v>1691</v>
      </c>
      <c r="E819" s="45">
        <v>57.7</v>
      </c>
    </row>
    <row r="820" spans="4:5" x14ac:dyDescent="0.2">
      <c r="D820">
        <v>1692</v>
      </c>
      <c r="E820" s="45">
        <v>57.7</v>
      </c>
    </row>
    <row r="821" spans="4:5" x14ac:dyDescent="0.2">
      <c r="D821">
        <v>1694</v>
      </c>
      <c r="E821" s="45">
        <v>57.7</v>
      </c>
    </row>
    <row r="822" spans="4:5" x14ac:dyDescent="0.2">
      <c r="D822">
        <v>1695</v>
      </c>
      <c r="E822" s="45">
        <v>57.8</v>
      </c>
    </row>
    <row r="823" spans="4:5" x14ac:dyDescent="0.2">
      <c r="D823">
        <v>1696</v>
      </c>
      <c r="E823" s="45">
        <v>57.9</v>
      </c>
    </row>
    <row r="824" spans="4:5" x14ac:dyDescent="0.2">
      <c r="D824">
        <v>1698</v>
      </c>
      <c r="E824" s="45">
        <v>58</v>
      </c>
    </row>
    <row r="825" spans="4:5" x14ac:dyDescent="0.2">
      <c r="D825">
        <v>1700</v>
      </c>
      <c r="E825" s="45">
        <v>58</v>
      </c>
    </row>
    <row r="826" spans="4:5" x14ac:dyDescent="0.2">
      <c r="D826">
        <v>1701</v>
      </c>
      <c r="E826" s="45">
        <v>58</v>
      </c>
    </row>
    <row r="827" spans="4:5" x14ac:dyDescent="0.2">
      <c r="D827">
        <v>1702</v>
      </c>
      <c r="E827" s="45">
        <v>58.4</v>
      </c>
    </row>
    <row r="828" spans="4:5" x14ac:dyDescent="0.2">
      <c r="D828">
        <v>1704</v>
      </c>
      <c r="E828" s="45">
        <v>58.4</v>
      </c>
    </row>
    <row r="829" spans="4:5" x14ac:dyDescent="0.2">
      <c r="D829">
        <v>1705</v>
      </c>
      <c r="E829" s="45">
        <v>58.5</v>
      </c>
    </row>
    <row r="830" spans="4:5" x14ac:dyDescent="0.2">
      <c r="D830">
        <v>1706</v>
      </c>
      <c r="E830" s="45">
        <v>58.5</v>
      </c>
    </row>
    <row r="831" spans="4:5" x14ac:dyDescent="0.2">
      <c r="D831">
        <v>1707</v>
      </c>
      <c r="E831" s="45">
        <v>58.5</v>
      </c>
    </row>
    <row r="832" spans="4:5" x14ac:dyDescent="0.2">
      <c r="D832">
        <v>1708</v>
      </c>
      <c r="E832" s="45">
        <v>58.6</v>
      </c>
    </row>
    <row r="833" spans="4:5" x14ac:dyDescent="0.2">
      <c r="D833">
        <v>1710</v>
      </c>
      <c r="E833" s="45">
        <v>58.7</v>
      </c>
    </row>
    <row r="834" spans="4:5" x14ac:dyDescent="0.2">
      <c r="D834">
        <v>1712</v>
      </c>
      <c r="E834" s="45">
        <v>58.7</v>
      </c>
    </row>
    <row r="835" spans="4:5" x14ac:dyDescent="0.2">
      <c r="D835">
        <v>1714</v>
      </c>
      <c r="E835" s="45">
        <v>58.8</v>
      </c>
    </row>
    <row r="836" spans="4:5" x14ac:dyDescent="0.2">
      <c r="D836">
        <v>1715</v>
      </c>
      <c r="E836" s="45">
        <v>58.8</v>
      </c>
    </row>
    <row r="837" spans="4:5" x14ac:dyDescent="0.2">
      <c r="D837">
        <v>1716</v>
      </c>
      <c r="E837" s="45">
        <v>58.8</v>
      </c>
    </row>
    <row r="838" spans="4:5" x14ac:dyDescent="0.2">
      <c r="D838">
        <v>1717</v>
      </c>
      <c r="E838" s="45">
        <v>58.8</v>
      </c>
    </row>
    <row r="839" spans="4:5" x14ac:dyDescent="0.2">
      <c r="D839">
        <v>1718</v>
      </c>
      <c r="E839" s="45">
        <v>59</v>
      </c>
    </row>
    <row r="840" spans="4:5" x14ac:dyDescent="0.2">
      <c r="D840">
        <v>1719</v>
      </c>
      <c r="E840" s="45">
        <v>59.1</v>
      </c>
    </row>
    <row r="841" spans="4:5" x14ac:dyDescent="0.2">
      <c r="D841">
        <v>1722</v>
      </c>
      <c r="E841" s="45">
        <v>59.1</v>
      </c>
    </row>
    <row r="842" spans="4:5" x14ac:dyDescent="0.2">
      <c r="D842">
        <v>1724</v>
      </c>
      <c r="E842" s="45">
        <v>59.9</v>
      </c>
    </row>
    <row r="843" spans="4:5" x14ac:dyDescent="0.2">
      <c r="D843">
        <v>1725</v>
      </c>
      <c r="E843" s="45">
        <v>59.9</v>
      </c>
    </row>
    <row r="844" spans="4:5" x14ac:dyDescent="0.2">
      <c r="D844">
        <v>1729</v>
      </c>
      <c r="E844" s="45">
        <v>60</v>
      </c>
    </row>
    <row r="845" spans="4:5" x14ac:dyDescent="0.2">
      <c r="D845">
        <v>1730</v>
      </c>
      <c r="E845" s="45">
        <v>60.1</v>
      </c>
    </row>
    <row r="846" spans="4:5" x14ac:dyDescent="0.2">
      <c r="D846">
        <v>1731</v>
      </c>
      <c r="E846" s="45">
        <v>60.1</v>
      </c>
    </row>
    <row r="847" spans="4:5" x14ac:dyDescent="0.2">
      <c r="D847">
        <v>1735</v>
      </c>
      <c r="E847" s="45">
        <v>60.1</v>
      </c>
    </row>
    <row r="848" spans="4:5" x14ac:dyDescent="0.2">
      <c r="D848">
        <v>1737</v>
      </c>
      <c r="E848" s="45">
        <v>60.2</v>
      </c>
    </row>
    <row r="849" spans="4:5" x14ac:dyDescent="0.2">
      <c r="D849">
        <v>1738</v>
      </c>
      <c r="E849" s="45">
        <v>60.2</v>
      </c>
    </row>
    <row r="850" spans="4:5" x14ac:dyDescent="0.2">
      <c r="D850">
        <v>1739</v>
      </c>
      <c r="E850" s="45">
        <v>60.2</v>
      </c>
    </row>
    <row r="851" spans="4:5" x14ac:dyDescent="0.2">
      <c r="D851">
        <v>1740</v>
      </c>
      <c r="E851" s="45">
        <v>60.2</v>
      </c>
    </row>
    <row r="852" spans="4:5" x14ac:dyDescent="0.2">
      <c r="D852">
        <v>1741</v>
      </c>
      <c r="E852" s="45">
        <v>60.5</v>
      </c>
    </row>
    <row r="853" spans="4:5" x14ac:dyDescent="0.2">
      <c r="D853">
        <v>1743</v>
      </c>
      <c r="E853" s="45">
        <v>60.7</v>
      </c>
    </row>
    <row r="854" spans="4:5" x14ac:dyDescent="0.2">
      <c r="D854">
        <v>1744</v>
      </c>
      <c r="E854" s="45">
        <v>60.7</v>
      </c>
    </row>
    <row r="855" spans="4:5" x14ac:dyDescent="0.2">
      <c r="D855">
        <v>1745</v>
      </c>
      <c r="E855" s="45">
        <v>60.7</v>
      </c>
    </row>
    <row r="856" spans="4:5" x14ac:dyDescent="0.2">
      <c r="D856">
        <v>1746</v>
      </c>
      <c r="E856" s="45">
        <v>60.7</v>
      </c>
    </row>
    <row r="857" spans="4:5" x14ac:dyDescent="0.2">
      <c r="D857">
        <v>1748</v>
      </c>
      <c r="E857" s="45">
        <v>60.8</v>
      </c>
    </row>
    <row r="858" spans="4:5" x14ac:dyDescent="0.2">
      <c r="D858">
        <v>1749</v>
      </c>
      <c r="E858" s="45">
        <v>60.8</v>
      </c>
    </row>
    <row r="859" spans="4:5" x14ac:dyDescent="0.2">
      <c r="D859">
        <v>1750</v>
      </c>
      <c r="E859" s="45">
        <v>60.9</v>
      </c>
    </row>
    <row r="860" spans="4:5" x14ac:dyDescent="0.2">
      <c r="D860">
        <v>1751</v>
      </c>
      <c r="E860" s="45">
        <v>61</v>
      </c>
    </row>
    <row r="861" spans="4:5" x14ac:dyDescent="0.2">
      <c r="D861">
        <v>1752</v>
      </c>
      <c r="E861" s="45">
        <v>61.1</v>
      </c>
    </row>
    <row r="862" spans="4:5" x14ac:dyDescent="0.2">
      <c r="D862">
        <v>1753</v>
      </c>
      <c r="E862" s="45">
        <v>61.1</v>
      </c>
    </row>
    <row r="863" spans="4:5" x14ac:dyDescent="0.2">
      <c r="D863">
        <v>1754</v>
      </c>
      <c r="E863" s="45">
        <v>61.2</v>
      </c>
    </row>
    <row r="864" spans="4:5" x14ac:dyDescent="0.2">
      <c r="D864">
        <v>1755</v>
      </c>
      <c r="E864" s="45">
        <v>61.2</v>
      </c>
    </row>
    <row r="865" spans="4:5" x14ac:dyDescent="0.2">
      <c r="D865">
        <v>1758</v>
      </c>
      <c r="E865" s="45">
        <v>61.3</v>
      </c>
    </row>
    <row r="866" spans="4:5" x14ac:dyDescent="0.2">
      <c r="D866">
        <v>1759</v>
      </c>
      <c r="E866" s="45">
        <v>61.3</v>
      </c>
    </row>
    <row r="867" spans="4:5" x14ac:dyDescent="0.2">
      <c r="D867">
        <v>1760</v>
      </c>
      <c r="E867" s="45">
        <v>61.4</v>
      </c>
    </row>
    <row r="868" spans="4:5" x14ac:dyDescent="0.2">
      <c r="D868">
        <v>1761</v>
      </c>
      <c r="E868" s="45">
        <v>61.4</v>
      </c>
    </row>
    <row r="869" spans="4:5" x14ac:dyDescent="0.2">
      <c r="D869">
        <v>1762</v>
      </c>
      <c r="E869" s="45">
        <v>61.5</v>
      </c>
    </row>
    <row r="870" spans="4:5" x14ac:dyDescent="0.2">
      <c r="D870">
        <v>1763</v>
      </c>
      <c r="E870" s="45">
        <v>61.5</v>
      </c>
    </row>
    <row r="871" spans="4:5" x14ac:dyDescent="0.2">
      <c r="D871">
        <v>1764</v>
      </c>
      <c r="E871" s="45">
        <v>61.5</v>
      </c>
    </row>
    <row r="872" spans="4:5" x14ac:dyDescent="0.2">
      <c r="D872">
        <v>1765</v>
      </c>
      <c r="E872" s="45">
        <v>61.6</v>
      </c>
    </row>
    <row r="873" spans="4:5" x14ac:dyDescent="0.2">
      <c r="D873">
        <v>1766</v>
      </c>
      <c r="E873" s="45">
        <v>61.7</v>
      </c>
    </row>
    <row r="874" spans="4:5" x14ac:dyDescent="0.2">
      <c r="D874">
        <v>1767</v>
      </c>
      <c r="E874" s="45">
        <v>61.7</v>
      </c>
    </row>
    <row r="875" spans="4:5" x14ac:dyDescent="0.2">
      <c r="D875">
        <v>1768</v>
      </c>
      <c r="E875" s="45">
        <v>61.8</v>
      </c>
    </row>
    <row r="876" spans="4:5" x14ac:dyDescent="0.2">
      <c r="D876">
        <v>1769</v>
      </c>
      <c r="E876" s="45">
        <v>61.9</v>
      </c>
    </row>
    <row r="877" spans="4:5" x14ac:dyDescent="0.2">
      <c r="D877">
        <v>1770</v>
      </c>
      <c r="E877" s="45">
        <v>61.9</v>
      </c>
    </row>
    <row r="878" spans="4:5" x14ac:dyDescent="0.2">
      <c r="D878">
        <v>1771</v>
      </c>
      <c r="E878" s="45">
        <v>61.9</v>
      </c>
    </row>
    <row r="879" spans="4:5" x14ac:dyDescent="0.2">
      <c r="D879">
        <v>1772</v>
      </c>
      <c r="E879" s="45">
        <v>62</v>
      </c>
    </row>
    <row r="880" spans="4:5" x14ac:dyDescent="0.2">
      <c r="D880">
        <v>1773</v>
      </c>
      <c r="E880" s="45">
        <v>62</v>
      </c>
    </row>
    <row r="881" spans="4:5" x14ac:dyDescent="0.2">
      <c r="D881">
        <v>1774</v>
      </c>
      <c r="E881" s="45">
        <v>62.1</v>
      </c>
    </row>
    <row r="882" spans="4:5" x14ac:dyDescent="0.2">
      <c r="D882">
        <v>1775</v>
      </c>
      <c r="E882" s="45">
        <v>62.1</v>
      </c>
    </row>
    <row r="883" spans="4:5" x14ac:dyDescent="0.2">
      <c r="D883">
        <v>1776</v>
      </c>
      <c r="E883" s="45">
        <v>62.2</v>
      </c>
    </row>
    <row r="884" spans="4:5" x14ac:dyDescent="0.2">
      <c r="D884">
        <v>1778</v>
      </c>
      <c r="E884" s="45">
        <v>62.2</v>
      </c>
    </row>
    <row r="885" spans="4:5" x14ac:dyDescent="0.2">
      <c r="D885">
        <v>1780</v>
      </c>
      <c r="E885" s="45">
        <v>62.5</v>
      </c>
    </row>
    <row r="886" spans="4:5" x14ac:dyDescent="0.2">
      <c r="D886">
        <v>1781</v>
      </c>
      <c r="E886" s="45">
        <v>62.5</v>
      </c>
    </row>
    <row r="887" spans="4:5" x14ac:dyDescent="0.2">
      <c r="D887">
        <v>1783</v>
      </c>
      <c r="E887" s="45">
        <v>62.6</v>
      </c>
    </row>
    <row r="888" spans="4:5" x14ac:dyDescent="0.2">
      <c r="D888">
        <v>1784</v>
      </c>
      <c r="E888" s="45">
        <v>62.6</v>
      </c>
    </row>
    <row r="889" spans="4:5" x14ac:dyDescent="0.2">
      <c r="D889">
        <v>1786</v>
      </c>
      <c r="E889" s="45">
        <v>62.7</v>
      </c>
    </row>
    <row r="890" spans="4:5" x14ac:dyDescent="0.2">
      <c r="D890">
        <v>1787</v>
      </c>
      <c r="E890" s="45">
        <v>62.8</v>
      </c>
    </row>
    <row r="891" spans="4:5" x14ac:dyDescent="0.2">
      <c r="D891">
        <v>1788</v>
      </c>
      <c r="E891" s="45">
        <v>62.8</v>
      </c>
    </row>
    <row r="892" spans="4:5" x14ac:dyDescent="0.2">
      <c r="D892">
        <v>1789</v>
      </c>
      <c r="E892" s="45">
        <v>62.8</v>
      </c>
    </row>
    <row r="893" spans="4:5" x14ac:dyDescent="0.2">
      <c r="D893">
        <v>1791</v>
      </c>
      <c r="E893" s="45">
        <v>63</v>
      </c>
    </row>
    <row r="894" spans="4:5" x14ac:dyDescent="0.2">
      <c r="D894">
        <v>1792</v>
      </c>
      <c r="E894" s="45">
        <v>63</v>
      </c>
    </row>
    <row r="895" spans="4:5" x14ac:dyDescent="0.2">
      <c r="D895">
        <v>1794</v>
      </c>
      <c r="E895" s="45">
        <v>63.1</v>
      </c>
    </row>
    <row r="896" spans="4:5" x14ac:dyDescent="0.2">
      <c r="D896">
        <v>1799</v>
      </c>
      <c r="E896" s="45">
        <v>63.1</v>
      </c>
    </row>
    <row r="897" spans="4:5" x14ac:dyDescent="0.2">
      <c r="D897">
        <v>1801</v>
      </c>
      <c r="E897" s="45">
        <v>63.1</v>
      </c>
    </row>
    <row r="898" spans="4:5" x14ac:dyDescent="0.2">
      <c r="D898">
        <v>1802</v>
      </c>
      <c r="E898" s="45">
        <v>63.1</v>
      </c>
    </row>
    <row r="899" spans="4:5" x14ac:dyDescent="0.2">
      <c r="D899">
        <v>1803</v>
      </c>
      <c r="E899" s="45">
        <v>63.2</v>
      </c>
    </row>
    <row r="900" spans="4:5" x14ac:dyDescent="0.2">
      <c r="D900">
        <v>1804</v>
      </c>
      <c r="E900" s="45">
        <v>63.2</v>
      </c>
    </row>
    <row r="901" spans="4:5" x14ac:dyDescent="0.2">
      <c r="D901">
        <v>1808</v>
      </c>
      <c r="E901" s="45">
        <v>63.3</v>
      </c>
    </row>
    <row r="902" spans="4:5" x14ac:dyDescent="0.2">
      <c r="D902">
        <v>1810</v>
      </c>
      <c r="E902" s="45">
        <v>63.3</v>
      </c>
    </row>
    <row r="903" spans="4:5" x14ac:dyDescent="0.2">
      <c r="D903">
        <v>1811</v>
      </c>
      <c r="E903" s="45">
        <v>63.3</v>
      </c>
    </row>
    <row r="904" spans="4:5" x14ac:dyDescent="0.2">
      <c r="D904">
        <v>1812</v>
      </c>
      <c r="E904" s="45">
        <v>63.4</v>
      </c>
    </row>
    <row r="905" spans="4:5" x14ac:dyDescent="0.2">
      <c r="D905">
        <v>1813</v>
      </c>
      <c r="E905" s="45">
        <v>63.4</v>
      </c>
    </row>
    <row r="906" spans="4:5" x14ac:dyDescent="0.2">
      <c r="D906">
        <v>1814</v>
      </c>
      <c r="E906" s="45">
        <v>63.5</v>
      </c>
    </row>
    <row r="907" spans="4:5" x14ac:dyDescent="0.2">
      <c r="D907">
        <v>1817</v>
      </c>
      <c r="E907" s="45">
        <v>63.5</v>
      </c>
    </row>
    <row r="908" spans="4:5" x14ac:dyDescent="0.2">
      <c r="D908">
        <v>1818</v>
      </c>
      <c r="E908" s="45">
        <v>63.6</v>
      </c>
    </row>
    <row r="909" spans="4:5" x14ac:dyDescent="0.2">
      <c r="D909">
        <v>1820</v>
      </c>
      <c r="E909" s="45">
        <v>63.6</v>
      </c>
    </row>
    <row r="910" spans="4:5" x14ac:dyDescent="0.2">
      <c r="D910">
        <v>1821</v>
      </c>
      <c r="E910" s="45">
        <v>63.7</v>
      </c>
    </row>
    <row r="911" spans="4:5" x14ac:dyDescent="0.2">
      <c r="D911">
        <v>1822</v>
      </c>
      <c r="E911" s="45">
        <v>63.7</v>
      </c>
    </row>
    <row r="912" spans="4:5" x14ac:dyDescent="0.2">
      <c r="D912">
        <v>1826</v>
      </c>
      <c r="E912" s="45">
        <v>63.8</v>
      </c>
    </row>
    <row r="913" spans="4:5" x14ac:dyDescent="0.2">
      <c r="D913">
        <v>1827</v>
      </c>
      <c r="E913" s="45">
        <v>63.8</v>
      </c>
    </row>
    <row r="914" spans="4:5" x14ac:dyDescent="0.2">
      <c r="D914">
        <v>1828</v>
      </c>
      <c r="E914" s="45">
        <v>63.8</v>
      </c>
    </row>
    <row r="915" spans="4:5" x14ac:dyDescent="0.2">
      <c r="D915">
        <v>1831</v>
      </c>
      <c r="E915" s="45">
        <v>63.9</v>
      </c>
    </row>
    <row r="916" spans="4:5" x14ac:dyDescent="0.2">
      <c r="D916">
        <v>1833</v>
      </c>
      <c r="E916" s="45">
        <v>63.9</v>
      </c>
    </row>
    <row r="917" spans="4:5" x14ac:dyDescent="0.2">
      <c r="D917">
        <v>1835</v>
      </c>
      <c r="E917" s="45">
        <v>64</v>
      </c>
    </row>
    <row r="918" spans="4:5" x14ac:dyDescent="0.2">
      <c r="D918">
        <v>1837</v>
      </c>
      <c r="E918" s="45">
        <v>64</v>
      </c>
    </row>
    <row r="919" spans="4:5" x14ac:dyDescent="0.2">
      <c r="D919">
        <v>1838</v>
      </c>
      <c r="E919" s="45">
        <v>64.099999999999994</v>
      </c>
    </row>
    <row r="920" spans="4:5" x14ac:dyDescent="0.2">
      <c r="D920">
        <v>1839</v>
      </c>
      <c r="E920" s="45">
        <v>64.099999999999994</v>
      </c>
    </row>
    <row r="921" spans="4:5" x14ac:dyDescent="0.2">
      <c r="D921">
        <v>1841</v>
      </c>
      <c r="E921" s="45">
        <v>64.099999999999994</v>
      </c>
    </row>
    <row r="922" spans="4:5" x14ac:dyDescent="0.2">
      <c r="D922">
        <v>1842</v>
      </c>
      <c r="E922" s="45">
        <v>64.2</v>
      </c>
    </row>
    <row r="923" spans="4:5" x14ac:dyDescent="0.2">
      <c r="D923">
        <v>1844</v>
      </c>
      <c r="E923" s="45">
        <v>64.2</v>
      </c>
    </row>
    <row r="924" spans="4:5" x14ac:dyDescent="0.2">
      <c r="D924">
        <v>1845</v>
      </c>
      <c r="E924" s="45">
        <v>64.3</v>
      </c>
    </row>
    <row r="925" spans="4:5" x14ac:dyDescent="0.2">
      <c r="D925">
        <v>1846</v>
      </c>
      <c r="E925" s="45">
        <v>64.3</v>
      </c>
    </row>
    <row r="926" spans="4:5" x14ac:dyDescent="0.2">
      <c r="D926">
        <v>1847</v>
      </c>
      <c r="E926" s="45">
        <v>64.400000000000006</v>
      </c>
    </row>
    <row r="927" spans="4:5" x14ac:dyDescent="0.2">
      <c r="D927">
        <v>1848</v>
      </c>
      <c r="E927" s="45">
        <v>64.400000000000006</v>
      </c>
    </row>
    <row r="928" spans="4:5" x14ac:dyDescent="0.2">
      <c r="D928">
        <v>1850</v>
      </c>
      <c r="E928" s="45">
        <v>64.400000000000006</v>
      </c>
    </row>
    <row r="929" spans="4:5" x14ac:dyDescent="0.2">
      <c r="D929">
        <v>1852</v>
      </c>
      <c r="E929" s="45">
        <v>64.400000000000006</v>
      </c>
    </row>
    <row r="930" spans="4:5" x14ac:dyDescent="0.2">
      <c r="D930">
        <v>1853</v>
      </c>
      <c r="E930" s="45">
        <v>64.400000000000006</v>
      </c>
    </row>
    <row r="931" spans="4:5" x14ac:dyDescent="0.2">
      <c r="D931">
        <v>1856</v>
      </c>
      <c r="E931" s="45">
        <v>64.5</v>
      </c>
    </row>
    <row r="932" spans="4:5" x14ac:dyDescent="0.2">
      <c r="D932">
        <v>1857</v>
      </c>
      <c r="E932" s="45">
        <v>64.5</v>
      </c>
    </row>
    <row r="933" spans="4:5" x14ac:dyDescent="0.2">
      <c r="D933">
        <v>1859</v>
      </c>
      <c r="E933" s="45">
        <v>64.5</v>
      </c>
    </row>
    <row r="934" spans="4:5" x14ac:dyDescent="0.2">
      <c r="D934">
        <v>1860</v>
      </c>
      <c r="E934" s="45">
        <v>64.5</v>
      </c>
    </row>
    <row r="935" spans="4:5" x14ac:dyDescent="0.2">
      <c r="D935">
        <v>1861</v>
      </c>
      <c r="E935" s="45">
        <v>64.599999999999994</v>
      </c>
    </row>
    <row r="936" spans="4:5" x14ac:dyDescent="0.2">
      <c r="D936">
        <v>1862</v>
      </c>
      <c r="E936" s="45">
        <v>64.599999999999994</v>
      </c>
    </row>
    <row r="937" spans="4:5" x14ac:dyDescent="0.2">
      <c r="D937">
        <v>1863</v>
      </c>
      <c r="E937" s="45">
        <v>64.599999999999994</v>
      </c>
    </row>
    <row r="938" spans="4:5" x14ac:dyDescent="0.2">
      <c r="D938">
        <v>1864</v>
      </c>
      <c r="E938" s="45">
        <v>64.7</v>
      </c>
    </row>
    <row r="939" spans="4:5" x14ac:dyDescent="0.2">
      <c r="D939">
        <v>1865</v>
      </c>
      <c r="E939" s="45">
        <v>64.7</v>
      </c>
    </row>
    <row r="940" spans="4:5" x14ac:dyDescent="0.2">
      <c r="D940">
        <v>1866</v>
      </c>
      <c r="E940" s="45">
        <v>64.8</v>
      </c>
    </row>
    <row r="941" spans="4:5" x14ac:dyDescent="0.2">
      <c r="D941">
        <v>1867</v>
      </c>
      <c r="E941" s="45">
        <v>64.8</v>
      </c>
    </row>
    <row r="942" spans="4:5" x14ac:dyDescent="0.2">
      <c r="D942">
        <v>1868</v>
      </c>
      <c r="E942" s="45">
        <v>64.8</v>
      </c>
    </row>
    <row r="943" spans="4:5" x14ac:dyDescent="0.2">
      <c r="D943">
        <v>1869</v>
      </c>
      <c r="E943" s="45">
        <v>64.8</v>
      </c>
    </row>
    <row r="944" spans="4:5" x14ac:dyDescent="0.2">
      <c r="D944">
        <v>1872</v>
      </c>
      <c r="E944" s="45">
        <v>64.900000000000006</v>
      </c>
    </row>
    <row r="945" spans="4:5" x14ac:dyDescent="0.2">
      <c r="D945">
        <v>1873</v>
      </c>
      <c r="E945" s="45">
        <v>64.900000000000006</v>
      </c>
    </row>
    <row r="946" spans="4:5" x14ac:dyDescent="0.2">
      <c r="D946">
        <v>1874</v>
      </c>
      <c r="E946" s="45">
        <v>65</v>
      </c>
    </row>
    <row r="947" spans="4:5" x14ac:dyDescent="0.2">
      <c r="D947">
        <v>1876</v>
      </c>
      <c r="E947" s="45">
        <v>65</v>
      </c>
    </row>
    <row r="948" spans="4:5" x14ac:dyDescent="0.2">
      <c r="D948">
        <v>1878</v>
      </c>
      <c r="E948" s="45">
        <v>65</v>
      </c>
    </row>
    <row r="949" spans="4:5" x14ac:dyDescent="0.2">
      <c r="D949">
        <v>1879</v>
      </c>
      <c r="E949" s="45">
        <v>65</v>
      </c>
    </row>
    <row r="950" spans="4:5" x14ac:dyDescent="0.2">
      <c r="D950">
        <v>1880</v>
      </c>
      <c r="E950" s="45">
        <v>65.099999999999994</v>
      </c>
    </row>
    <row r="951" spans="4:5" x14ac:dyDescent="0.2">
      <c r="D951">
        <v>1881</v>
      </c>
      <c r="E951" s="45">
        <v>65.2</v>
      </c>
    </row>
    <row r="952" spans="4:5" x14ac:dyDescent="0.2">
      <c r="D952">
        <v>1882</v>
      </c>
      <c r="E952" s="45">
        <v>65.2</v>
      </c>
    </row>
    <row r="953" spans="4:5" x14ac:dyDescent="0.2">
      <c r="D953">
        <v>1886</v>
      </c>
      <c r="E953" s="45">
        <v>65.3</v>
      </c>
    </row>
    <row r="954" spans="4:5" x14ac:dyDescent="0.2">
      <c r="D954">
        <v>1887</v>
      </c>
      <c r="E954" s="45">
        <v>65.3</v>
      </c>
    </row>
    <row r="955" spans="4:5" x14ac:dyDescent="0.2">
      <c r="D955">
        <v>1888</v>
      </c>
      <c r="E955" s="45">
        <v>65.400000000000006</v>
      </c>
    </row>
    <row r="956" spans="4:5" x14ac:dyDescent="0.2">
      <c r="D956">
        <v>1889</v>
      </c>
      <c r="E956" s="45">
        <v>65.400000000000006</v>
      </c>
    </row>
    <row r="957" spans="4:5" x14ac:dyDescent="0.2">
      <c r="D957">
        <v>1890</v>
      </c>
      <c r="E957" s="45">
        <v>65.5</v>
      </c>
    </row>
    <row r="958" spans="4:5" x14ac:dyDescent="0.2">
      <c r="D958">
        <v>1891</v>
      </c>
      <c r="E958" s="45">
        <v>65.5</v>
      </c>
    </row>
    <row r="959" spans="4:5" x14ac:dyDescent="0.2">
      <c r="D959">
        <v>1893</v>
      </c>
      <c r="E959" s="45">
        <v>65.5</v>
      </c>
    </row>
    <row r="960" spans="4:5" x14ac:dyDescent="0.2">
      <c r="D960">
        <v>1894</v>
      </c>
      <c r="E960" s="45">
        <v>65.599999999999994</v>
      </c>
    </row>
    <row r="961" spans="4:5" x14ac:dyDescent="0.2">
      <c r="D961">
        <v>1895</v>
      </c>
      <c r="E961" s="45">
        <v>65.7</v>
      </c>
    </row>
    <row r="962" spans="4:5" x14ac:dyDescent="0.2">
      <c r="D962">
        <v>1898</v>
      </c>
      <c r="E962" s="45">
        <v>65.7</v>
      </c>
    </row>
    <row r="963" spans="4:5" x14ac:dyDescent="0.2">
      <c r="D963">
        <v>1899</v>
      </c>
      <c r="E963" s="45">
        <v>65.7</v>
      </c>
    </row>
    <row r="964" spans="4:5" x14ac:dyDescent="0.2">
      <c r="D964">
        <v>1901</v>
      </c>
      <c r="E964" s="45">
        <v>65.8</v>
      </c>
    </row>
    <row r="965" spans="4:5" x14ac:dyDescent="0.2">
      <c r="D965">
        <v>1903</v>
      </c>
      <c r="E965" s="45">
        <v>65.8</v>
      </c>
    </row>
    <row r="966" spans="4:5" x14ac:dyDescent="0.2">
      <c r="D966">
        <v>1904</v>
      </c>
      <c r="E966" s="45">
        <v>65.900000000000006</v>
      </c>
    </row>
    <row r="967" spans="4:5" x14ac:dyDescent="0.2">
      <c r="D967">
        <v>1906</v>
      </c>
      <c r="E967" s="45">
        <v>65.900000000000006</v>
      </c>
    </row>
    <row r="968" spans="4:5" x14ac:dyDescent="0.2">
      <c r="D968">
        <v>1908</v>
      </c>
      <c r="E968" s="45">
        <v>66</v>
      </c>
    </row>
    <row r="969" spans="4:5" x14ac:dyDescent="0.2">
      <c r="D969">
        <v>1911</v>
      </c>
      <c r="E969" s="45">
        <v>66.099999999999994</v>
      </c>
    </row>
    <row r="970" spans="4:5" x14ac:dyDescent="0.2">
      <c r="D970">
        <v>1912</v>
      </c>
      <c r="E970" s="45">
        <v>66.3</v>
      </c>
    </row>
    <row r="971" spans="4:5" x14ac:dyDescent="0.2">
      <c r="D971">
        <v>1914</v>
      </c>
      <c r="E971" s="45">
        <v>66.3</v>
      </c>
    </row>
    <row r="972" spans="4:5" x14ac:dyDescent="0.2">
      <c r="D972">
        <v>1915</v>
      </c>
      <c r="E972" s="45">
        <v>66.400000000000006</v>
      </c>
    </row>
    <row r="973" spans="4:5" x14ac:dyDescent="0.2">
      <c r="D973">
        <v>1916</v>
      </c>
      <c r="E973" s="45">
        <v>66.400000000000006</v>
      </c>
    </row>
    <row r="974" spans="4:5" x14ac:dyDescent="0.2">
      <c r="D974">
        <v>1917</v>
      </c>
      <c r="E974" s="45">
        <v>66.400000000000006</v>
      </c>
    </row>
    <row r="975" spans="4:5" x14ac:dyDescent="0.2">
      <c r="D975">
        <v>1918</v>
      </c>
      <c r="E975" s="45">
        <v>66.400000000000006</v>
      </c>
    </row>
    <row r="976" spans="4:5" x14ac:dyDescent="0.2">
      <c r="D976">
        <v>1923</v>
      </c>
      <c r="E976" s="45">
        <v>66.5</v>
      </c>
    </row>
    <row r="977" spans="4:5" x14ac:dyDescent="0.2">
      <c r="D977">
        <v>1926</v>
      </c>
      <c r="E977" s="45">
        <v>66.5</v>
      </c>
    </row>
    <row r="978" spans="4:5" x14ac:dyDescent="0.2">
      <c r="D978">
        <v>1928</v>
      </c>
      <c r="E978" s="45">
        <v>66.5</v>
      </c>
    </row>
    <row r="979" spans="4:5" x14ac:dyDescent="0.2">
      <c r="D979">
        <v>1929</v>
      </c>
      <c r="E979" s="45">
        <v>66.599999999999994</v>
      </c>
    </row>
    <row r="980" spans="4:5" x14ac:dyDescent="0.2">
      <c r="D980">
        <v>1933</v>
      </c>
      <c r="E980" s="45">
        <v>66.599999999999994</v>
      </c>
    </row>
    <row r="981" spans="4:5" x14ac:dyDescent="0.2">
      <c r="D981">
        <v>1934</v>
      </c>
      <c r="E981" s="45">
        <v>66.7</v>
      </c>
    </row>
    <row r="982" spans="4:5" x14ac:dyDescent="0.2">
      <c r="D982">
        <v>1935</v>
      </c>
      <c r="E982" s="45">
        <v>66.7</v>
      </c>
    </row>
    <row r="983" spans="4:5" x14ac:dyDescent="0.2">
      <c r="D983">
        <v>1937</v>
      </c>
      <c r="E983" s="45">
        <v>66.7</v>
      </c>
    </row>
    <row r="984" spans="4:5" x14ac:dyDescent="0.2">
      <c r="D984">
        <v>1938</v>
      </c>
      <c r="E984" s="45">
        <v>66.8</v>
      </c>
    </row>
    <row r="985" spans="4:5" x14ac:dyDescent="0.2">
      <c r="D985">
        <v>1939</v>
      </c>
      <c r="E985" s="45">
        <v>66.8</v>
      </c>
    </row>
    <row r="986" spans="4:5" x14ac:dyDescent="0.2">
      <c r="D986">
        <v>1942</v>
      </c>
      <c r="E986" s="45">
        <v>66.8</v>
      </c>
    </row>
    <row r="987" spans="4:5" x14ac:dyDescent="0.2">
      <c r="D987">
        <v>1943</v>
      </c>
      <c r="E987" s="45">
        <v>66.8</v>
      </c>
    </row>
    <row r="988" spans="4:5" x14ac:dyDescent="0.2">
      <c r="D988">
        <v>1944</v>
      </c>
      <c r="E988" s="45">
        <v>66.900000000000006</v>
      </c>
    </row>
    <row r="989" spans="4:5" x14ac:dyDescent="0.2">
      <c r="D989">
        <v>1945</v>
      </c>
      <c r="E989" s="45">
        <v>66.900000000000006</v>
      </c>
    </row>
    <row r="990" spans="4:5" x14ac:dyDescent="0.2">
      <c r="D990">
        <v>1946</v>
      </c>
      <c r="E990" s="45">
        <v>66.900000000000006</v>
      </c>
    </row>
    <row r="991" spans="4:5" x14ac:dyDescent="0.2">
      <c r="D991">
        <v>1947</v>
      </c>
      <c r="E991" s="45">
        <v>67</v>
      </c>
    </row>
    <row r="992" spans="4:5" x14ac:dyDescent="0.2">
      <c r="D992">
        <v>1948</v>
      </c>
      <c r="E992" s="45">
        <v>67</v>
      </c>
    </row>
    <row r="993" spans="4:5" x14ac:dyDescent="0.2">
      <c r="D993">
        <v>1949</v>
      </c>
      <c r="E993" s="45">
        <v>67</v>
      </c>
    </row>
    <row r="994" spans="4:5" x14ac:dyDescent="0.2">
      <c r="D994">
        <v>1950</v>
      </c>
      <c r="E994" s="45">
        <v>67</v>
      </c>
    </row>
    <row r="995" spans="4:5" x14ac:dyDescent="0.2">
      <c r="D995">
        <v>1952</v>
      </c>
      <c r="E995" s="45">
        <v>67.2</v>
      </c>
    </row>
    <row r="996" spans="4:5" x14ac:dyDescent="0.2">
      <c r="D996">
        <v>1954</v>
      </c>
      <c r="E996" s="45">
        <v>67.3</v>
      </c>
    </row>
    <row r="997" spans="4:5" x14ac:dyDescent="0.2">
      <c r="D997">
        <v>1956</v>
      </c>
      <c r="E997" s="45">
        <v>67.3</v>
      </c>
    </row>
    <row r="998" spans="4:5" x14ac:dyDescent="0.2">
      <c r="D998">
        <v>1958</v>
      </c>
      <c r="E998" s="45">
        <v>67.400000000000006</v>
      </c>
    </row>
    <row r="999" spans="4:5" x14ac:dyDescent="0.2">
      <c r="D999">
        <v>1960</v>
      </c>
      <c r="E999" s="45">
        <v>67.400000000000006</v>
      </c>
    </row>
    <row r="1000" spans="4:5" x14ac:dyDescent="0.2">
      <c r="D1000">
        <v>1961</v>
      </c>
      <c r="E1000" s="45">
        <v>67.400000000000006</v>
      </c>
    </row>
    <row r="1001" spans="4:5" x14ac:dyDescent="0.2">
      <c r="D1001">
        <v>1963</v>
      </c>
      <c r="E1001" s="45">
        <v>67.400000000000006</v>
      </c>
    </row>
    <row r="1002" spans="4:5" x14ac:dyDescent="0.2">
      <c r="D1002">
        <v>1965</v>
      </c>
      <c r="E1002" s="45">
        <v>67.400000000000006</v>
      </c>
    </row>
    <row r="1003" spans="4:5" x14ac:dyDescent="0.2">
      <c r="D1003">
        <v>1967</v>
      </c>
      <c r="E1003" s="45">
        <v>67.5</v>
      </c>
    </row>
    <row r="1004" spans="4:5" x14ac:dyDescent="0.2">
      <c r="D1004">
        <v>1968</v>
      </c>
      <c r="E1004" s="45">
        <v>67.5</v>
      </c>
    </row>
    <row r="1005" spans="4:5" x14ac:dyDescent="0.2">
      <c r="D1005">
        <v>1970</v>
      </c>
      <c r="E1005" s="45">
        <v>67.5</v>
      </c>
    </row>
    <row r="1006" spans="4:5" x14ac:dyDescent="0.2">
      <c r="D1006">
        <v>1971</v>
      </c>
      <c r="E1006" s="45">
        <v>67.5</v>
      </c>
    </row>
    <row r="1007" spans="4:5" x14ac:dyDescent="0.2">
      <c r="D1007">
        <v>1972</v>
      </c>
      <c r="E1007" s="45">
        <v>67.599999999999994</v>
      </c>
    </row>
    <row r="1008" spans="4:5" x14ac:dyDescent="0.2">
      <c r="D1008">
        <v>1973</v>
      </c>
      <c r="E1008" s="45">
        <v>67.7</v>
      </c>
    </row>
    <row r="1009" spans="4:5" x14ac:dyDescent="0.2">
      <c r="D1009">
        <v>1975</v>
      </c>
      <c r="E1009" s="45">
        <v>67.7</v>
      </c>
    </row>
    <row r="1010" spans="4:5" x14ac:dyDescent="0.2">
      <c r="D1010">
        <v>1977</v>
      </c>
      <c r="E1010" s="45">
        <v>67.8</v>
      </c>
    </row>
    <row r="1011" spans="4:5" x14ac:dyDescent="0.2">
      <c r="D1011">
        <v>1978</v>
      </c>
      <c r="E1011" s="45">
        <v>67.8</v>
      </c>
    </row>
    <row r="1012" spans="4:5" x14ac:dyDescent="0.2">
      <c r="D1012">
        <v>1979</v>
      </c>
      <c r="E1012" s="45">
        <v>67.8</v>
      </c>
    </row>
    <row r="1013" spans="4:5" x14ac:dyDescent="0.2">
      <c r="D1013">
        <v>1980</v>
      </c>
      <c r="E1013" s="45">
        <v>67.900000000000006</v>
      </c>
    </row>
    <row r="1014" spans="4:5" x14ac:dyDescent="0.2">
      <c r="D1014">
        <v>1984</v>
      </c>
      <c r="E1014" s="45">
        <v>67.900000000000006</v>
      </c>
    </row>
    <row r="1015" spans="4:5" x14ac:dyDescent="0.2">
      <c r="D1015">
        <v>1985</v>
      </c>
      <c r="E1015" s="45">
        <v>67.900000000000006</v>
      </c>
    </row>
    <row r="1016" spans="4:5" x14ac:dyDescent="0.2">
      <c r="D1016">
        <v>1987</v>
      </c>
      <c r="E1016" s="45">
        <v>67.900000000000006</v>
      </c>
    </row>
    <row r="1017" spans="4:5" x14ac:dyDescent="0.2">
      <c r="D1017">
        <v>1988</v>
      </c>
      <c r="E1017" s="45">
        <v>68</v>
      </c>
    </row>
    <row r="1018" spans="4:5" x14ac:dyDescent="0.2">
      <c r="D1018">
        <v>1991</v>
      </c>
      <c r="E1018" s="45">
        <v>68.099999999999994</v>
      </c>
    </row>
    <row r="1019" spans="4:5" x14ac:dyDescent="0.2">
      <c r="D1019">
        <v>1992</v>
      </c>
      <c r="E1019" s="45">
        <v>68.099999999999994</v>
      </c>
    </row>
    <row r="1020" spans="4:5" x14ac:dyDescent="0.2">
      <c r="D1020">
        <v>1993</v>
      </c>
      <c r="E1020" s="45">
        <v>68.099999999999994</v>
      </c>
    </row>
    <row r="1021" spans="4:5" x14ac:dyDescent="0.2">
      <c r="D1021">
        <v>1998</v>
      </c>
      <c r="E1021" s="45">
        <v>68.2</v>
      </c>
    </row>
    <row r="1022" spans="4:5" x14ac:dyDescent="0.2">
      <c r="D1022">
        <v>2001</v>
      </c>
      <c r="E1022" s="45">
        <v>68.3</v>
      </c>
    </row>
    <row r="1023" spans="4:5" x14ac:dyDescent="0.2">
      <c r="D1023">
        <v>2002</v>
      </c>
      <c r="E1023" s="45">
        <v>68.3</v>
      </c>
    </row>
    <row r="1024" spans="4:5" x14ac:dyDescent="0.2">
      <c r="D1024">
        <v>2003</v>
      </c>
      <c r="E1024" s="45">
        <v>68.400000000000006</v>
      </c>
    </row>
    <row r="1025" spans="4:5" x14ac:dyDescent="0.2">
      <c r="D1025">
        <v>2004</v>
      </c>
      <c r="E1025" s="45">
        <v>68.400000000000006</v>
      </c>
    </row>
    <row r="1026" spans="4:5" x14ac:dyDescent="0.2">
      <c r="D1026">
        <v>2005</v>
      </c>
      <c r="E1026" s="45">
        <v>68.400000000000006</v>
      </c>
    </row>
    <row r="1027" spans="4:5" x14ac:dyDescent="0.2">
      <c r="D1027">
        <v>2008</v>
      </c>
      <c r="E1027" s="45">
        <v>68.400000000000006</v>
      </c>
    </row>
    <row r="1028" spans="4:5" x14ac:dyDescent="0.2">
      <c r="D1028">
        <v>2009</v>
      </c>
      <c r="E1028" s="45">
        <v>68.400000000000006</v>
      </c>
    </row>
    <row r="1029" spans="4:5" x14ac:dyDescent="0.2">
      <c r="D1029">
        <v>2011</v>
      </c>
      <c r="E1029" s="45">
        <v>68.5</v>
      </c>
    </row>
    <row r="1030" spans="4:5" x14ac:dyDescent="0.2">
      <c r="D1030">
        <v>2013</v>
      </c>
      <c r="E1030" s="45">
        <v>68.5</v>
      </c>
    </row>
    <row r="1031" spans="4:5" x14ac:dyDescent="0.2">
      <c r="D1031">
        <v>2014</v>
      </c>
      <c r="E1031" s="45">
        <v>68.5</v>
      </c>
    </row>
    <row r="1032" spans="4:5" x14ac:dyDescent="0.2">
      <c r="D1032">
        <v>2015</v>
      </c>
      <c r="E1032" s="45">
        <v>68.599999999999994</v>
      </c>
    </row>
    <row r="1033" spans="4:5" x14ac:dyDescent="0.2">
      <c r="D1033">
        <v>2016</v>
      </c>
      <c r="E1033" s="45">
        <v>68.599999999999994</v>
      </c>
    </row>
    <row r="1034" spans="4:5" x14ac:dyDescent="0.2">
      <c r="D1034">
        <v>2018</v>
      </c>
      <c r="E1034" s="45">
        <v>68.8</v>
      </c>
    </row>
    <row r="1035" spans="4:5" x14ac:dyDescent="0.2">
      <c r="D1035">
        <v>2019</v>
      </c>
      <c r="E1035" s="45">
        <v>68.8</v>
      </c>
    </row>
    <row r="1036" spans="4:5" x14ac:dyDescent="0.2">
      <c r="D1036">
        <v>2022</v>
      </c>
      <c r="E1036" s="45">
        <v>68.8</v>
      </c>
    </row>
    <row r="1037" spans="4:5" x14ac:dyDescent="0.2">
      <c r="D1037">
        <v>2024</v>
      </c>
      <c r="E1037" s="45">
        <v>68.900000000000006</v>
      </c>
    </row>
    <row r="1038" spans="4:5" x14ac:dyDescent="0.2">
      <c r="D1038">
        <v>2026</v>
      </c>
      <c r="E1038" s="45">
        <v>69</v>
      </c>
    </row>
    <row r="1039" spans="4:5" x14ac:dyDescent="0.2">
      <c r="D1039">
        <v>2028</v>
      </c>
      <c r="E1039" s="45">
        <v>69</v>
      </c>
    </row>
    <row r="1040" spans="4:5" x14ac:dyDescent="0.2">
      <c r="D1040">
        <v>2029</v>
      </c>
      <c r="E1040" s="45">
        <v>69</v>
      </c>
    </row>
    <row r="1041" spans="4:5" x14ac:dyDescent="0.2">
      <c r="D1041">
        <v>2030</v>
      </c>
      <c r="E1041" s="45">
        <v>69.099999999999994</v>
      </c>
    </row>
    <row r="1042" spans="4:5" x14ac:dyDescent="0.2">
      <c r="D1042">
        <v>2035</v>
      </c>
      <c r="E1042" s="45">
        <v>69.099999999999994</v>
      </c>
    </row>
    <row r="1043" spans="4:5" x14ac:dyDescent="0.2">
      <c r="D1043">
        <v>2036</v>
      </c>
      <c r="E1043" s="45">
        <v>69.099999999999994</v>
      </c>
    </row>
    <row r="1044" spans="4:5" x14ac:dyDescent="0.2">
      <c r="D1044">
        <v>2037</v>
      </c>
      <c r="E1044" s="45">
        <v>69.2</v>
      </c>
    </row>
    <row r="1045" spans="4:5" x14ac:dyDescent="0.2">
      <c r="D1045">
        <v>2038</v>
      </c>
      <c r="E1045" s="45">
        <v>69.2</v>
      </c>
    </row>
    <row r="1046" spans="4:5" x14ac:dyDescent="0.2">
      <c r="D1046">
        <v>2039</v>
      </c>
      <c r="E1046" s="45">
        <v>69.2</v>
      </c>
    </row>
    <row r="1047" spans="4:5" x14ac:dyDescent="0.2">
      <c r="D1047">
        <v>2040</v>
      </c>
      <c r="E1047" s="45">
        <v>69.3</v>
      </c>
    </row>
    <row r="1048" spans="4:5" x14ac:dyDescent="0.2">
      <c r="D1048">
        <v>2042</v>
      </c>
      <c r="E1048" s="45">
        <v>69.3</v>
      </c>
    </row>
    <row r="1049" spans="4:5" x14ac:dyDescent="0.2">
      <c r="D1049">
        <v>2043</v>
      </c>
      <c r="E1049" s="45">
        <v>69.3</v>
      </c>
    </row>
    <row r="1050" spans="4:5" x14ac:dyDescent="0.2">
      <c r="D1050">
        <v>2045</v>
      </c>
      <c r="E1050" s="45">
        <v>69.400000000000006</v>
      </c>
    </row>
    <row r="1051" spans="4:5" x14ac:dyDescent="0.2">
      <c r="D1051">
        <v>2047</v>
      </c>
      <c r="E1051" s="45">
        <v>69.5</v>
      </c>
    </row>
    <row r="1052" spans="4:5" x14ac:dyDescent="0.2">
      <c r="D1052">
        <v>2049</v>
      </c>
      <c r="E1052" s="45">
        <v>69.5</v>
      </c>
    </row>
    <row r="1053" spans="4:5" x14ac:dyDescent="0.2">
      <c r="D1053">
        <v>2055</v>
      </c>
      <c r="E1053" s="45">
        <v>69.5</v>
      </c>
    </row>
    <row r="1054" spans="4:5" x14ac:dyDescent="0.2">
      <c r="D1054">
        <v>2056</v>
      </c>
      <c r="E1054" s="45">
        <v>69.599999999999994</v>
      </c>
    </row>
    <row r="1055" spans="4:5" x14ac:dyDescent="0.2">
      <c r="D1055">
        <v>2058</v>
      </c>
      <c r="E1055" s="45">
        <v>69.599999999999994</v>
      </c>
    </row>
    <row r="1056" spans="4:5" x14ac:dyDescent="0.2">
      <c r="D1056">
        <v>2060</v>
      </c>
      <c r="E1056" s="45">
        <v>69.7</v>
      </c>
    </row>
    <row r="1057" spans="4:5" x14ac:dyDescent="0.2">
      <c r="D1057">
        <v>2061</v>
      </c>
      <c r="E1057" s="45">
        <v>69.7</v>
      </c>
    </row>
    <row r="1058" spans="4:5" x14ac:dyDescent="0.2">
      <c r="D1058">
        <v>2062</v>
      </c>
      <c r="E1058" s="45">
        <v>69.7</v>
      </c>
    </row>
    <row r="1059" spans="4:5" x14ac:dyDescent="0.2">
      <c r="D1059">
        <v>2064</v>
      </c>
      <c r="E1059" s="45">
        <v>69.8</v>
      </c>
    </row>
    <row r="1060" spans="4:5" x14ac:dyDescent="0.2">
      <c r="D1060">
        <v>2068</v>
      </c>
      <c r="E1060" s="45">
        <v>69.8</v>
      </c>
    </row>
    <row r="1061" spans="4:5" x14ac:dyDescent="0.2">
      <c r="D1061">
        <v>2071</v>
      </c>
      <c r="E1061" s="45">
        <v>69.8</v>
      </c>
    </row>
    <row r="1062" spans="4:5" x14ac:dyDescent="0.2">
      <c r="D1062">
        <v>2072</v>
      </c>
      <c r="E1062" s="45">
        <v>69.900000000000006</v>
      </c>
    </row>
    <row r="1063" spans="4:5" x14ac:dyDescent="0.2">
      <c r="D1063">
        <v>2073</v>
      </c>
      <c r="E1063" s="45">
        <v>69.900000000000006</v>
      </c>
    </row>
    <row r="1064" spans="4:5" x14ac:dyDescent="0.2">
      <c r="D1064">
        <v>2074</v>
      </c>
      <c r="E1064" s="45">
        <v>70</v>
      </c>
    </row>
    <row r="1065" spans="4:5" x14ac:dyDescent="0.2">
      <c r="D1065">
        <v>2075</v>
      </c>
      <c r="E1065" s="45">
        <v>70</v>
      </c>
    </row>
    <row r="1066" spans="4:5" x14ac:dyDescent="0.2">
      <c r="D1066">
        <v>2077</v>
      </c>
      <c r="E1066" s="45">
        <v>70</v>
      </c>
    </row>
    <row r="1067" spans="4:5" x14ac:dyDescent="0.2">
      <c r="D1067">
        <v>2078</v>
      </c>
      <c r="E1067" s="45">
        <v>70</v>
      </c>
    </row>
    <row r="1068" spans="4:5" x14ac:dyDescent="0.2">
      <c r="D1068">
        <v>2081</v>
      </c>
      <c r="E1068" s="45">
        <v>70</v>
      </c>
    </row>
    <row r="1069" spans="4:5" x14ac:dyDescent="0.2">
      <c r="D1069">
        <v>2082</v>
      </c>
      <c r="E1069" s="45">
        <v>70.099999999999994</v>
      </c>
    </row>
    <row r="1070" spans="4:5" x14ac:dyDescent="0.2">
      <c r="D1070">
        <v>2083</v>
      </c>
      <c r="E1070" s="45">
        <v>70.099999999999994</v>
      </c>
    </row>
    <row r="1071" spans="4:5" x14ac:dyDescent="0.2">
      <c r="D1071">
        <v>2084</v>
      </c>
      <c r="E1071" s="45">
        <v>70.099999999999994</v>
      </c>
    </row>
    <row r="1072" spans="4:5" x14ac:dyDescent="0.2">
      <c r="D1072">
        <v>2086</v>
      </c>
      <c r="E1072" s="45">
        <v>70.2</v>
      </c>
    </row>
    <row r="1073" spans="4:5" x14ac:dyDescent="0.2">
      <c r="D1073">
        <v>2088</v>
      </c>
      <c r="E1073" s="45">
        <v>70.2</v>
      </c>
    </row>
    <row r="1074" spans="4:5" x14ac:dyDescent="0.2">
      <c r="D1074">
        <v>2089</v>
      </c>
      <c r="E1074" s="45">
        <v>70.5</v>
      </c>
    </row>
    <row r="1075" spans="4:5" x14ac:dyDescent="0.2">
      <c r="D1075">
        <v>2090</v>
      </c>
      <c r="E1075" s="45">
        <v>70.599999999999994</v>
      </c>
    </row>
    <row r="1076" spans="4:5" x14ac:dyDescent="0.2">
      <c r="D1076">
        <v>2091</v>
      </c>
      <c r="E1076" s="45">
        <v>70.599999999999994</v>
      </c>
    </row>
    <row r="1077" spans="4:5" x14ac:dyDescent="0.2">
      <c r="D1077">
        <v>2095</v>
      </c>
      <c r="E1077" s="45">
        <v>70.599999999999994</v>
      </c>
    </row>
    <row r="1078" spans="4:5" x14ac:dyDescent="0.2">
      <c r="D1078">
        <v>2096</v>
      </c>
      <c r="E1078" s="45">
        <v>70.599999999999994</v>
      </c>
    </row>
    <row r="1079" spans="4:5" x14ac:dyDescent="0.2">
      <c r="D1079">
        <v>2097</v>
      </c>
      <c r="E1079" s="45">
        <v>70.599999999999994</v>
      </c>
    </row>
    <row r="1080" spans="4:5" x14ac:dyDescent="0.2">
      <c r="D1080">
        <v>2098</v>
      </c>
      <c r="E1080" s="45">
        <v>70.7</v>
      </c>
    </row>
    <row r="1081" spans="4:5" x14ac:dyDescent="0.2">
      <c r="D1081">
        <v>2101</v>
      </c>
      <c r="E1081" s="45">
        <v>70.7</v>
      </c>
    </row>
    <row r="1082" spans="4:5" x14ac:dyDescent="0.2">
      <c r="D1082">
        <v>2103</v>
      </c>
      <c r="E1082" s="45">
        <v>70.7</v>
      </c>
    </row>
    <row r="1083" spans="4:5" x14ac:dyDescent="0.2">
      <c r="D1083">
        <v>2105</v>
      </c>
      <c r="E1083" s="45">
        <v>70.8</v>
      </c>
    </row>
    <row r="1084" spans="4:5" x14ac:dyDescent="0.2">
      <c r="D1084">
        <v>2106</v>
      </c>
      <c r="E1084" s="45">
        <v>71.2</v>
      </c>
    </row>
    <row r="1085" spans="4:5" x14ac:dyDescent="0.2">
      <c r="D1085">
        <v>2107</v>
      </c>
      <c r="E1085" s="45">
        <v>71.2</v>
      </c>
    </row>
    <row r="1086" spans="4:5" x14ac:dyDescent="0.2">
      <c r="D1086">
        <v>2108</v>
      </c>
      <c r="E1086" s="45">
        <v>71.2</v>
      </c>
    </row>
    <row r="1087" spans="4:5" x14ac:dyDescent="0.2">
      <c r="D1087">
        <v>2109</v>
      </c>
      <c r="E1087" s="45">
        <v>71.2</v>
      </c>
    </row>
    <row r="1088" spans="4:5" x14ac:dyDescent="0.2">
      <c r="D1088">
        <v>2110</v>
      </c>
      <c r="E1088" s="45">
        <v>71.3</v>
      </c>
    </row>
    <row r="1089" spans="4:5" x14ac:dyDescent="0.2">
      <c r="D1089">
        <v>2111</v>
      </c>
      <c r="E1089" s="45">
        <v>71.3</v>
      </c>
    </row>
    <row r="1090" spans="4:5" x14ac:dyDescent="0.2">
      <c r="D1090">
        <v>2112</v>
      </c>
      <c r="E1090" s="45">
        <v>71.3</v>
      </c>
    </row>
    <row r="1091" spans="4:5" x14ac:dyDescent="0.2">
      <c r="D1091">
        <v>2113</v>
      </c>
      <c r="E1091" s="45">
        <v>71.400000000000006</v>
      </c>
    </row>
    <row r="1092" spans="4:5" x14ac:dyDescent="0.2">
      <c r="D1092">
        <v>2115</v>
      </c>
      <c r="E1092" s="45">
        <v>71.400000000000006</v>
      </c>
    </row>
    <row r="1093" spans="4:5" x14ac:dyDescent="0.2">
      <c r="D1093">
        <v>2116</v>
      </c>
      <c r="E1093" s="45">
        <v>71.5</v>
      </c>
    </row>
    <row r="1094" spans="4:5" x14ac:dyDescent="0.2">
      <c r="D1094">
        <v>2118</v>
      </c>
      <c r="E1094" s="45">
        <v>71.599999999999994</v>
      </c>
    </row>
    <row r="1095" spans="4:5" x14ac:dyDescent="0.2">
      <c r="D1095">
        <v>2119</v>
      </c>
      <c r="E1095" s="45">
        <v>71.599999999999994</v>
      </c>
    </row>
    <row r="1096" spans="4:5" x14ac:dyDescent="0.2">
      <c r="D1096">
        <v>2123</v>
      </c>
      <c r="E1096" s="45">
        <v>71.7</v>
      </c>
    </row>
    <row r="1097" spans="4:5" x14ac:dyDescent="0.2">
      <c r="D1097">
        <v>2124</v>
      </c>
      <c r="E1097" s="45">
        <v>71.7</v>
      </c>
    </row>
    <row r="1098" spans="4:5" x14ac:dyDescent="0.2">
      <c r="D1098">
        <v>2126</v>
      </c>
      <c r="E1098" s="45">
        <v>71.7</v>
      </c>
    </row>
    <row r="1099" spans="4:5" x14ac:dyDescent="0.2">
      <c r="D1099">
        <v>2127</v>
      </c>
      <c r="E1099" s="45">
        <v>71.8</v>
      </c>
    </row>
    <row r="1100" spans="4:5" x14ac:dyDescent="0.2">
      <c r="D1100">
        <v>2128</v>
      </c>
      <c r="E1100" s="45">
        <v>71.8</v>
      </c>
    </row>
    <row r="1101" spans="4:5" x14ac:dyDescent="0.2">
      <c r="D1101">
        <v>2133</v>
      </c>
      <c r="E1101" s="45">
        <v>71.8</v>
      </c>
    </row>
    <row r="1102" spans="4:5" x14ac:dyDescent="0.2">
      <c r="D1102">
        <v>2135</v>
      </c>
      <c r="E1102" s="45">
        <v>71.900000000000006</v>
      </c>
    </row>
    <row r="1103" spans="4:5" x14ac:dyDescent="0.2">
      <c r="D1103">
        <v>2136</v>
      </c>
      <c r="E1103" s="45">
        <v>71.900000000000006</v>
      </c>
    </row>
    <row r="1104" spans="4:5" x14ac:dyDescent="0.2">
      <c r="D1104">
        <v>2139</v>
      </c>
      <c r="E1104" s="45">
        <v>71.900000000000006</v>
      </c>
    </row>
    <row r="1105" spans="4:5" x14ac:dyDescent="0.2">
      <c r="D1105">
        <v>2140</v>
      </c>
      <c r="E1105" s="45">
        <v>72</v>
      </c>
    </row>
    <row r="1106" spans="4:5" x14ac:dyDescent="0.2">
      <c r="D1106">
        <v>2141</v>
      </c>
      <c r="E1106" s="45">
        <v>72</v>
      </c>
    </row>
    <row r="1107" spans="4:5" x14ac:dyDescent="0.2">
      <c r="D1107">
        <v>2142</v>
      </c>
      <c r="E1107" s="45">
        <v>72</v>
      </c>
    </row>
    <row r="1108" spans="4:5" x14ac:dyDescent="0.2">
      <c r="D1108">
        <v>2143</v>
      </c>
      <c r="E1108" s="45">
        <v>72</v>
      </c>
    </row>
    <row r="1109" spans="4:5" x14ac:dyDescent="0.2">
      <c r="D1109">
        <v>2150</v>
      </c>
      <c r="E1109" s="45">
        <v>72.099999999999994</v>
      </c>
    </row>
    <row r="1110" spans="4:5" x14ac:dyDescent="0.2">
      <c r="D1110">
        <v>2152</v>
      </c>
      <c r="E1110" s="45">
        <v>72.099999999999994</v>
      </c>
    </row>
    <row r="1111" spans="4:5" x14ac:dyDescent="0.2">
      <c r="D1111">
        <v>2154</v>
      </c>
      <c r="E1111" s="45">
        <v>72.2</v>
      </c>
    </row>
    <row r="1112" spans="4:5" x14ac:dyDescent="0.2">
      <c r="D1112">
        <v>2156</v>
      </c>
      <c r="E1112" s="45">
        <v>72.5</v>
      </c>
    </row>
    <row r="1113" spans="4:5" x14ac:dyDescent="0.2">
      <c r="D1113">
        <v>2159</v>
      </c>
      <c r="E1113" s="45">
        <v>72.5</v>
      </c>
    </row>
    <row r="1114" spans="4:5" x14ac:dyDescent="0.2">
      <c r="D1114">
        <v>2161</v>
      </c>
      <c r="E1114" s="45">
        <v>72.5</v>
      </c>
    </row>
    <row r="1115" spans="4:5" x14ac:dyDescent="0.2">
      <c r="D1115">
        <v>2162</v>
      </c>
      <c r="E1115" s="45">
        <v>72.599999999999994</v>
      </c>
    </row>
    <row r="1116" spans="4:5" x14ac:dyDescent="0.2">
      <c r="D1116">
        <v>2163</v>
      </c>
      <c r="E1116" s="45">
        <v>72.599999999999994</v>
      </c>
    </row>
    <row r="1117" spans="4:5" x14ac:dyDescent="0.2">
      <c r="D1117">
        <v>2164</v>
      </c>
      <c r="E1117" s="45">
        <v>72.599999999999994</v>
      </c>
    </row>
    <row r="1118" spans="4:5" x14ac:dyDescent="0.2">
      <c r="D1118">
        <v>2166</v>
      </c>
      <c r="E1118" s="45">
        <v>72.599999999999994</v>
      </c>
    </row>
    <row r="1119" spans="4:5" x14ac:dyDescent="0.2">
      <c r="D1119">
        <v>2167</v>
      </c>
      <c r="E1119" s="45">
        <v>72.7</v>
      </c>
    </row>
    <row r="1120" spans="4:5" x14ac:dyDescent="0.2">
      <c r="D1120">
        <v>2168</v>
      </c>
      <c r="E1120" s="45">
        <v>72.7</v>
      </c>
    </row>
    <row r="1121" spans="4:5" x14ac:dyDescent="0.2">
      <c r="D1121">
        <v>2169</v>
      </c>
      <c r="E1121" s="45">
        <v>72.7</v>
      </c>
    </row>
    <row r="1122" spans="4:5" x14ac:dyDescent="0.2">
      <c r="D1122">
        <v>2170</v>
      </c>
      <c r="E1122" s="45">
        <v>72.8</v>
      </c>
    </row>
    <row r="1123" spans="4:5" x14ac:dyDescent="0.2">
      <c r="D1123">
        <v>2172</v>
      </c>
      <c r="E1123" s="45">
        <v>72.8</v>
      </c>
    </row>
    <row r="1124" spans="4:5" x14ac:dyDescent="0.2">
      <c r="D1124">
        <v>2173</v>
      </c>
      <c r="E1124" s="45">
        <v>73.2</v>
      </c>
    </row>
    <row r="1125" spans="4:5" x14ac:dyDescent="0.2">
      <c r="D1125">
        <v>2174</v>
      </c>
      <c r="E1125" s="45">
        <v>73.2</v>
      </c>
    </row>
    <row r="1126" spans="4:5" x14ac:dyDescent="0.2">
      <c r="D1126">
        <v>2175</v>
      </c>
      <c r="E1126" s="45">
        <v>73.2</v>
      </c>
    </row>
    <row r="1127" spans="4:5" x14ac:dyDescent="0.2">
      <c r="D1127">
        <v>2178</v>
      </c>
      <c r="E1127" s="45">
        <v>73.3</v>
      </c>
    </row>
    <row r="1128" spans="4:5" x14ac:dyDescent="0.2">
      <c r="D1128">
        <v>2180</v>
      </c>
      <c r="E1128" s="45">
        <v>73.3</v>
      </c>
    </row>
    <row r="1129" spans="4:5" x14ac:dyDescent="0.2">
      <c r="D1129">
        <v>2186</v>
      </c>
      <c r="E1129" s="45">
        <v>73.3</v>
      </c>
    </row>
    <row r="1130" spans="4:5" x14ac:dyDescent="0.2">
      <c r="D1130">
        <v>2188</v>
      </c>
      <c r="E1130" s="45">
        <v>73.400000000000006</v>
      </c>
    </row>
    <row r="1131" spans="4:5" x14ac:dyDescent="0.2">
      <c r="D1131">
        <v>2190</v>
      </c>
      <c r="E1131" s="45">
        <v>73.599999999999994</v>
      </c>
    </row>
    <row r="1132" spans="4:5" x14ac:dyDescent="0.2">
      <c r="D1132">
        <v>2191</v>
      </c>
      <c r="E1132" s="45">
        <v>73.599999999999994</v>
      </c>
    </row>
    <row r="1133" spans="4:5" x14ac:dyDescent="0.2">
      <c r="D1133">
        <v>2192</v>
      </c>
      <c r="E1133" s="45">
        <v>73.7</v>
      </c>
    </row>
    <row r="1134" spans="4:5" x14ac:dyDescent="0.2">
      <c r="D1134">
        <v>2193</v>
      </c>
      <c r="E1134" s="45">
        <v>73.7</v>
      </c>
    </row>
    <row r="1135" spans="4:5" x14ac:dyDescent="0.2">
      <c r="D1135">
        <v>2195</v>
      </c>
      <c r="E1135" s="45">
        <v>73.7</v>
      </c>
    </row>
    <row r="1136" spans="4:5" x14ac:dyDescent="0.2">
      <c r="D1136">
        <v>2197</v>
      </c>
      <c r="E1136" s="45">
        <v>73.7</v>
      </c>
    </row>
    <row r="1137" spans="4:5" x14ac:dyDescent="0.2">
      <c r="D1137">
        <v>2199</v>
      </c>
      <c r="E1137" s="45">
        <v>73.8</v>
      </c>
    </row>
    <row r="1138" spans="4:5" x14ac:dyDescent="0.2">
      <c r="D1138">
        <v>2201</v>
      </c>
      <c r="E1138" s="45">
        <v>73.8</v>
      </c>
    </row>
    <row r="1139" spans="4:5" x14ac:dyDescent="0.2">
      <c r="D1139">
        <v>2204</v>
      </c>
      <c r="E1139" s="45">
        <v>73.8</v>
      </c>
    </row>
    <row r="1140" spans="4:5" x14ac:dyDescent="0.2">
      <c r="D1140">
        <v>2206</v>
      </c>
      <c r="E1140" s="45">
        <v>73.900000000000006</v>
      </c>
    </row>
    <row r="1141" spans="4:5" x14ac:dyDescent="0.2">
      <c r="D1141">
        <v>2207</v>
      </c>
      <c r="E1141" s="45">
        <v>73.900000000000006</v>
      </c>
    </row>
    <row r="1142" spans="4:5" x14ac:dyDescent="0.2">
      <c r="D1142">
        <v>2208</v>
      </c>
      <c r="E1142" s="45">
        <v>74</v>
      </c>
    </row>
    <row r="1143" spans="4:5" x14ac:dyDescent="0.2">
      <c r="D1143">
        <v>2209</v>
      </c>
      <c r="E1143" s="45">
        <v>74</v>
      </c>
    </row>
    <row r="1144" spans="4:5" x14ac:dyDescent="0.2">
      <c r="D1144">
        <v>2210</v>
      </c>
      <c r="E1144" s="45">
        <v>74</v>
      </c>
    </row>
    <row r="1145" spans="4:5" x14ac:dyDescent="0.2">
      <c r="D1145">
        <v>2211</v>
      </c>
      <c r="E1145" s="45">
        <v>74.099999999999994</v>
      </c>
    </row>
    <row r="1146" spans="4:5" x14ac:dyDescent="0.2">
      <c r="D1146">
        <v>2212</v>
      </c>
      <c r="E1146" s="45">
        <v>74.2</v>
      </c>
    </row>
    <row r="1147" spans="4:5" x14ac:dyDescent="0.2">
      <c r="D1147">
        <v>2213</v>
      </c>
      <c r="E1147" s="45">
        <v>74.3</v>
      </c>
    </row>
    <row r="1148" spans="4:5" x14ac:dyDescent="0.2">
      <c r="D1148">
        <v>2215</v>
      </c>
      <c r="E1148" s="45">
        <v>74.3</v>
      </c>
    </row>
    <row r="1149" spans="4:5" x14ac:dyDescent="0.2">
      <c r="D1149">
        <v>2216</v>
      </c>
      <c r="E1149" s="45">
        <v>74.3</v>
      </c>
    </row>
    <row r="1150" spans="4:5" x14ac:dyDescent="0.2">
      <c r="D1150">
        <v>2217</v>
      </c>
      <c r="E1150" s="45">
        <v>74.400000000000006</v>
      </c>
    </row>
    <row r="1151" spans="4:5" x14ac:dyDescent="0.2">
      <c r="D1151">
        <v>2218</v>
      </c>
      <c r="E1151" s="45">
        <v>74.400000000000006</v>
      </c>
    </row>
    <row r="1152" spans="4:5" x14ac:dyDescent="0.2">
      <c r="D1152">
        <v>2219</v>
      </c>
      <c r="E1152" s="45">
        <v>74.5</v>
      </c>
    </row>
    <row r="1153" spans="4:5" x14ac:dyDescent="0.2">
      <c r="D1153">
        <v>2221</v>
      </c>
      <c r="E1153" s="45">
        <v>74.5</v>
      </c>
    </row>
    <row r="1154" spans="4:5" x14ac:dyDescent="0.2">
      <c r="D1154">
        <v>2222</v>
      </c>
      <c r="E1154" s="45">
        <v>74.599999999999994</v>
      </c>
    </row>
    <row r="1155" spans="4:5" x14ac:dyDescent="0.2">
      <c r="D1155">
        <v>2223</v>
      </c>
      <c r="E1155" s="45">
        <v>74.7</v>
      </c>
    </row>
    <row r="1156" spans="4:5" x14ac:dyDescent="0.2">
      <c r="D1156">
        <v>2224</v>
      </c>
      <c r="E1156" s="45">
        <v>74.7</v>
      </c>
    </row>
    <row r="1157" spans="4:5" x14ac:dyDescent="0.2">
      <c r="D1157">
        <v>2226</v>
      </c>
      <c r="E1157" s="45">
        <v>74.8</v>
      </c>
    </row>
    <row r="1158" spans="4:5" x14ac:dyDescent="0.2">
      <c r="D1158">
        <v>2228</v>
      </c>
      <c r="E1158" s="45">
        <v>74.8</v>
      </c>
    </row>
    <row r="1159" spans="4:5" x14ac:dyDescent="0.2">
      <c r="D1159">
        <v>2229</v>
      </c>
      <c r="E1159" s="45">
        <v>74.8</v>
      </c>
    </row>
    <row r="1160" spans="4:5" x14ac:dyDescent="0.2">
      <c r="D1160">
        <v>2230</v>
      </c>
      <c r="E1160" s="45">
        <v>74.8</v>
      </c>
    </row>
    <row r="1161" spans="4:5" x14ac:dyDescent="0.2">
      <c r="D1161">
        <v>2231</v>
      </c>
      <c r="E1161" s="45">
        <v>74.900000000000006</v>
      </c>
    </row>
    <row r="1162" spans="4:5" x14ac:dyDescent="0.2">
      <c r="D1162">
        <v>2232</v>
      </c>
      <c r="E1162" s="45">
        <v>74.900000000000006</v>
      </c>
    </row>
    <row r="1163" spans="4:5" x14ac:dyDescent="0.2">
      <c r="D1163">
        <v>2238</v>
      </c>
      <c r="E1163" s="45">
        <v>75</v>
      </c>
    </row>
    <row r="1164" spans="4:5" x14ac:dyDescent="0.2">
      <c r="D1164">
        <v>2239</v>
      </c>
      <c r="E1164" s="45">
        <v>75</v>
      </c>
    </row>
    <row r="1165" spans="4:5" x14ac:dyDescent="0.2">
      <c r="D1165">
        <v>2241</v>
      </c>
      <c r="E1165" s="45">
        <v>75.099999999999994</v>
      </c>
    </row>
    <row r="1166" spans="4:5" x14ac:dyDescent="0.2">
      <c r="D1166">
        <v>2242</v>
      </c>
      <c r="E1166" s="45">
        <v>75.099999999999994</v>
      </c>
    </row>
    <row r="1167" spans="4:5" x14ac:dyDescent="0.2">
      <c r="D1167">
        <v>2243</v>
      </c>
      <c r="E1167" s="45">
        <v>75.099999999999994</v>
      </c>
    </row>
    <row r="1168" spans="4:5" x14ac:dyDescent="0.2">
      <c r="D1168">
        <v>2248</v>
      </c>
      <c r="E1168" s="45">
        <v>75.2</v>
      </c>
    </row>
    <row r="1169" spans="4:5" x14ac:dyDescent="0.2">
      <c r="D1169">
        <v>2250</v>
      </c>
      <c r="E1169" s="45">
        <v>75.2</v>
      </c>
    </row>
    <row r="1170" spans="4:5" x14ac:dyDescent="0.2">
      <c r="D1170">
        <v>2251</v>
      </c>
      <c r="E1170" s="45">
        <v>75.3</v>
      </c>
    </row>
    <row r="1171" spans="4:5" x14ac:dyDescent="0.2">
      <c r="D1171">
        <v>2252</v>
      </c>
      <c r="E1171" s="45">
        <v>75.3</v>
      </c>
    </row>
    <row r="1172" spans="4:5" x14ac:dyDescent="0.2">
      <c r="D1172">
        <v>2258</v>
      </c>
      <c r="E1172" s="45">
        <v>75.400000000000006</v>
      </c>
    </row>
    <row r="1173" spans="4:5" x14ac:dyDescent="0.2">
      <c r="D1173">
        <v>2259</v>
      </c>
      <c r="E1173" s="45">
        <v>75.5</v>
      </c>
    </row>
    <row r="1174" spans="4:5" x14ac:dyDescent="0.2">
      <c r="D1174">
        <v>2261</v>
      </c>
      <c r="E1174" s="45">
        <v>75.5</v>
      </c>
    </row>
    <row r="1175" spans="4:5" x14ac:dyDescent="0.2">
      <c r="D1175">
        <v>2265</v>
      </c>
      <c r="E1175" s="45">
        <v>75.5</v>
      </c>
    </row>
    <row r="1176" spans="4:5" x14ac:dyDescent="0.2">
      <c r="D1176">
        <v>2266</v>
      </c>
      <c r="E1176" s="45">
        <v>75.5</v>
      </c>
    </row>
    <row r="1177" spans="4:5" x14ac:dyDescent="0.2">
      <c r="D1177">
        <v>2267</v>
      </c>
      <c r="E1177" s="45">
        <v>75.5</v>
      </c>
    </row>
    <row r="1178" spans="4:5" x14ac:dyDescent="0.2">
      <c r="D1178">
        <v>2268</v>
      </c>
      <c r="E1178" s="45">
        <v>75.8</v>
      </c>
    </row>
    <row r="1179" spans="4:5" x14ac:dyDescent="0.2">
      <c r="D1179">
        <v>2270</v>
      </c>
      <c r="E1179" s="45">
        <v>75.8</v>
      </c>
    </row>
    <row r="1180" spans="4:5" x14ac:dyDescent="0.2">
      <c r="D1180">
        <v>2271</v>
      </c>
      <c r="E1180" s="45">
        <v>75.900000000000006</v>
      </c>
    </row>
    <row r="1181" spans="4:5" x14ac:dyDescent="0.2">
      <c r="D1181">
        <v>2272</v>
      </c>
      <c r="E1181" s="45">
        <v>75.900000000000006</v>
      </c>
    </row>
    <row r="1182" spans="4:5" x14ac:dyDescent="0.2">
      <c r="D1182">
        <v>2274</v>
      </c>
      <c r="E1182" s="45">
        <v>75.900000000000006</v>
      </c>
    </row>
    <row r="1183" spans="4:5" x14ac:dyDescent="0.2">
      <c r="D1183">
        <v>2275</v>
      </c>
      <c r="E1183" s="45">
        <v>76</v>
      </c>
    </row>
    <row r="1184" spans="4:5" x14ac:dyDescent="0.2">
      <c r="D1184">
        <v>2276</v>
      </c>
      <c r="E1184" s="45">
        <v>76.099999999999994</v>
      </c>
    </row>
    <row r="1185" spans="4:5" x14ac:dyDescent="0.2">
      <c r="D1185">
        <v>2282</v>
      </c>
      <c r="E1185" s="45">
        <v>76.099999999999994</v>
      </c>
    </row>
    <row r="1186" spans="4:5" x14ac:dyDescent="0.2">
      <c r="D1186">
        <v>2284</v>
      </c>
      <c r="E1186" s="45">
        <v>76.2</v>
      </c>
    </row>
    <row r="1187" spans="4:5" x14ac:dyDescent="0.2">
      <c r="D1187">
        <v>2285</v>
      </c>
      <c r="E1187" s="45">
        <v>76.2</v>
      </c>
    </row>
    <row r="1188" spans="4:5" x14ac:dyDescent="0.2">
      <c r="D1188">
        <v>2286</v>
      </c>
      <c r="E1188" s="45">
        <v>76.2</v>
      </c>
    </row>
    <row r="1189" spans="4:5" x14ac:dyDescent="0.2">
      <c r="D1189">
        <v>2291</v>
      </c>
      <c r="E1189" s="45">
        <v>76.2</v>
      </c>
    </row>
    <row r="1190" spans="4:5" x14ac:dyDescent="0.2">
      <c r="D1190">
        <v>2292</v>
      </c>
      <c r="E1190" s="45">
        <v>76.3</v>
      </c>
    </row>
    <row r="1191" spans="4:5" x14ac:dyDescent="0.2">
      <c r="D1191">
        <v>2296</v>
      </c>
      <c r="E1191" s="45">
        <v>76.3</v>
      </c>
    </row>
    <row r="1192" spans="4:5" x14ac:dyDescent="0.2">
      <c r="D1192">
        <v>2297</v>
      </c>
      <c r="E1192" s="45">
        <v>76.3</v>
      </c>
    </row>
    <row r="1193" spans="4:5" x14ac:dyDescent="0.2">
      <c r="D1193">
        <v>2299</v>
      </c>
      <c r="E1193" s="45">
        <v>76.400000000000006</v>
      </c>
    </row>
    <row r="1194" spans="4:5" x14ac:dyDescent="0.2">
      <c r="D1194">
        <v>2300</v>
      </c>
      <c r="E1194" s="45">
        <v>76.5</v>
      </c>
    </row>
    <row r="1195" spans="4:5" x14ac:dyDescent="0.2">
      <c r="D1195">
        <v>2301</v>
      </c>
      <c r="E1195" s="45">
        <v>76.5</v>
      </c>
    </row>
    <row r="1196" spans="4:5" x14ac:dyDescent="0.2">
      <c r="D1196">
        <v>2302</v>
      </c>
      <c r="E1196" s="45">
        <v>76.5</v>
      </c>
    </row>
    <row r="1197" spans="4:5" x14ac:dyDescent="0.2">
      <c r="D1197">
        <v>2307</v>
      </c>
      <c r="E1197" s="45">
        <v>76.5</v>
      </c>
    </row>
    <row r="1198" spans="4:5" x14ac:dyDescent="0.2">
      <c r="D1198">
        <v>2309</v>
      </c>
      <c r="E1198" s="45">
        <v>76.7</v>
      </c>
    </row>
    <row r="1199" spans="4:5" x14ac:dyDescent="0.2">
      <c r="D1199">
        <v>2311</v>
      </c>
      <c r="E1199" s="45">
        <v>76.7</v>
      </c>
    </row>
    <row r="1200" spans="4:5" x14ac:dyDescent="0.2">
      <c r="D1200">
        <v>2312</v>
      </c>
      <c r="E1200" s="45">
        <v>76.7</v>
      </c>
    </row>
    <row r="1201" spans="4:5" x14ac:dyDescent="0.2">
      <c r="D1201">
        <v>2313</v>
      </c>
      <c r="E1201" s="45">
        <v>76.7</v>
      </c>
    </row>
    <row r="1202" spans="4:5" x14ac:dyDescent="0.2">
      <c r="D1202">
        <v>2318</v>
      </c>
      <c r="E1202" s="45">
        <v>76.7</v>
      </c>
    </row>
    <row r="1203" spans="4:5" x14ac:dyDescent="0.2">
      <c r="D1203">
        <v>2319</v>
      </c>
      <c r="E1203" s="45">
        <v>76.8</v>
      </c>
    </row>
    <row r="1204" spans="4:5" x14ac:dyDescent="0.2">
      <c r="D1204">
        <v>2321</v>
      </c>
      <c r="E1204" s="45">
        <v>76.8</v>
      </c>
    </row>
    <row r="1205" spans="4:5" x14ac:dyDescent="0.2">
      <c r="D1205">
        <v>2322</v>
      </c>
      <c r="E1205" s="45">
        <v>76.8</v>
      </c>
    </row>
    <row r="1206" spans="4:5" x14ac:dyDescent="0.2">
      <c r="D1206">
        <v>2326</v>
      </c>
      <c r="E1206" s="45">
        <v>76.900000000000006</v>
      </c>
    </row>
    <row r="1207" spans="4:5" x14ac:dyDescent="0.2">
      <c r="D1207">
        <v>2327</v>
      </c>
      <c r="E1207" s="45">
        <v>76.900000000000006</v>
      </c>
    </row>
    <row r="1208" spans="4:5" x14ac:dyDescent="0.2">
      <c r="D1208">
        <v>2330</v>
      </c>
      <c r="E1208" s="45">
        <v>77</v>
      </c>
    </row>
    <row r="1209" spans="4:5" x14ac:dyDescent="0.2">
      <c r="D1209">
        <v>2331</v>
      </c>
      <c r="E1209" s="45">
        <v>77</v>
      </c>
    </row>
    <row r="1210" spans="4:5" x14ac:dyDescent="0.2">
      <c r="D1210">
        <v>2332</v>
      </c>
      <c r="E1210" s="45">
        <v>77.099999999999994</v>
      </c>
    </row>
    <row r="1211" spans="4:5" x14ac:dyDescent="0.2">
      <c r="D1211">
        <v>2334</v>
      </c>
      <c r="E1211" s="45">
        <v>77.099999999999994</v>
      </c>
    </row>
    <row r="1212" spans="4:5" x14ac:dyDescent="0.2">
      <c r="D1212">
        <v>2338</v>
      </c>
      <c r="E1212" s="45">
        <v>77.2</v>
      </c>
    </row>
    <row r="1213" spans="4:5" x14ac:dyDescent="0.2">
      <c r="D1213">
        <v>2340</v>
      </c>
      <c r="E1213" s="45">
        <v>77.2</v>
      </c>
    </row>
    <row r="1214" spans="4:5" x14ac:dyDescent="0.2">
      <c r="D1214">
        <v>2342</v>
      </c>
      <c r="E1214" s="45">
        <v>77.3</v>
      </c>
    </row>
    <row r="1215" spans="4:5" x14ac:dyDescent="0.2">
      <c r="D1215">
        <v>2347</v>
      </c>
      <c r="E1215" s="45">
        <v>77.3</v>
      </c>
    </row>
    <row r="1216" spans="4:5" x14ac:dyDescent="0.2">
      <c r="D1216">
        <v>2348</v>
      </c>
      <c r="E1216" s="45">
        <v>77.3</v>
      </c>
    </row>
    <row r="1217" spans="4:5" x14ac:dyDescent="0.2">
      <c r="D1217">
        <v>2349</v>
      </c>
      <c r="E1217" s="45">
        <v>77.3</v>
      </c>
    </row>
    <row r="1218" spans="4:5" x14ac:dyDescent="0.2">
      <c r="D1218">
        <v>2351</v>
      </c>
      <c r="E1218" s="45">
        <v>77.3</v>
      </c>
    </row>
    <row r="1219" spans="4:5" x14ac:dyDescent="0.2">
      <c r="D1219">
        <v>2352</v>
      </c>
      <c r="E1219" s="45">
        <v>77.400000000000006</v>
      </c>
    </row>
    <row r="1220" spans="4:5" x14ac:dyDescent="0.2">
      <c r="D1220">
        <v>2353</v>
      </c>
      <c r="E1220" s="45">
        <v>77.5</v>
      </c>
    </row>
    <row r="1221" spans="4:5" x14ac:dyDescent="0.2">
      <c r="D1221">
        <v>2354</v>
      </c>
      <c r="E1221" s="45">
        <v>77.5</v>
      </c>
    </row>
    <row r="1222" spans="4:5" x14ac:dyDescent="0.2">
      <c r="D1222">
        <v>2355</v>
      </c>
      <c r="E1222" s="45">
        <v>77.5</v>
      </c>
    </row>
    <row r="1223" spans="4:5" x14ac:dyDescent="0.2">
      <c r="D1223">
        <v>2357</v>
      </c>
      <c r="E1223" s="45">
        <v>77.5</v>
      </c>
    </row>
    <row r="1224" spans="4:5" x14ac:dyDescent="0.2">
      <c r="D1224">
        <v>2359</v>
      </c>
      <c r="E1224" s="45">
        <v>77.599999999999994</v>
      </c>
    </row>
    <row r="1225" spans="4:5" x14ac:dyDescent="0.2">
      <c r="D1225">
        <v>2360</v>
      </c>
      <c r="E1225" s="45">
        <v>77.599999999999994</v>
      </c>
    </row>
    <row r="1226" spans="4:5" x14ac:dyDescent="0.2">
      <c r="D1226">
        <v>2363</v>
      </c>
      <c r="E1226" s="45">
        <v>77.599999999999994</v>
      </c>
    </row>
    <row r="1227" spans="4:5" x14ac:dyDescent="0.2">
      <c r="D1227">
        <v>2366</v>
      </c>
      <c r="E1227" s="45">
        <v>77.8</v>
      </c>
    </row>
    <row r="1228" spans="4:5" x14ac:dyDescent="0.2">
      <c r="D1228">
        <v>2369</v>
      </c>
      <c r="E1228" s="45">
        <v>77.8</v>
      </c>
    </row>
    <row r="1229" spans="4:5" x14ac:dyDescent="0.2">
      <c r="D1229">
        <v>2376</v>
      </c>
      <c r="E1229" s="45">
        <v>77.900000000000006</v>
      </c>
    </row>
    <row r="1230" spans="4:5" x14ac:dyDescent="0.2">
      <c r="D1230">
        <v>2378</v>
      </c>
      <c r="E1230" s="45">
        <v>77.900000000000006</v>
      </c>
    </row>
    <row r="1231" spans="4:5" x14ac:dyDescent="0.2">
      <c r="D1231">
        <v>2383</v>
      </c>
      <c r="E1231" s="45">
        <v>78</v>
      </c>
    </row>
    <row r="1232" spans="4:5" x14ac:dyDescent="0.2">
      <c r="D1232">
        <v>2384</v>
      </c>
      <c r="E1232" s="45">
        <v>78</v>
      </c>
    </row>
    <row r="1233" spans="4:5" x14ac:dyDescent="0.2">
      <c r="D1233">
        <v>2385</v>
      </c>
      <c r="E1233" s="45">
        <v>78</v>
      </c>
    </row>
    <row r="1234" spans="4:5" x14ac:dyDescent="0.2">
      <c r="D1234">
        <v>2386</v>
      </c>
      <c r="E1234" s="45">
        <v>78</v>
      </c>
    </row>
    <row r="1235" spans="4:5" x14ac:dyDescent="0.2">
      <c r="D1235">
        <v>2387</v>
      </c>
      <c r="E1235" s="45">
        <v>78.099999999999994</v>
      </c>
    </row>
    <row r="1236" spans="4:5" x14ac:dyDescent="0.2">
      <c r="D1236">
        <v>2388</v>
      </c>
      <c r="E1236" s="45">
        <v>78.099999999999994</v>
      </c>
    </row>
    <row r="1237" spans="4:5" x14ac:dyDescent="0.2">
      <c r="D1237">
        <v>2391</v>
      </c>
      <c r="E1237" s="45">
        <v>78.2</v>
      </c>
    </row>
    <row r="1238" spans="4:5" x14ac:dyDescent="0.2">
      <c r="D1238">
        <v>2392</v>
      </c>
      <c r="E1238" s="45">
        <v>78.2</v>
      </c>
    </row>
    <row r="1239" spans="4:5" x14ac:dyDescent="0.2">
      <c r="D1239">
        <v>2394</v>
      </c>
      <c r="E1239" s="45">
        <v>78.3</v>
      </c>
    </row>
    <row r="1240" spans="4:5" x14ac:dyDescent="0.2">
      <c r="D1240">
        <v>2396</v>
      </c>
      <c r="E1240" s="45">
        <v>78.3</v>
      </c>
    </row>
    <row r="1241" spans="4:5" x14ac:dyDescent="0.2">
      <c r="D1241">
        <v>2398</v>
      </c>
      <c r="E1241" s="45">
        <v>78.3</v>
      </c>
    </row>
    <row r="1242" spans="4:5" x14ac:dyDescent="0.2">
      <c r="D1242">
        <v>2402</v>
      </c>
      <c r="E1242" s="45">
        <v>78.400000000000006</v>
      </c>
    </row>
    <row r="1243" spans="4:5" x14ac:dyDescent="0.2">
      <c r="D1243">
        <v>2404</v>
      </c>
      <c r="E1243" s="45">
        <v>78.400000000000006</v>
      </c>
    </row>
    <row r="1244" spans="4:5" x14ac:dyDescent="0.2">
      <c r="D1244">
        <v>2405</v>
      </c>
      <c r="E1244" s="45">
        <v>78.400000000000006</v>
      </c>
    </row>
    <row r="1245" spans="4:5" x14ac:dyDescent="0.2">
      <c r="D1245">
        <v>2408</v>
      </c>
      <c r="E1245" s="45">
        <v>78.5</v>
      </c>
    </row>
    <row r="1246" spans="4:5" x14ac:dyDescent="0.2">
      <c r="D1246">
        <v>2409</v>
      </c>
      <c r="E1246" s="45">
        <v>78.599999999999994</v>
      </c>
    </row>
    <row r="1247" spans="4:5" x14ac:dyDescent="0.2">
      <c r="D1247">
        <v>2412</v>
      </c>
      <c r="E1247" s="45">
        <v>78.599999999999994</v>
      </c>
    </row>
    <row r="1248" spans="4:5" x14ac:dyDescent="0.2">
      <c r="D1248">
        <v>2414</v>
      </c>
      <c r="E1248" s="45">
        <v>78.599999999999994</v>
      </c>
    </row>
    <row r="1249" spans="4:5" x14ac:dyDescent="0.2">
      <c r="D1249">
        <v>2420</v>
      </c>
      <c r="E1249" s="45">
        <v>78.599999999999994</v>
      </c>
    </row>
    <row r="1250" spans="4:5" x14ac:dyDescent="0.2">
      <c r="D1250">
        <v>2422</v>
      </c>
      <c r="E1250" s="45">
        <v>78.599999999999994</v>
      </c>
    </row>
    <row r="1251" spans="4:5" x14ac:dyDescent="0.2">
      <c r="D1251">
        <v>2425</v>
      </c>
      <c r="E1251" s="45">
        <v>78.7</v>
      </c>
    </row>
    <row r="1252" spans="4:5" x14ac:dyDescent="0.2">
      <c r="D1252">
        <v>2427</v>
      </c>
      <c r="E1252" s="45">
        <v>78.7</v>
      </c>
    </row>
    <row r="1253" spans="4:5" x14ac:dyDescent="0.2">
      <c r="D1253">
        <v>2428</v>
      </c>
      <c r="E1253" s="45">
        <v>78.7</v>
      </c>
    </row>
    <row r="1254" spans="4:5" x14ac:dyDescent="0.2">
      <c r="D1254">
        <v>2430</v>
      </c>
      <c r="E1254" s="45">
        <v>78.8</v>
      </c>
    </row>
    <row r="1255" spans="4:5" x14ac:dyDescent="0.2">
      <c r="D1255">
        <v>2431</v>
      </c>
      <c r="E1255" s="45">
        <v>78.8</v>
      </c>
    </row>
    <row r="1256" spans="4:5" x14ac:dyDescent="0.2">
      <c r="D1256">
        <v>2432</v>
      </c>
      <c r="E1256" s="45">
        <v>78.8</v>
      </c>
    </row>
    <row r="1257" spans="4:5" x14ac:dyDescent="0.2">
      <c r="D1257">
        <v>2433</v>
      </c>
      <c r="E1257" s="45">
        <v>78.900000000000006</v>
      </c>
    </row>
    <row r="1258" spans="4:5" x14ac:dyDescent="0.2">
      <c r="D1258">
        <v>2434</v>
      </c>
      <c r="E1258" s="45">
        <v>78.900000000000006</v>
      </c>
    </row>
    <row r="1259" spans="4:5" x14ac:dyDescent="0.2">
      <c r="D1259">
        <v>2435</v>
      </c>
      <c r="E1259" s="45">
        <v>78.900000000000006</v>
      </c>
    </row>
    <row r="1260" spans="4:5" x14ac:dyDescent="0.2">
      <c r="D1260">
        <v>2436</v>
      </c>
      <c r="E1260" s="45">
        <v>78.900000000000006</v>
      </c>
    </row>
    <row r="1261" spans="4:5" x14ac:dyDescent="0.2">
      <c r="D1261">
        <v>2438</v>
      </c>
      <c r="E1261" s="45">
        <v>79</v>
      </c>
    </row>
    <row r="1262" spans="4:5" x14ac:dyDescent="0.2">
      <c r="D1262">
        <v>2439</v>
      </c>
      <c r="E1262" s="45">
        <v>79</v>
      </c>
    </row>
    <row r="1263" spans="4:5" x14ac:dyDescent="0.2">
      <c r="D1263">
        <v>2443</v>
      </c>
      <c r="E1263" s="45">
        <v>79.099999999999994</v>
      </c>
    </row>
    <row r="1264" spans="4:5" x14ac:dyDescent="0.2">
      <c r="D1264">
        <v>2447</v>
      </c>
      <c r="E1264" s="45">
        <v>79.099999999999994</v>
      </c>
    </row>
    <row r="1265" spans="4:5" x14ac:dyDescent="0.2">
      <c r="D1265">
        <v>2450</v>
      </c>
      <c r="E1265" s="45">
        <v>79.2</v>
      </c>
    </row>
    <row r="1266" spans="4:5" x14ac:dyDescent="0.2">
      <c r="D1266">
        <v>2451</v>
      </c>
      <c r="E1266" s="45">
        <v>79.2</v>
      </c>
    </row>
    <row r="1267" spans="4:5" x14ac:dyDescent="0.2">
      <c r="D1267">
        <v>2454</v>
      </c>
      <c r="E1267" s="45">
        <v>79.3</v>
      </c>
    </row>
    <row r="1268" spans="4:5" x14ac:dyDescent="0.2">
      <c r="D1268">
        <v>2456</v>
      </c>
      <c r="E1268" s="45">
        <v>79.5</v>
      </c>
    </row>
    <row r="1269" spans="4:5" x14ac:dyDescent="0.2">
      <c r="D1269">
        <v>2457</v>
      </c>
      <c r="E1269" s="45">
        <v>79.5</v>
      </c>
    </row>
    <row r="1270" spans="4:5" x14ac:dyDescent="0.2">
      <c r="D1270">
        <v>2461</v>
      </c>
      <c r="E1270" s="45">
        <v>79.5</v>
      </c>
    </row>
    <row r="1271" spans="4:5" x14ac:dyDescent="0.2">
      <c r="D1271">
        <v>2466</v>
      </c>
      <c r="E1271" s="45">
        <v>79.5</v>
      </c>
    </row>
    <row r="1272" spans="4:5" x14ac:dyDescent="0.2">
      <c r="D1272">
        <v>2467</v>
      </c>
      <c r="E1272" s="45">
        <v>79.5</v>
      </c>
    </row>
    <row r="1273" spans="4:5" x14ac:dyDescent="0.2">
      <c r="D1273">
        <v>2468</v>
      </c>
      <c r="E1273" s="45">
        <v>79.599999999999994</v>
      </c>
    </row>
    <row r="1274" spans="4:5" x14ac:dyDescent="0.2">
      <c r="D1274">
        <v>2472</v>
      </c>
      <c r="E1274" s="45">
        <v>79.599999999999994</v>
      </c>
    </row>
    <row r="1275" spans="4:5" x14ac:dyDescent="0.2">
      <c r="D1275">
        <v>2473</v>
      </c>
      <c r="E1275" s="45">
        <v>79.599999999999994</v>
      </c>
    </row>
    <row r="1276" spans="4:5" x14ac:dyDescent="0.2">
      <c r="D1276">
        <v>2477</v>
      </c>
      <c r="E1276" s="45">
        <v>79.7</v>
      </c>
    </row>
    <row r="1277" spans="4:5" x14ac:dyDescent="0.2">
      <c r="D1277">
        <v>2478</v>
      </c>
      <c r="E1277" s="45">
        <v>79.8</v>
      </c>
    </row>
    <row r="1278" spans="4:5" x14ac:dyDescent="0.2">
      <c r="D1278">
        <v>2485</v>
      </c>
      <c r="E1278" s="45">
        <v>79.8</v>
      </c>
    </row>
    <row r="1279" spans="4:5" x14ac:dyDescent="0.2">
      <c r="D1279">
        <v>2488</v>
      </c>
      <c r="E1279" s="45">
        <v>79.8</v>
      </c>
    </row>
    <row r="1280" spans="4:5" x14ac:dyDescent="0.2">
      <c r="D1280">
        <v>2489</v>
      </c>
      <c r="E1280" s="45">
        <v>79.900000000000006</v>
      </c>
    </row>
    <row r="1281" spans="4:5" x14ac:dyDescent="0.2">
      <c r="D1281">
        <v>2490</v>
      </c>
      <c r="E1281" s="45">
        <v>79.900000000000006</v>
      </c>
    </row>
    <row r="1282" spans="4:5" x14ac:dyDescent="0.2">
      <c r="D1282">
        <v>2492</v>
      </c>
      <c r="E1282" s="45">
        <v>79.900000000000006</v>
      </c>
    </row>
    <row r="1283" spans="4:5" x14ac:dyDescent="0.2">
      <c r="D1283">
        <v>2493</v>
      </c>
      <c r="E1283" s="45">
        <v>79.900000000000006</v>
      </c>
    </row>
    <row r="1284" spans="4:5" x14ac:dyDescent="0.2">
      <c r="D1284">
        <v>2494</v>
      </c>
      <c r="E1284" s="45">
        <v>80</v>
      </c>
    </row>
    <row r="1285" spans="4:5" x14ac:dyDescent="0.2">
      <c r="D1285">
        <v>2495</v>
      </c>
      <c r="E1285" s="45">
        <v>80</v>
      </c>
    </row>
    <row r="1286" spans="4:5" x14ac:dyDescent="0.2">
      <c r="D1286">
        <v>2496</v>
      </c>
      <c r="E1286" s="45">
        <v>80</v>
      </c>
    </row>
    <row r="1287" spans="4:5" x14ac:dyDescent="0.2">
      <c r="D1287">
        <v>2497</v>
      </c>
      <c r="E1287" s="45">
        <v>80</v>
      </c>
    </row>
    <row r="1288" spans="4:5" x14ac:dyDescent="0.2">
      <c r="D1288">
        <v>2498</v>
      </c>
      <c r="E1288" s="45">
        <v>80.099999999999994</v>
      </c>
    </row>
    <row r="1289" spans="4:5" x14ac:dyDescent="0.2">
      <c r="D1289">
        <v>2503</v>
      </c>
      <c r="E1289" s="45">
        <v>80.099999999999994</v>
      </c>
    </row>
    <row r="1290" spans="4:5" x14ac:dyDescent="0.2">
      <c r="D1290">
        <v>2506</v>
      </c>
      <c r="E1290" s="45">
        <v>80.099999999999994</v>
      </c>
    </row>
    <row r="1291" spans="4:5" x14ac:dyDescent="0.2">
      <c r="D1291">
        <v>2507</v>
      </c>
      <c r="E1291" s="45">
        <v>80.2</v>
      </c>
    </row>
    <row r="1292" spans="4:5" x14ac:dyDescent="0.2">
      <c r="D1292">
        <v>2508</v>
      </c>
      <c r="E1292" s="45">
        <v>80.2</v>
      </c>
    </row>
    <row r="1293" spans="4:5" x14ac:dyDescent="0.2">
      <c r="D1293">
        <v>2509</v>
      </c>
      <c r="E1293" s="45">
        <v>80.5</v>
      </c>
    </row>
    <row r="1294" spans="4:5" x14ac:dyDescent="0.2">
      <c r="D1294">
        <v>2513</v>
      </c>
      <c r="E1294" s="45">
        <v>80.599999999999994</v>
      </c>
    </row>
    <row r="1295" spans="4:5" x14ac:dyDescent="0.2">
      <c r="D1295">
        <v>2514</v>
      </c>
      <c r="E1295" s="45">
        <v>80.599999999999994</v>
      </c>
    </row>
    <row r="1296" spans="4:5" x14ac:dyDescent="0.2">
      <c r="D1296">
        <v>2515</v>
      </c>
      <c r="E1296" s="45">
        <v>80.599999999999994</v>
      </c>
    </row>
    <row r="1297" spans="4:5" x14ac:dyDescent="0.2">
      <c r="D1297">
        <v>2516</v>
      </c>
      <c r="E1297" s="45">
        <v>80.7</v>
      </c>
    </row>
    <row r="1298" spans="4:5" x14ac:dyDescent="0.2">
      <c r="D1298">
        <v>2517</v>
      </c>
      <c r="E1298" s="45">
        <v>80.7</v>
      </c>
    </row>
    <row r="1299" spans="4:5" x14ac:dyDescent="0.2">
      <c r="D1299">
        <v>2525</v>
      </c>
      <c r="E1299" s="45">
        <v>80.7</v>
      </c>
    </row>
    <row r="1300" spans="4:5" x14ac:dyDescent="0.2">
      <c r="D1300">
        <v>2526</v>
      </c>
      <c r="E1300" s="45">
        <v>80.8</v>
      </c>
    </row>
    <row r="1301" spans="4:5" x14ac:dyDescent="0.2">
      <c r="D1301">
        <v>2527</v>
      </c>
      <c r="E1301" s="45">
        <v>80.8</v>
      </c>
    </row>
    <row r="1302" spans="4:5" x14ac:dyDescent="0.2">
      <c r="D1302">
        <v>2528</v>
      </c>
      <c r="E1302" s="45">
        <v>80.8</v>
      </c>
    </row>
    <row r="1303" spans="4:5" x14ac:dyDescent="0.2">
      <c r="D1303">
        <v>2529</v>
      </c>
      <c r="E1303" s="45">
        <v>81</v>
      </c>
    </row>
    <row r="1304" spans="4:5" x14ac:dyDescent="0.2">
      <c r="D1304">
        <v>2530</v>
      </c>
      <c r="E1304" s="45">
        <v>81</v>
      </c>
    </row>
    <row r="1305" spans="4:5" x14ac:dyDescent="0.2">
      <c r="D1305">
        <v>2531</v>
      </c>
      <c r="E1305" s="45">
        <v>81</v>
      </c>
    </row>
    <row r="1306" spans="4:5" x14ac:dyDescent="0.2">
      <c r="D1306">
        <v>2533</v>
      </c>
      <c r="E1306" s="45">
        <v>81</v>
      </c>
    </row>
    <row r="1307" spans="4:5" x14ac:dyDescent="0.2">
      <c r="D1307">
        <v>2538</v>
      </c>
      <c r="E1307" s="45">
        <v>81.2</v>
      </c>
    </row>
    <row r="1308" spans="4:5" x14ac:dyDescent="0.2">
      <c r="D1308">
        <v>2539</v>
      </c>
      <c r="E1308" s="45">
        <v>81.2</v>
      </c>
    </row>
    <row r="1309" spans="4:5" x14ac:dyDescent="0.2">
      <c r="D1309">
        <v>2541</v>
      </c>
      <c r="E1309" s="45">
        <v>81.2</v>
      </c>
    </row>
    <row r="1310" spans="4:5" x14ac:dyDescent="0.2">
      <c r="D1310">
        <v>2543</v>
      </c>
      <c r="E1310" s="45">
        <v>81.2</v>
      </c>
    </row>
    <row r="1311" spans="4:5" x14ac:dyDescent="0.2">
      <c r="D1311">
        <v>2544</v>
      </c>
      <c r="E1311" s="45">
        <v>81.3</v>
      </c>
    </row>
    <row r="1312" spans="4:5" x14ac:dyDescent="0.2">
      <c r="D1312">
        <v>2545</v>
      </c>
      <c r="E1312" s="45">
        <v>81.400000000000006</v>
      </c>
    </row>
    <row r="1313" spans="4:5" x14ac:dyDescent="0.2">
      <c r="D1313">
        <v>2546</v>
      </c>
      <c r="E1313" s="45">
        <v>81.400000000000006</v>
      </c>
    </row>
    <row r="1314" spans="4:5" x14ac:dyDescent="0.2">
      <c r="D1314">
        <v>2547</v>
      </c>
      <c r="E1314" s="45">
        <v>81.5</v>
      </c>
    </row>
    <row r="1315" spans="4:5" x14ac:dyDescent="0.2">
      <c r="D1315">
        <v>2549</v>
      </c>
      <c r="E1315" s="45">
        <v>81.5</v>
      </c>
    </row>
    <row r="1316" spans="4:5" x14ac:dyDescent="0.2">
      <c r="D1316">
        <v>2552</v>
      </c>
      <c r="E1316" s="45">
        <v>81.599999999999994</v>
      </c>
    </row>
    <row r="1317" spans="4:5" x14ac:dyDescent="0.2">
      <c r="D1317">
        <v>2554</v>
      </c>
      <c r="E1317" s="45">
        <v>81.599999999999994</v>
      </c>
    </row>
    <row r="1318" spans="4:5" x14ac:dyDescent="0.2">
      <c r="D1318">
        <v>2556</v>
      </c>
      <c r="E1318" s="45">
        <v>81.599999999999994</v>
      </c>
    </row>
    <row r="1319" spans="4:5" x14ac:dyDescent="0.2">
      <c r="D1319">
        <v>2562</v>
      </c>
      <c r="E1319" s="45">
        <v>81.8</v>
      </c>
    </row>
    <row r="1320" spans="4:5" x14ac:dyDescent="0.2">
      <c r="D1320">
        <v>2564</v>
      </c>
      <c r="E1320" s="45">
        <v>81.900000000000006</v>
      </c>
    </row>
    <row r="1321" spans="4:5" x14ac:dyDescent="0.2">
      <c r="D1321">
        <v>2568</v>
      </c>
      <c r="E1321" s="45">
        <v>81.900000000000006</v>
      </c>
    </row>
    <row r="1322" spans="4:5" x14ac:dyDescent="0.2">
      <c r="D1322">
        <v>2571</v>
      </c>
      <c r="E1322" s="45">
        <v>81.900000000000006</v>
      </c>
    </row>
    <row r="1323" spans="4:5" x14ac:dyDescent="0.2">
      <c r="D1323">
        <v>2572</v>
      </c>
      <c r="E1323" s="45">
        <v>82</v>
      </c>
    </row>
    <row r="1324" spans="4:5" x14ac:dyDescent="0.2">
      <c r="D1324">
        <v>2574</v>
      </c>
      <c r="E1324" s="45">
        <v>82</v>
      </c>
    </row>
    <row r="1325" spans="4:5" x14ac:dyDescent="0.2">
      <c r="D1325">
        <v>2577</v>
      </c>
      <c r="E1325" s="45">
        <v>82.1</v>
      </c>
    </row>
    <row r="1326" spans="4:5" x14ac:dyDescent="0.2">
      <c r="D1326">
        <v>2579</v>
      </c>
      <c r="E1326" s="45">
        <v>82.1</v>
      </c>
    </row>
    <row r="1327" spans="4:5" x14ac:dyDescent="0.2">
      <c r="D1327">
        <v>2581</v>
      </c>
      <c r="E1327" s="45">
        <v>82.2</v>
      </c>
    </row>
    <row r="1328" spans="4:5" x14ac:dyDescent="0.2">
      <c r="D1328">
        <v>2582</v>
      </c>
      <c r="E1328" s="45">
        <v>82.3</v>
      </c>
    </row>
    <row r="1329" spans="4:5" x14ac:dyDescent="0.2">
      <c r="D1329">
        <v>2583</v>
      </c>
      <c r="E1329" s="45">
        <v>82.3</v>
      </c>
    </row>
    <row r="1330" spans="4:5" x14ac:dyDescent="0.2">
      <c r="D1330">
        <v>2584</v>
      </c>
      <c r="E1330" s="45">
        <v>82.3</v>
      </c>
    </row>
    <row r="1331" spans="4:5" x14ac:dyDescent="0.2">
      <c r="D1331">
        <v>2585</v>
      </c>
      <c r="E1331" s="45">
        <v>82.3</v>
      </c>
    </row>
    <row r="1332" spans="4:5" x14ac:dyDescent="0.2">
      <c r="D1332">
        <v>2586</v>
      </c>
      <c r="E1332" s="45">
        <v>82.4</v>
      </c>
    </row>
    <row r="1333" spans="4:5" x14ac:dyDescent="0.2">
      <c r="D1333">
        <v>2587</v>
      </c>
      <c r="E1333" s="45">
        <v>82.4</v>
      </c>
    </row>
    <row r="1334" spans="4:5" x14ac:dyDescent="0.2">
      <c r="D1334">
        <v>2588</v>
      </c>
      <c r="E1334" s="45">
        <v>82.5</v>
      </c>
    </row>
    <row r="1335" spans="4:5" x14ac:dyDescent="0.2">
      <c r="D1335">
        <v>2589</v>
      </c>
      <c r="E1335" s="45">
        <v>82.5</v>
      </c>
    </row>
    <row r="1336" spans="4:5" x14ac:dyDescent="0.2">
      <c r="D1336">
        <v>2592</v>
      </c>
      <c r="E1336" s="45">
        <v>82.5</v>
      </c>
    </row>
    <row r="1337" spans="4:5" x14ac:dyDescent="0.2">
      <c r="D1337">
        <v>2595</v>
      </c>
      <c r="E1337" s="45">
        <v>82.6</v>
      </c>
    </row>
    <row r="1338" spans="4:5" x14ac:dyDescent="0.2">
      <c r="D1338">
        <v>2597</v>
      </c>
      <c r="E1338" s="45">
        <v>82.6</v>
      </c>
    </row>
    <row r="1339" spans="4:5" x14ac:dyDescent="0.2">
      <c r="D1339">
        <v>2599</v>
      </c>
      <c r="E1339" s="45">
        <v>82.6</v>
      </c>
    </row>
    <row r="1340" spans="4:5" x14ac:dyDescent="0.2">
      <c r="D1340">
        <v>2600</v>
      </c>
      <c r="E1340" s="45">
        <v>82.6</v>
      </c>
    </row>
    <row r="1341" spans="4:5" x14ac:dyDescent="0.2">
      <c r="D1341">
        <v>2601</v>
      </c>
      <c r="E1341" s="45">
        <v>82.7</v>
      </c>
    </row>
    <row r="1342" spans="4:5" x14ac:dyDescent="0.2">
      <c r="D1342">
        <v>2603</v>
      </c>
      <c r="E1342" s="45">
        <v>82.7</v>
      </c>
    </row>
    <row r="1343" spans="4:5" x14ac:dyDescent="0.2">
      <c r="D1343">
        <v>2604</v>
      </c>
      <c r="E1343" s="45">
        <v>82.7</v>
      </c>
    </row>
    <row r="1344" spans="4:5" x14ac:dyDescent="0.2">
      <c r="D1344">
        <v>2611</v>
      </c>
      <c r="E1344" s="45">
        <v>82.8</v>
      </c>
    </row>
    <row r="1345" spans="4:5" x14ac:dyDescent="0.2">
      <c r="D1345">
        <v>2615</v>
      </c>
      <c r="E1345" s="45">
        <v>82.8</v>
      </c>
    </row>
    <row r="1346" spans="4:5" x14ac:dyDescent="0.2">
      <c r="D1346">
        <v>2616</v>
      </c>
      <c r="E1346" s="45">
        <v>82.8</v>
      </c>
    </row>
    <row r="1347" spans="4:5" x14ac:dyDescent="0.2">
      <c r="D1347">
        <v>2618</v>
      </c>
      <c r="E1347" s="45">
        <v>83</v>
      </c>
    </row>
    <row r="1348" spans="4:5" x14ac:dyDescent="0.2">
      <c r="D1348">
        <v>2619</v>
      </c>
      <c r="E1348" s="45">
        <v>83</v>
      </c>
    </row>
    <row r="1349" spans="4:5" x14ac:dyDescent="0.2">
      <c r="D1349">
        <v>2621</v>
      </c>
      <c r="E1349" s="45">
        <v>83</v>
      </c>
    </row>
    <row r="1350" spans="4:5" x14ac:dyDescent="0.2">
      <c r="D1350">
        <v>2624</v>
      </c>
      <c r="E1350" s="45">
        <v>83</v>
      </c>
    </row>
    <row r="1351" spans="4:5" x14ac:dyDescent="0.2">
      <c r="D1351">
        <v>2626</v>
      </c>
      <c r="E1351" s="45">
        <v>83</v>
      </c>
    </row>
    <row r="1352" spans="4:5" x14ac:dyDescent="0.2">
      <c r="D1352">
        <v>2627</v>
      </c>
      <c r="E1352" s="45">
        <v>83.1</v>
      </c>
    </row>
    <row r="1353" spans="4:5" x14ac:dyDescent="0.2">
      <c r="D1353">
        <v>2628</v>
      </c>
      <c r="E1353" s="45">
        <v>83.1</v>
      </c>
    </row>
    <row r="1354" spans="4:5" x14ac:dyDescent="0.2">
      <c r="D1354">
        <v>2629</v>
      </c>
      <c r="E1354" s="45">
        <v>83.1</v>
      </c>
    </row>
    <row r="1355" spans="4:5" x14ac:dyDescent="0.2">
      <c r="D1355">
        <v>2630</v>
      </c>
      <c r="E1355" s="45">
        <v>83.2</v>
      </c>
    </row>
    <row r="1356" spans="4:5" x14ac:dyDescent="0.2">
      <c r="D1356">
        <v>2632</v>
      </c>
      <c r="E1356" s="45">
        <v>83.3</v>
      </c>
    </row>
    <row r="1357" spans="4:5" x14ac:dyDescent="0.2">
      <c r="D1357">
        <v>2633</v>
      </c>
      <c r="E1357" s="45">
        <v>83.3</v>
      </c>
    </row>
    <row r="1358" spans="4:5" x14ac:dyDescent="0.2">
      <c r="D1358">
        <v>2637</v>
      </c>
      <c r="E1358" s="45">
        <v>83.4</v>
      </c>
    </row>
    <row r="1359" spans="4:5" x14ac:dyDescent="0.2">
      <c r="D1359">
        <v>2640</v>
      </c>
      <c r="E1359" s="45">
        <v>83.4</v>
      </c>
    </row>
    <row r="1360" spans="4:5" x14ac:dyDescent="0.2">
      <c r="D1360">
        <v>2642</v>
      </c>
      <c r="E1360" s="45">
        <v>83.4</v>
      </c>
    </row>
    <row r="1361" spans="4:5" x14ac:dyDescent="0.2">
      <c r="D1361">
        <v>2643</v>
      </c>
      <c r="E1361" s="45">
        <v>83.4</v>
      </c>
    </row>
    <row r="1362" spans="4:5" x14ac:dyDescent="0.2">
      <c r="D1362">
        <v>2645</v>
      </c>
      <c r="E1362" s="45">
        <v>83.5</v>
      </c>
    </row>
    <row r="1363" spans="4:5" x14ac:dyDescent="0.2">
      <c r="D1363">
        <v>2649</v>
      </c>
      <c r="E1363" s="45">
        <v>83.5</v>
      </c>
    </row>
    <row r="1364" spans="4:5" x14ac:dyDescent="0.2">
      <c r="D1364">
        <v>2650</v>
      </c>
      <c r="E1364" s="45">
        <v>83.6</v>
      </c>
    </row>
    <row r="1365" spans="4:5" x14ac:dyDescent="0.2">
      <c r="D1365">
        <v>2653</v>
      </c>
      <c r="E1365" s="45">
        <v>83.6</v>
      </c>
    </row>
    <row r="1366" spans="4:5" x14ac:dyDescent="0.2">
      <c r="D1366">
        <v>2655</v>
      </c>
      <c r="E1366" s="45">
        <v>83.6</v>
      </c>
    </row>
    <row r="1367" spans="4:5" x14ac:dyDescent="0.2">
      <c r="D1367">
        <v>2656</v>
      </c>
      <c r="E1367" s="45">
        <v>83.6</v>
      </c>
    </row>
    <row r="1368" spans="4:5" x14ac:dyDescent="0.2">
      <c r="D1368">
        <v>2657</v>
      </c>
      <c r="E1368" s="45">
        <v>83.6</v>
      </c>
    </row>
    <row r="1369" spans="4:5" x14ac:dyDescent="0.2">
      <c r="D1369">
        <v>2658</v>
      </c>
      <c r="E1369" s="45">
        <v>83.7</v>
      </c>
    </row>
    <row r="1370" spans="4:5" x14ac:dyDescent="0.2">
      <c r="D1370">
        <v>2662</v>
      </c>
      <c r="E1370" s="45">
        <v>83.7</v>
      </c>
    </row>
    <row r="1371" spans="4:5" x14ac:dyDescent="0.2">
      <c r="D1371">
        <v>2665</v>
      </c>
      <c r="E1371" s="45">
        <v>83.8</v>
      </c>
    </row>
    <row r="1372" spans="4:5" x14ac:dyDescent="0.2">
      <c r="D1372">
        <v>2666</v>
      </c>
      <c r="E1372" s="45">
        <v>83.8</v>
      </c>
    </row>
    <row r="1373" spans="4:5" x14ac:dyDescent="0.2">
      <c r="D1373">
        <v>2667</v>
      </c>
      <c r="E1373" s="45">
        <v>83.8</v>
      </c>
    </row>
    <row r="1374" spans="4:5" x14ac:dyDescent="0.2">
      <c r="D1374">
        <v>2668</v>
      </c>
      <c r="E1374" s="45">
        <v>83.8</v>
      </c>
    </row>
    <row r="1375" spans="4:5" x14ac:dyDescent="0.2">
      <c r="D1375">
        <v>2670</v>
      </c>
      <c r="E1375" s="45">
        <v>83.9</v>
      </c>
    </row>
    <row r="1376" spans="4:5" x14ac:dyDescent="0.2">
      <c r="D1376">
        <v>2675</v>
      </c>
      <c r="E1376" s="45">
        <v>83.9</v>
      </c>
    </row>
    <row r="1377" spans="4:5" x14ac:dyDescent="0.2">
      <c r="D1377">
        <v>2676</v>
      </c>
      <c r="E1377" s="45">
        <v>83.9</v>
      </c>
    </row>
    <row r="1378" spans="4:5" x14ac:dyDescent="0.2">
      <c r="D1378">
        <v>2677</v>
      </c>
      <c r="E1378" s="45">
        <v>84</v>
      </c>
    </row>
    <row r="1379" spans="4:5" x14ac:dyDescent="0.2">
      <c r="D1379">
        <v>2678</v>
      </c>
      <c r="E1379" s="45">
        <v>84</v>
      </c>
    </row>
    <row r="1380" spans="4:5" x14ac:dyDescent="0.2">
      <c r="D1380">
        <v>2680</v>
      </c>
      <c r="E1380" s="45">
        <v>84.1</v>
      </c>
    </row>
    <row r="1381" spans="4:5" x14ac:dyDescent="0.2">
      <c r="D1381">
        <v>2683</v>
      </c>
      <c r="E1381" s="45">
        <v>84.1</v>
      </c>
    </row>
    <row r="1382" spans="4:5" x14ac:dyDescent="0.2">
      <c r="D1382">
        <v>2688</v>
      </c>
      <c r="E1382" s="45">
        <v>84.2</v>
      </c>
    </row>
    <row r="1383" spans="4:5" x14ac:dyDescent="0.2">
      <c r="D1383">
        <v>2689</v>
      </c>
      <c r="E1383" s="45">
        <v>84.3</v>
      </c>
    </row>
    <row r="1384" spans="4:5" x14ac:dyDescent="0.2">
      <c r="D1384">
        <v>2690</v>
      </c>
      <c r="E1384" s="45">
        <v>84.3</v>
      </c>
    </row>
    <row r="1385" spans="4:5" x14ac:dyDescent="0.2">
      <c r="D1385">
        <v>2696</v>
      </c>
      <c r="E1385" s="45">
        <v>84.3</v>
      </c>
    </row>
    <row r="1386" spans="4:5" x14ac:dyDescent="0.2">
      <c r="D1386">
        <v>2698</v>
      </c>
      <c r="E1386" s="45">
        <v>84.4</v>
      </c>
    </row>
    <row r="1387" spans="4:5" x14ac:dyDescent="0.2">
      <c r="D1387">
        <v>2699</v>
      </c>
      <c r="E1387" s="45">
        <v>84.5</v>
      </c>
    </row>
    <row r="1388" spans="4:5" x14ac:dyDescent="0.2">
      <c r="D1388">
        <v>2700</v>
      </c>
      <c r="E1388" s="45">
        <v>84.5</v>
      </c>
    </row>
    <row r="1389" spans="4:5" x14ac:dyDescent="0.2">
      <c r="D1389">
        <v>2705</v>
      </c>
      <c r="E1389" s="45">
        <v>84.5</v>
      </c>
    </row>
    <row r="1390" spans="4:5" x14ac:dyDescent="0.2">
      <c r="D1390">
        <v>2706</v>
      </c>
      <c r="E1390" s="45">
        <v>84.6</v>
      </c>
    </row>
    <row r="1391" spans="4:5" x14ac:dyDescent="0.2">
      <c r="D1391">
        <v>2710</v>
      </c>
      <c r="E1391" s="45">
        <v>84.6</v>
      </c>
    </row>
    <row r="1392" spans="4:5" x14ac:dyDescent="0.2">
      <c r="D1392">
        <v>2712</v>
      </c>
      <c r="E1392" s="45">
        <v>84.6</v>
      </c>
    </row>
    <row r="1393" spans="4:5" x14ac:dyDescent="0.2">
      <c r="D1393">
        <v>2716</v>
      </c>
      <c r="E1393" s="45">
        <v>84.6</v>
      </c>
    </row>
    <row r="1394" spans="4:5" x14ac:dyDescent="0.2">
      <c r="D1394">
        <v>2717</v>
      </c>
      <c r="E1394" s="45">
        <v>84.7</v>
      </c>
    </row>
    <row r="1395" spans="4:5" x14ac:dyDescent="0.2">
      <c r="D1395">
        <v>2719</v>
      </c>
      <c r="E1395" s="45">
        <v>84.7</v>
      </c>
    </row>
    <row r="1396" spans="4:5" x14ac:dyDescent="0.2">
      <c r="D1396">
        <v>2721</v>
      </c>
      <c r="E1396" s="45">
        <v>84.7</v>
      </c>
    </row>
    <row r="1397" spans="4:5" x14ac:dyDescent="0.2">
      <c r="D1397">
        <v>2722</v>
      </c>
      <c r="E1397" s="45">
        <v>84.8</v>
      </c>
    </row>
    <row r="1398" spans="4:5" x14ac:dyDescent="0.2">
      <c r="D1398">
        <v>2726</v>
      </c>
      <c r="E1398" s="45">
        <v>84.8</v>
      </c>
    </row>
    <row r="1399" spans="4:5" x14ac:dyDescent="0.2">
      <c r="D1399">
        <v>2727</v>
      </c>
      <c r="E1399" s="45">
        <v>84.8</v>
      </c>
    </row>
    <row r="1400" spans="4:5" x14ac:dyDescent="0.2">
      <c r="D1400">
        <v>2733</v>
      </c>
      <c r="E1400" s="45">
        <v>84.8</v>
      </c>
    </row>
    <row r="1401" spans="4:5" x14ac:dyDescent="0.2">
      <c r="D1401">
        <v>2736</v>
      </c>
      <c r="E1401" s="45">
        <v>84.9</v>
      </c>
    </row>
    <row r="1402" spans="4:5" x14ac:dyDescent="0.2">
      <c r="D1402">
        <v>2737</v>
      </c>
      <c r="E1402" s="45">
        <v>84.9</v>
      </c>
    </row>
    <row r="1403" spans="4:5" x14ac:dyDescent="0.2">
      <c r="D1403">
        <v>2743</v>
      </c>
      <c r="E1403" s="45">
        <v>84.9</v>
      </c>
    </row>
    <row r="1404" spans="4:5" x14ac:dyDescent="0.2">
      <c r="D1404">
        <v>2747</v>
      </c>
      <c r="E1404" s="45">
        <v>85</v>
      </c>
    </row>
    <row r="1405" spans="4:5" x14ac:dyDescent="0.2">
      <c r="D1405">
        <v>2748</v>
      </c>
      <c r="E1405" s="45">
        <v>85</v>
      </c>
    </row>
    <row r="1406" spans="4:5" x14ac:dyDescent="0.2">
      <c r="D1406">
        <v>2754</v>
      </c>
      <c r="E1406" s="45">
        <v>85.1</v>
      </c>
    </row>
    <row r="1407" spans="4:5" x14ac:dyDescent="0.2">
      <c r="D1407">
        <v>2755</v>
      </c>
      <c r="E1407" s="45">
        <v>85.1</v>
      </c>
    </row>
    <row r="1408" spans="4:5" x14ac:dyDescent="0.2">
      <c r="D1408">
        <v>2756</v>
      </c>
      <c r="E1408" s="45">
        <v>85.1</v>
      </c>
    </row>
    <row r="1409" spans="4:5" x14ac:dyDescent="0.2">
      <c r="D1409">
        <v>2757</v>
      </c>
      <c r="E1409" s="45">
        <v>85.1</v>
      </c>
    </row>
    <row r="1410" spans="4:5" x14ac:dyDescent="0.2">
      <c r="D1410">
        <v>2758</v>
      </c>
      <c r="E1410" s="45">
        <v>85.1</v>
      </c>
    </row>
    <row r="1411" spans="4:5" x14ac:dyDescent="0.2">
      <c r="D1411">
        <v>2761</v>
      </c>
      <c r="E1411" s="45">
        <v>85.2</v>
      </c>
    </row>
    <row r="1412" spans="4:5" x14ac:dyDescent="0.2">
      <c r="D1412">
        <v>2762</v>
      </c>
      <c r="E1412" s="45">
        <v>85.2</v>
      </c>
    </row>
    <row r="1413" spans="4:5" x14ac:dyDescent="0.2">
      <c r="D1413">
        <v>2763</v>
      </c>
      <c r="E1413" s="45">
        <v>85.2</v>
      </c>
    </row>
    <row r="1414" spans="4:5" x14ac:dyDescent="0.2">
      <c r="D1414">
        <v>2764</v>
      </c>
      <c r="E1414" s="45">
        <v>85.2</v>
      </c>
    </row>
    <row r="1415" spans="4:5" x14ac:dyDescent="0.2">
      <c r="D1415">
        <v>2773</v>
      </c>
      <c r="E1415" s="45">
        <v>85.3</v>
      </c>
    </row>
    <row r="1416" spans="4:5" x14ac:dyDescent="0.2">
      <c r="D1416">
        <v>2775</v>
      </c>
      <c r="E1416" s="45">
        <v>85.3</v>
      </c>
    </row>
    <row r="1417" spans="4:5" x14ac:dyDescent="0.2">
      <c r="D1417">
        <v>2777</v>
      </c>
      <c r="E1417" s="45">
        <v>85.4</v>
      </c>
    </row>
    <row r="1418" spans="4:5" x14ac:dyDescent="0.2">
      <c r="D1418">
        <v>2783</v>
      </c>
      <c r="E1418" s="45">
        <v>85.4</v>
      </c>
    </row>
    <row r="1419" spans="4:5" x14ac:dyDescent="0.2">
      <c r="D1419">
        <v>2787</v>
      </c>
      <c r="E1419" s="45">
        <v>85.5</v>
      </c>
    </row>
    <row r="1420" spans="4:5" x14ac:dyDescent="0.2">
      <c r="D1420">
        <v>2788</v>
      </c>
      <c r="E1420" s="45">
        <v>85.5</v>
      </c>
    </row>
    <row r="1421" spans="4:5" x14ac:dyDescent="0.2">
      <c r="D1421">
        <v>2791</v>
      </c>
      <c r="E1421" s="45">
        <v>85.6</v>
      </c>
    </row>
    <row r="1422" spans="4:5" x14ac:dyDescent="0.2">
      <c r="D1422">
        <v>2794</v>
      </c>
      <c r="E1422" s="45">
        <v>85.6</v>
      </c>
    </row>
    <row r="1423" spans="4:5" x14ac:dyDescent="0.2">
      <c r="D1423">
        <v>2800</v>
      </c>
      <c r="E1423" s="45">
        <v>85.6</v>
      </c>
    </row>
    <row r="1424" spans="4:5" x14ac:dyDescent="0.2">
      <c r="D1424">
        <v>2802</v>
      </c>
      <c r="E1424" s="45">
        <v>85.6</v>
      </c>
    </row>
    <row r="1425" spans="4:5" x14ac:dyDescent="0.2">
      <c r="D1425">
        <v>2804</v>
      </c>
      <c r="E1425" s="45">
        <v>85.7</v>
      </c>
    </row>
    <row r="1426" spans="4:5" x14ac:dyDescent="0.2">
      <c r="D1426">
        <v>2808</v>
      </c>
      <c r="E1426" s="45">
        <v>85.7</v>
      </c>
    </row>
    <row r="1427" spans="4:5" x14ac:dyDescent="0.2">
      <c r="D1427">
        <v>2809</v>
      </c>
      <c r="E1427" s="45">
        <v>85.7</v>
      </c>
    </row>
    <row r="1428" spans="4:5" x14ac:dyDescent="0.2">
      <c r="D1428">
        <v>2811</v>
      </c>
      <c r="E1428" s="45">
        <v>85.7</v>
      </c>
    </row>
    <row r="1429" spans="4:5" x14ac:dyDescent="0.2">
      <c r="D1429">
        <v>2818</v>
      </c>
      <c r="E1429" s="45">
        <v>85.8</v>
      </c>
    </row>
    <row r="1430" spans="4:5" x14ac:dyDescent="0.2">
      <c r="D1430">
        <v>2820</v>
      </c>
      <c r="E1430" s="45">
        <v>85.8</v>
      </c>
    </row>
    <row r="1431" spans="4:5" x14ac:dyDescent="0.2">
      <c r="D1431">
        <v>2821</v>
      </c>
      <c r="E1431" s="45">
        <v>85.8</v>
      </c>
    </row>
    <row r="1432" spans="4:5" x14ac:dyDescent="0.2">
      <c r="D1432">
        <v>2827</v>
      </c>
      <c r="E1432" s="45">
        <v>85.8</v>
      </c>
    </row>
    <row r="1433" spans="4:5" x14ac:dyDescent="0.2">
      <c r="D1433">
        <v>2829</v>
      </c>
      <c r="E1433" s="45">
        <v>85.9</v>
      </c>
    </row>
    <row r="1434" spans="4:5" x14ac:dyDescent="0.2">
      <c r="D1434">
        <v>2833</v>
      </c>
      <c r="E1434" s="45">
        <v>85.9</v>
      </c>
    </row>
    <row r="1435" spans="4:5" x14ac:dyDescent="0.2">
      <c r="D1435">
        <v>2835</v>
      </c>
      <c r="E1435" s="45">
        <v>85.9</v>
      </c>
    </row>
    <row r="1436" spans="4:5" x14ac:dyDescent="0.2">
      <c r="D1436">
        <v>2836</v>
      </c>
      <c r="E1436" s="45">
        <v>86</v>
      </c>
    </row>
    <row r="1437" spans="4:5" x14ac:dyDescent="0.2">
      <c r="D1437">
        <v>2838</v>
      </c>
      <c r="E1437" s="45">
        <v>86</v>
      </c>
    </row>
    <row r="1438" spans="4:5" x14ac:dyDescent="0.2">
      <c r="D1438">
        <v>2840</v>
      </c>
      <c r="E1438" s="45">
        <v>86.1</v>
      </c>
    </row>
    <row r="1439" spans="4:5" x14ac:dyDescent="0.2">
      <c r="D1439">
        <v>2841</v>
      </c>
      <c r="E1439" s="45">
        <v>86.1</v>
      </c>
    </row>
    <row r="1440" spans="4:5" x14ac:dyDescent="0.2">
      <c r="D1440">
        <v>2844</v>
      </c>
      <c r="E1440" s="45">
        <v>86.1</v>
      </c>
    </row>
    <row r="1441" spans="4:5" x14ac:dyDescent="0.2">
      <c r="D1441">
        <v>2845</v>
      </c>
      <c r="E1441" s="45">
        <v>86.2</v>
      </c>
    </row>
    <row r="1442" spans="4:5" x14ac:dyDescent="0.2">
      <c r="D1442">
        <v>2849</v>
      </c>
      <c r="E1442" s="45">
        <v>86.2</v>
      </c>
    </row>
    <row r="1443" spans="4:5" x14ac:dyDescent="0.2">
      <c r="D1443">
        <v>2851</v>
      </c>
      <c r="E1443" s="45">
        <v>86.2</v>
      </c>
    </row>
    <row r="1444" spans="4:5" x14ac:dyDescent="0.2">
      <c r="D1444">
        <v>2853</v>
      </c>
      <c r="E1444" s="45">
        <v>86.2</v>
      </c>
    </row>
    <row r="1445" spans="4:5" x14ac:dyDescent="0.2">
      <c r="D1445">
        <v>2861</v>
      </c>
      <c r="E1445" s="45">
        <v>86.2</v>
      </c>
    </row>
    <row r="1446" spans="4:5" x14ac:dyDescent="0.2">
      <c r="D1446">
        <v>2862</v>
      </c>
      <c r="E1446" s="45">
        <v>86.3</v>
      </c>
    </row>
    <row r="1447" spans="4:5" x14ac:dyDescent="0.2">
      <c r="D1447">
        <v>2865</v>
      </c>
      <c r="E1447" s="45">
        <v>86.3</v>
      </c>
    </row>
    <row r="1448" spans="4:5" x14ac:dyDescent="0.2">
      <c r="D1448">
        <v>2868</v>
      </c>
      <c r="E1448" s="45">
        <v>86.4</v>
      </c>
    </row>
    <row r="1449" spans="4:5" x14ac:dyDescent="0.2">
      <c r="D1449">
        <v>2870</v>
      </c>
      <c r="E1449" s="45">
        <v>86.4</v>
      </c>
    </row>
    <row r="1450" spans="4:5" x14ac:dyDescent="0.2">
      <c r="D1450">
        <v>2872</v>
      </c>
      <c r="E1450" s="45">
        <v>86.4</v>
      </c>
    </row>
    <row r="1451" spans="4:5" x14ac:dyDescent="0.2">
      <c r="D1451">
        <v>2878</v>
      </c>
      <c r="E1451" s="45">
        <v>86.5</v>
      </c>
    </row>
    <row r="1452" spans="4:5" x14ac:dyDescent="0.2">
      <c r="D1452">
        <v>2882</v>
      </c>
      <c r="E1452" s="45">
        <v>86.5</v>
      </c>
    </row>
    <row r="1453" spans="4:5" x14ac:dyDescent="0.2">
      <c r="D1453">
        <v>2887</v>
      </c>
      <c r="E1453" s="45">
        <v>86.5</v>
      </c>
    </row>
    <row r="1454" spans="4:5" x14ac:dyDescent="0.2">
      <c r="D1454">
        <v>2888</v>
      </c>
      <c r="E1454" s="45">
        <v>86.5</v>
      </c>
    </row>
    <row r="1455" spans="4:5" x14ac:dyDescent="0.2">
      <c r="D1455">
        <v>2890</v>
      </c>
      <c r="E1455" s="45">
        <v>86.6</v>
      </c>
    </row>
    <row r="1456" spans="4:5" x14ac:dyDescent="0.2">
      <c r="D1456">
        <v>2893</v>
      </c>
      <c r="E1456" s="45">
        <v>86.6</v>
      </c>
    </row>
    <row r="1457" spans="4:5" x14ac:dyDescent="0.2">
      <c r="D1457">
        <v>2895</v>
      </c>
      <c r="E1457" s="45">
        <v>86.7</v>
      </c>
    </row>
    <row r="1458" spans="4:5" x14ac:dyDescent="0.2">
      <c r="D1458">
        <v>2897</v>
      </c>
      <c r="E1458" s="45">
        <v>86.7</v>
      </c>
    </row>
    <row r="1459" spans="4:5" x14ac:dyDescent="0.2">
      <c r="D1459">
        <v>2898</v>
      </c>
      <c r="E1459" s="45">
        <v>86.7</v>
      </c>
    </row>
    <row r="1460" spans="4:5" x14ac:dyDescent="0.2">
      <c r="D1460">
        <v>2902</v>
      </c>
      <c r="E1460" s="45">
        <v>86.8</v>
      </c>
    </row>
    <row r="1461" spans="4:5" x14ac:dyDescent="0.2">
      <c r="D1461">
        <v>2904</v>
      </c>
      <c r="E1461" s="45">
        <v>86.8</v>
      </c>
    </row>
    <row r="1462" spans="4:5" x14ac:dyDescent="0.2">
      <c r="D1462">
        <v>2905</v>
      </c>
      <c r="E1462" s="45">
        <v>86.8</v>
      </c>
    </row>
    <row r="1463" spans="4:5" x14ac:dyDescent="0.2">
      <c r="D1463">
        <v>2906</v>
      </c>
      <c r="E1463" s="45">
        <v>86.8</v>
      </c>
    </row>
    <row r="1464" spans="4:5" x14ac:dyDescent="0.2">
      <c r="D1464">
        <v>2910</v>
      </c>
      <c r="E1464" s="45">
        <v>86.9</v>
      </c>
    </row>
    <row r="1465" spans="4:5" x14ac:dyDescent="0.2">
      <c r="D1465">
        <v>2911</v>
      </c>
      <c r="E1465" s="45">
        <v>86.9</v>
      </c>
    </row>
    <row r="1466" spans="4:5" x14ac:dyDescent="0.2">
      <c r="D1466">
        <v>2912</v>
      </c>
      <c r="E1466" s="45">
        <v>86.9</v>
      </c>
    </row>
    <row r="1467" spans="4:5" x14ac:dyDescent="0.2">
      <c r="D1467">
        <v>2914</v>
      </c>
      <c r="E1467" s="45">
        <v>87</v>
      </c>
    </row>
    <row r="1468" spans="4:5" x14ac:dyDescent="0.2">
      <c r="D1468">
        <v>2918</v>
      </c>
      <c r="E1468" s="45">
        <v>87</v>
      </c>
    </row>
    <row r="1469" spans="4:5" x14ac:dyDescent="0.2">
      <c r="D1469">
        <v>2922</v>
      </c>
      <c r="E1469" s="45">
        <v>87.1</v>
      </c>
    </row>
    <row r="1470" spans="4:5" x14ac:dyDescent="0.2">
      <c r="D1470">
        <v>2924</v>
      </c>
      <c r="E1470" s="45">
        <v>87.2</v>
      </c>
    </row>
    <row r="1471" spans="4:5" x14ac:dyDescent="0.2">
      <c r="D1471">
        <v>2925</v>
      </c>
      <c r="E1471" s="45">
        <v>87.2</v>
      </c>
    </row>
    <row r="1472" spans="4:5" x14ac:dyDescent="0.2">
      <c r="D1472">
        <v>2926</v>
      </c>
      <c r="E1472" s="45">
        <v>87.2</v>
      </c>
    </row>
    <row r="1473" spans="4:5" x14ac:dyDescent="0.2">
      <c r="D1473">
        <v>2932</v>
      </c>
      <c r="E1473" s="45">
        <v>87.2</v>
      </c>
    </row>
    <row r="1474" spans="4:5" x14ac:dyDescent="0.2">
      <c r="D1474">
        <v>2934</v>
      </c>
      <c r="E1474" s="45">
        <v>87.3</v>
      </c>
    </row>
    <row r="1475" spans="4:5" x14ac:dyDescent="0.2">
      <c r="D1475">
        <v>2935</v>
      </c>
      <c r="E1475" s="45">
        <v>87.3</v>
      </c>
    </row>
    <row r="1476" spans="4:5" x14ac:dyDescent="0.2">
      <c r="D1476">
        <v>2938</v>
      </c>
      <c r="E1476" s="45">
        <v>87.3</v>
      </c>
    </row>
    <row r="1477" spans="4:5" x14ac:dyDescent="0.2">
      <c r="D1477">
        <v>2940</v>
      </c>
      <c r="E1477" s="45">
        <v>87.4</v>
      </c>
    </row>
    <row r="1478" spans="4:5" x14ac:dyDescent="0.2">
      <c r="D1478">
        <v>2943</v>
      </c>
      <c r="E1478" s="45">
        <v>87.4</v>
      </c>
    </row>
    <row r="1479" spans="4:5" x14ac:dyDescent="0.2">
      <c r="D1479">
        <v>2944</v>
      </c>
      <c r="E1479" s="45">
        <v>87.4</v>
      </c>
    </row>
    <row r="1480" spans="4:5" x14ac:dyDescent="0.2">
      <c r="D1480">
        <v>2952</v>
      </c>
      <c r="E1480" s="45">
        <v>87.4</v>
      </c>
    </row>
    <row r="1481" spans="4:5" x14ac:dyDescent="0.2">
      <c r="D1481">
        <v>2953</v>
      </c>
      <c r="E1481" s="45">
        <v>87.4</v>
      </c>
    </row>
    <row r="1482" spans="4:5" x14ac:dyDescent="0.2">
      <c r="D1482">
        <v>2955</v>
      </c>
      <c r="E1482" s="45">
        <v>87.5</v>
      </c>
    </row>
    <row r="1483" spans="4:5" x14ac:dyDescent="0.2">
      <c r="D1483">
        <v>2957</v>
      </c>
      <c r="E1483" s="45">
        <v>87.5</v>
      </c>
    </row>
    <row r="1484" spans="4:5" x14ac:dyDescent="0.2">
      <c r="D1484">
        <v>2958</v>
      </c>
      <c r="E1484" s="45">
        <v>87.5</v>
      </c>
    </row>
    <row r="1485" spans="4:5" x14ac:dyDescent="0.2">
      <c r="D1485">
        <v>2961</v>
      </c>
      <c r="E1485" s="45">
        <v>87.5</v>
      </c>
    </row>
    <row r="1486" spans="4:5" x14ac:dyDescent="0.2">
      <c r="D1486">
        <v>2962</v>
      </c>
      <c r="E1486" s="45">
        <v>87.6</v>
      </c>
    </row>
    <row r="1487" spans="4:5" x14ac:dyDescent="0.2">
      <c r="D1487">
        <v>2966</v>
      </c>
      <c r="E1487" s="45">
        <v>87.6</v>
      </c>
    </row>
    <row r="1488" spans="4:5" x14ac:dyDescent="0.2">
      <c r="D1488">
        <v>2967</v>
      </c>
      <c r="E1488" s="45">
        <v>87.6</v>
      </c>
    </row>
    <row r="1489" spans="4:5" x14ac:dyDescent="0.2">
      <c r="D1489">
        <v>2970</v>
      </c>
      <c r="E1489" s="45">
        <v>87.7</v>
      </c>
    </row>
    <row r="1490" spans="4:5" x14ac:dyDescent="0.2">
      <c r="D1490">
        <v>2971</v>
      </c>
      <c r="E1490" s="45">
        <v>87.7</v>
      </c>
    </row>
    <row r="1491" spans="4:5" x14ac:dyDescent="0.2">
      <c r="D1491">
        <v>2972</v>
      </c>
      <c r="E1491" s="45">
        <v>87.7</v>
      </c>
    </row>
    <row r="1492" spans="4:5" x14ac:dyDescent="0.2">
      <c r="D1492">
        <v>2975</v>
      </c>
      <c r="E1492" s="45">
        <v>87.7</v>
      </c>
    </row>
    <row r="1493" spans="4:5" x14ac:dyDescent="0.2">
      <c r="D1493">
        <v>2980</v>
      </c>
      <c r="E1493" s="45">
        <v>87.8</v>
      </c>
    </row>
    <row r="1494" spans="4:5" x14ac:dyDescent="0.2">
      <c r="D1494">
        <v>2981</v>
      </c>
      <c r="E1494" s="45">
        <v>87.8</v>
      </c>
    </row>
    <row r="1495" spans="4:5" x14ac:dyDescent="0.2">
      <c r="D1495">
        <v>2984</v>
      </c>
      <c r="E1495" s="45">
        <v>87.8</v>
      </c>
    </row>
    <row r="1496" spans="4:5" x14ac:dyDescent="0.2">
      <c r="D1496">
        <v>2988</v>
      </c>
      <c r="E1496" s="45">
        <v>87.9</v>
      </c>
    </row>
    <row r="1497" spans="4:5" x14ac:dyDescent="0.2">
      <c r="D1497">
        <v>2989</v>
      </c>
      <c r="E1497" s="45">
        <v>87.9</v>
      </c>
    </row>
    <row r="1498" spans="4:5" x14ac:dyDescent="0.2">
      <c r="D1498">
        <v>2993</v>
      </c>
      <c r="E1498" s="45">
        <v>87.9</v>
      </c>
    </row>
    <row r="1499" spans="4:5" x14ac:dyDescent="0.2">
      <c r="D1499">
        <v>2995</v>
      </c>
      <c r="E1499" s="45">
        <v>88</v>
      </c>
    </row>
    <row r="1500" spans="4:5" x14ac:dyDescent="0.2">
      <c r="D1500">
        <v>2998</v>
      </c>
      <c r="E1500" s="45">
        <v>88</v>
      </c>
    </row>
    <row r="1501" spans="4:5" x14ac:dyDescent="0.2">
      <c r="D1501">
        <v>2999</v>
      </c>
      <c r="E1501" s="45">
        <v>88</v>
      </c>
    </row>
    <row r="1502" spans="4:5" x14ac:dyDescent="0.2">
      <c r="D1502">
        <v>3001</v>
      </c>
      <c r="E1502" s="45">
        <v>88</v>
      </c>
    </row>
    <row r="1503" spans="4:5" x14ac:dyDescent="0.2">
      <c r="D1503">
        <v>3002</v>
      </c>
      <c r="E1503" s="45">
        <v>88.1</v>
      </c>
    </row>
    <row r="1504" spans="4:5" x14ac:dyDescent="0.2">
      <c r="D1504">
        <v>3003</v>
      </c>
      <c r="E1504" s="45">
        <v>88.1</v>
      </c>
    </row>
    <row r="1505" spans="4:5" x14ac:dyDescent="0.2">
      <c r="D1505">
        <v>3014</v>
      </c>
      <c r="E1505" s="45">
        <v>88.1</v>
      </c>
    </row>
    <row r="1506" spans="4:5" x14ac:dyDescent="0.2">
      <c r="D1506">
        <v>3015</v>
      </c>
      <c r="E1506" s="45">
        <v>88.1</v>
      </c>
    </row>
    <row r="1507" spans="4:5" x14ac:dyDescent="0.2">
      <c r="D1507">
        <v>3018</v>
      </c>
      <c r="E1507" s="45">
        <v>88.2</v>
      </c>
    </row>
    <row r="1508" spans="4:5" x14ac:dyDescent="0.2">
      <c r="D1508">
        <v>3020</v>
      </c>
      <c r="E1508" s="45">
        <v>88.2</v>
      </c>
    </row>
    <row r="1509" spans="4:5" x14ac:dyDescent="0.2">
      <c r="D1509">
        <v>3024</v>
      </c>
      <c r="E1509" s="45">
        <v>88.2</v>
      </c>
    </row>
    <row r="1510" spans="4:5" x14ac:dyDescent="0.2">
      <c r="D1510">
        <v>3025</v>
      </c>
      <c r="E1510" s="45">
        <v>88.2</v>
      </c>
    </row>
    <row r="1511" spans="4:5" x14ac:dyDescent="0.2">
      <c r="D1511">
        <v>3026</v>
      </c>
      <c r="E1511" s="45">
        <v>88.3</v>
      </c>
    </row>
    <row r="1512" spans="4:5" x14ac:dyDescent="0.2">
      <c r="D1512">
        <v>3031</v>
      </c>
      <c r="E1512" s="45">
        <v>88.5</v>
      </c>
    </row>
    <row r="1513" spans="4:5" x14ac:dyDescent="0.2">
      <c r="D1513">
        <v>3036</v>
      </c>
      <c r="E1513" s="45">
        <v>88.6</v>
      </c>
    </row>
    <row r="1514" spans="4:5" x14ac:dyDescent="0.2">
      <c r="D1514">
        <v>3038</v>
      </c>
      <c r="E1514" s="45">
        <v>88.6</v>
      </c>
    </row>
    <row r="1515" spans="4:5" x14ac:dyDescent="0.2">
      <c r="D1515">
        <v>3039</v>
      </c>
      <c r="E1515" s="45">
        <v>88.6</v>
      </c>
    </row>
    <row r="1516" spans="4:5" x14ac:dyDescent="0.2">
      <c r="D1516">
        <v>3041</v>
      </c>
      <c r="E1516" s="45">
        <v>88.6</v>
      </c>
    </row>
    <row r="1517" spans="4:5" x14ac:dyDescent="0.2">
      <c r="D1517">
        <v>3042</v>
      </c>
      <c r="E1517" s="45">
        <v>88.7</v>
      </c>
    </row>
    <row r="1518" spans="4:5" x14ac:dyDescent="0.2">
      <c r="D1518">
        <v>3043</v>
      </c>
      <c r="E1518" s="45">
        <v>88.7</v>
      </c>
    </row>
    <row r="1519" spans="4:5" x14ac:dyDescent="0.2">
      <c r="D1519">
        <v>3044</v>
      </c>
      <c r="E1519" s="45">
        <v>88.7</v>
      </c>
    </row>
    <row r="1520" spans="4:5" x14ac:dyDescent="0.2">
      <c r="D1520">
        <v>3047</v>
      </c>
      <c r="E1520" s="45">
        <v>88.7</v>
      </c>
    </row>
    <row r="1521" spans="4:5" x14ac:dyDescent="0.2">
      <c r="D1521">
        <v>3048</v>
      </c>
      <c r="E1521" s="45">
        <v>88.8</v>
      </c>
    </row>
    <row r="1522" spans="4:5" x14ac:dyDescent="0.2">
      <c r="D1522">
        <v>3055</v>
      </c>
      <c r="E1522" s="45">
        <v>88.8</v>
      </c>
    </row>
    <row r="1523" spans="4:5" x14ac:dyDescent="0.2">
      <c r="D1523">
        <v>3056</v>
      </c>
      <c r="E1523" s="45">
        <v>88.8</v>
      </c>
    </row>
    <row r="1524" spans="4:5" x14ac:dyDescent="0.2">
      <c r="D1524">
        <v>3060</v>
      </c>
      <c r="E1524" s="45">
        <v>88.9</v>
      </c>
    </row>
    <row r="1525" spans="4:5" x14ac:dyDescent="0.2">
      <c r="D1525">
        <v>3068</v>
      </c>
      <c r="E1525" s="45">
        <v>89</v>
      </c>
    </row>
    <row r="1526" spans="4:5" x14ac:dyDescent="0.2">
      <c r="D1526">
        <v>3075</v>
      </c>
      <c r="E1526" s="45">
        <v>89.1</v>
      </c>
    </row>
    <row r="1527" spans="4:5" x14ac:dyDescent="0.2">
      <c r="D1527">
        <v>3077</v>
      </c>
      <c r="E1527" s="45">
        <v>89.1</v>
      </c>
    </row>
    <row r="1528" spans="4:5" x14ac:dyDescent="0.2">
      <c r="D1528">
        <v>3085</v>
      </c>
      <c r="E1528" s="45">
        <v>89.1</v>
      </c>
    </row>
    <row r="1529" spans="4:5" x14ac:dyDescent="0.2">
      <c r="D1529">
        <v>3086</v>
      </c>
      <c r="E1529" s="45">
        <v>89.1</v>
      </c>
    </row>
    <row r="1530" spans="4:5" x14ac:dyDescent="0.2">
      <c r="D1530">
        <v>3089</v>
      </c>
      <c r="E1530" s="45">
        <v>89.2</v>
      </c>
    </row>
    <row r="1531" spans="4:5" x14ac:dyDescent="0.2">
      <c r="D1531">
        <v>3091</v>
      </c>
      <c r="E1531" s="45">
        <v>89.2</v>
      </c>
    </row>
    <row r="1532" spans="4:5" x14ac:dyDescent="0.2">
      <c r="D1532">
        <v>3092</v>
      </c>
      <c r="E1532" s="45">
        <v>89.2</v>
      </c>
    </row>
    <row r="1533" spans="4:5" x14ac:dyDescent="0.2">
      <c r="D1533">
        <v>3101</v>
      </c>
      <c r="E1533" s="45">
        <v>89.3</v>
      </c>
    </row>
    <row r="1534" spans="4:5" x14ac:dyDescent="0.2">
      <c r="D1534">
        <v>3102</v>
      </c>
      <c r="E1534" s="45">
        <v>89.3</v>
      </c>
    </row>
    <row r="1535" spans="4:5" x14ac:dyDescent="0.2">
      <c r="D1535">
        <v>3106</v>
      </c>
      <c r="E1535" s="45">
        <v>89.3</v>
      </c>
    </row>
    <row r="1536" spans="4:5" x14ac:dyDescent="0.2">
      <c r="D1536">
        <v>3107</v>
      </c>
      <c r="E1536" s="45">
        <v>89.3</v>
      </c>
    </row>
    <row r="1537" spans="4:5" x14ac:dyDescent="0.2">
      <c r="D1537">
        <v>3108</v>
      </c>
      <c r="E1537" s="45">
        <v>89.3</v>
      </c>
    </row>
    <row r="1538" spans="4:5" x14ac:dyDescent="0.2">
      <c r="D1538">
        <v>3109</v>
      </c>
      <c r="E1538" s="45">
        <v>89.4</v>
      </c>
    </row>
    <row r="1539" spans="4:5" x14ac:dyDescent="0.2">
      <c r="D1539">
        <v>3114</v>
      </c>
      <c r="E1539" s="45">
        <v>89.4</v>
      </c>
    </row>
    <row r="1540" spans="4:5" x14ac:dyDescent="0.2">
      <c r="D1540">
        <v>3116</v>
      </c>
      <c r="E1540" s="45">
        <v>89.4</v>
      </c>
    </row>
    <row r="1541" spans="4:5" x14ac:dyDescent="0.2">
      <c r="D1541">
        <v>3118</v>
      </c>
      <c r="E1541" s="45">
        <v>89.5</v>
      </c>
    </row>
    <row r="1542" spans="4:5" x14ac:dyDescent="0.2">
      <c r="D1542">
        <v>3119</v>
      </c>
      <c r="E1542" s="45">
        <v>89.5</v>
      </c>
    </row>
    <row r="1543" spans="4:5" x14ac:dyDescent="0.2">
      <c r="D1543">
        <v>3120</v>
      </c>
      <c r="E1543" s="45">
        <v>89.6</v>
      </c>
    </row>
    <row r="1544" spans="4:5" x14ac:dyDescent="0.2">
      <c r="D1544">
        <v>3126</v>
      </c>
      <c r="E1544" s="45">
        <v>89.6</v>
      </c>
    </row>
    <row r="1545" spans="4:5" x14ac:dyDescent="0.2">
      <c r="D1545">
        <v>3130</v>
      </c>
      <c r="E1545" s="45">
        <v>89.6</v>
      </c>
    </row>
    <row r="1546" spans="4:5" x14ac:dyDescent="0.2">
      <c r="D1546">
        <v>3133</v>
      </c>
      <c r="E1546" s="45">
        <v>89.6</v>
      </c>
    </row>
    <row r="1547" spans="4:5" x14ac:dyDescent="0.2">
      <c r="D1547">
        <v>3140</v>
      </c>
      <c r="E1547" s="45">
        <v>89.6</v>
      </c>
    </row>
    <row r="1548" spans="4:5" x14ac:dyDescent="0.2">
      <c r="D1548">
        <v>3143</v>
      </c>
      <c r="E1548" s="45">
        <v>89.7</v>
      </c>
    </row>
    <row r="1549" spans="4:5" x14ac:dyDescent="0.2">
      <c r="D1549">
        <v>3150</v>
      </c>
      <c r="E1549" s="45">
        <v>89.7</v>
      </c>
    </row>
    <row r="1550" spans="4:5" x14ac:dyDescent="0.2">
      <c r="D1550">
        <v>3151</v>
      </c>
      <c r="E1550" s="45">
        <v>89.7</v>
      </c>
    </row>
    <row r="1551" spans="4:5" x14ac:dyDescent="0.2">
      <c r="D1551">
        <v>3154</v>
      </c>
      <c r="E1551" s="45">
        <v>89.7</v>
      </c>
    </row>
    <row r="1552" spans="4:5" x14ac:dyDescent="0.2">
      <c r="D1552">
        <v>3168</v>
      </c>
      <c r="E1552" s="45">
        <v>89.8</v>
      </c>
    </row>
    <row r="1553" spans="4:5" x14ac:dyDescent="0.2">
      <c r="D1553">
        <v>3171</v>
      </c>
      <c r="E1553" s="45">
        <v>89.8</v>
      </c>
    </row>
    <row r="1554" spans="4:5" x14ac:dyDescent="0.2">
      <c r="D1554">
        <v>3176</v>
      </c>
      <c r="E1554" s="45">
        <v>89.8</v>
      </c>
    </row>
    <row r="1555" spans="4:5" x14ac:dyDescent="0.2">
      <c r="D1555">
        <v>3179</v>
      </c>
      <c r="E1555" s="45">
        <v>89.8</v>
      </c>
    </row>
    <row r="1556" spans="4:5" x14ac:dyDescent="0.2">
      <c r="D1556">
        <v>3182</v>
      </c>
      <c r="E1556" s="45">
        <v>89.9</v>
      </c>
    </row>
    <row r="1557" spans="4:5" x14ac:dyDescent="0.2">
      <c r="D1557">
        <v>3183</v>
      </c>
      <c r="E1557" s="45">
        <v>89.9</v>
      </c>
    </row>
    <row r="1558" spans="4:5" x14ac:dyDescent="0.2">
      <c r="D1558">
        <v>3184</v>
      </c>
      <c r="E1558" s="45">
        <v>89.9</v>
      </c>
    </row>
    <row r="1559" spans="4:5" x14ac:dyDescent="0.2">
      <c r="D1559">
        <v>3191</v>
      </c>
      <c r="E1559" s="45">
        <v>90</v>
      </c>
    </row>
    <row r="1560" spans="4:5" x14ac:dyDescent="0.2">
      <c r="D1560">
        <v>3193</v>
      </c>
      <c r="E1560" s="45">
        <v>90</v>
      </c>
    </row>
    <row r="1561" spans="4:5" x14ac:dyDescent="0.2">
      <c r="D1561">
        <v>3198</v>
      </c>
      <c r="E1561" s="45">
        <v>90</v>
      </c>
    </row>
    <row r="1562" spans="4:5" x14ac:dyDescent="0.2">
      <c r="D1562">
        <v>3199</v>
      </c>
      <c r="E1562" s="45">
        <v>90.1</v>
      </c>
    </row>
    <row r="1563" spans="4:5" x14ac:dyDescent="0.2">
      <c r="D1563">
        <v>3210</v>
      </c>
      <c r="E1563" s="45">
        <v>90.1</v>
      </c>
    </row>
    <row r="1564" spans="4:5" x14ac:dyDescent="0.2">
      <c r="D1564">
        <v>3216</v>
      </c>
      <c r="E1564" s="45">
        <v>90.1</v>
      </c>
    </row>
    <row r="1565" spans="4:5" x14ac:dyDescent="0.2">
      <c r="D1565">
        <v>3217</v>
      </c>
      <c r="E1565" s="45">
        <v>90.2</v>
      </c>
    </row>
    <row r="1566" spans="4:5" x14ac:dyDescent="0.2">
      <c r="D1566">
        <v>3222</v>
      </c>
      <c r="E1566" s="45">
        <v>90.2</v>
      </c>
    </row>
    <row r="1567" spans="4:5" x14ac:dyDescent="0.2">
      <c r="D1567">
        <v>3229</v>
      </c>
      <c r="E1567" s="45">
        <v>90.2</v>
      </c>
    </row>
    <row r="1568" spans="4:5" x14ac:dyDescent="0.2">
      <c r="D1568">
        <v>3239</v>
      </c>
      <c r="E1568" s="45">
        <v>90.2</v>
      </c>
    </row>
    <row r="1569" spans="4:5" x14ac:dyDescent="0.2">
      <c r="D1569">
        <v>3241</v>
      </c>
      <c r="E1569" s="45">
        <v>90.2</v>
      </c>
    </row>
    <row r="1570" spans="4:5" x14ac:dyDescent="0.2">
      <c r="D1570">
        <v>3243</v>
      </c>
      <c r="E1570" s="45">
        <v>90.3</v>
      </c>
    </row>
    <row r="1571" spans="4:5" x14ac:dyDescent="0.2">
      <c r="D1571">
        <v>3244</v>
      </c>
      <c r="E1571" s="45">
        <v>90.3</v>
      </c>
    </row>
    <row r="1572" spans="4:5" x14ac:dyDescent="0.2">
      <c r="D1572">
        <v>3248</v>
      </c>
      <c r="E1572" s="45">
        <v>90.3</v>
      </c>
    </row>
    <row r="1573" spans="4:5" x14ac:dyDescent="0.2">
      <c r="D1573">
        <v>3250</v>
      </c>
      <c r="E1573" s="45">
        <v>90.3</v>
      </c>
    </row>
    <row r="1574" spans="4:5" x14ac:dyDescent="0.2">
      <c r="D1574">
        <v>3252</v>
      </c>
      <c r="E1574" s="45">
        <v>90.4</v>
      </c>
    </row>
    <row r="1575" spans="4:5" x14ac:dyDescent="0.2">
      <c r="D1575">
        <v>3261</v>
      </c>
      <c r="E1575" s="45">
        <v>90.4</v>
      </c>
    </row>
    <row r="1576" spans="4:5" x14ac:dyDescent="0.2">
      <c r="D1576">
        <v>3262</v>
      </c>
      <c r="E1576" s="45">
        <v>90.4</v>
      </c>
    </row>
    <row r="1577" spans="4:5" x14ac:dyDescent="0.2">
      <c r="D1577">
        <v>3266</v>
      </c>
      <c r="E1577" s="45">
        <v>90.4</v>
      </c>
    </row>
    <row r="1578" spans="4:5" x14ac:dyDescent="0.2">
      <c r="D1578">
        <v>3271</v>
      </c>
      <c r="E1578" s="45">
        <v>90.4</v>
      </c>
    </row>
    <row r="1579" spans="4:5" x14ac:dyDescent="0.2">
      <c r="D1579">
        <v>3272</v>
      </c>
      <c r="E1579" s="45">
        <v>90.5</v>
      </c>
    </row>
    <row r="1580" spans="4:5" x14ac:dyDescent="0.2">
      <c r="D1580">
        <v>3273</v>
      </c>
      <c r="E1580" s="45">
        <v>90.6</v>
      </c>
    </row>
    <row r="1581" spans="4:5" x14ac:dyDescent="0.2">
      <c r="D1581">
        <v>3277</v>
      </c>
      <c r="E1581" s="45">
        <v>90.6</v>
      </c>
    </row>
    <row r="1582" spans="4:5" x14ac:dyDescent="0.2">
      <c r="D1582">
        <v>3278</v>
      </c>
      <c r="E1582" s="45">
        <v>90.6</v>
      </c>
    </row>
    <row r="1583" spans="4:5" x14ac:dyDescent="0.2">
      <c r="D1583">
        <v>3285</v>
      </c>
      <c r="E1583" s="45">
        <v>90.6</v>
      </c>
    </row>
    <row r="1584" spans="4:5" x14ac:dyDescent="0.2">
      <c r="D1584">
        <v>3294</v>
      </c>
      <c r="E1584" s="45">
        <v>90.6</v>
      </c>
    </row>
    <row r="1585" spans="4:5" x14ac:dyDescent="0.2">
      <c r="D1585">
        <v>3298</v>
      </c>
      <c r="E1585" s="45">
        <v>90.7</v>
      </c>
    </row>
    <row r="1586" spans="4:5" x14ac:dyDescent="0.2">
      <c r="D1586">
        <v>3307</v>
      </c>
      <c r="E1586" s="45">
        <v>90.7</v>
      </c>
    </row>
    <row r="1587" spans="4:5" x14ac:dyDescent="0.2">
      <c r="D1587">
        <v>3312</v>
      </c>
      <c r="E1587" s="45">
        <v>90.7</v>
      </c>
    </row>
    <row r="1588" spans="4:5" x14ac:dyDescent="0.2">
      <c r="D1588">
        <v>3322</v>
      </c>
      <c r="E1588" s="45">
        <v>90.7</v>
      </c>
    </row>
    <row r="1589" spans="4:5" x14ac:dyDescent="0.2">
      <c r="D1589">
        <v>3329</v>
      </c>
      <c r="E1589" s="45">
        <v>90.8</v>
      </c>
    </row>
    <row r="1590" spans="4:5" x14ac:dyDescent="0.2">
      <c r="D1590">
        <v>3330</v>
      </c>
      <c r="E1590" s="45">
        <v>90.8</v>
      </c>
    </row>
    <row r="1591" spans="4:5" x14ac:dyDescent="0.2">
      <c r="D1591">
        <v>3332</v>
      </c>
      <c r="E1591" s="45">
        <v>90.8</v>
      </c>
    </row>
    <row r="1592" spans="4:5" x14ac:dyDescent="0.2">
      <c r="D1592">
        <v>3339</v>
      </c>
      <c r="E1592" s="45">
        <v>90.8</v>
      </c>
    </row>
    <row r="1593" spans="4:5" x14ac:dyDescent="0.2">
      <c r="D1593">
        <v>3342</v>
      </c>
      <c r="E1593" s="45">
        <v>90.8</v>
      </c>
    </row>
    <row r="1594" spans="4:5" x14ac:dyDescent="0.2">
      <c r="D1594">
        <v>3346</v>
      </c>
      <c r="E1594" s="45">
        <v>90.9</v>
      </c>
    </row>
    <row r="1595" spans="4:5" x14ac:dyDescent="0.2">
      <c r="D1595">
        <v>3360</v>
      </c>
      <c r="E1595" s="45">
        <v>90.9</v>
      </c>
    </row>
    <row r="1596" spans="4:5" x14ac:dyDescent="0.2">
      <c r="D1596">
        <v>3363</v>
      </c>
      <c r="E1596" s="45">
        <v>91</v>
      </c>
    </row>
    <row r="1597" spans="4:5" x14ac:dyDescent="0.2">
      <c r="D1597">
        <v>3367</v>
      </c>
      <c r="E1597" s="45">
        <v>91</v>
      </c>
    </row>
    <row r="1598" spans="4:5" x14ac:dyDescent="0.2">
      <c r="D1598">
        <v>3369</v>
      </c>
      <c r="E1598" s="45">
        <v>91</v>
      </c>
    </row>
    <row r="1599" spans="4:5" x14ac:dyDescent="0.2">
      <c r="D1599">
        <v>3383</v>
      </c>
      <c r="E1599" s="45">
        <v>91</v>
      </c>
    </row>
    <row r="1600" spans="4:5" x14ac:dyDescent="0.2">
      <c r="D1600">
        <v>3386</v>
      </c>
      <c r="E1600" s="45">
        <v>91.1</v>
      </c>
    </row>
    <row r="1601" spans="4:5" x14ac:dyDescent="0.2">
      <c r="D1601">
        <v>3396</v>
      </c>
      <c r="E1601" s="45">
        <v>91.1</v>
      </c>
    </row>
    <row r="1602" spans="4:5" x14ac:dyDescent="0.2">
      <c r="D1602">
        <v>3406</v>
      </c>
      <c r="E1602" s="45">
        <v>91.1</v>
      </c>
    </row>
    <row r="1603" spans="4:5" x14ac:dyDescent="0.2">
      <c r="D1603">
        <v>3409</v>
      </c>
      <c r="E1603" s="45">
        <v>91.1</v>
      </c>
    </row>
    <row r="1604" spans="4:5" x14ac:dyDescent="0.2">
      <c r="D1604">
        <v>3418</v>
      </c>
      <c r="E1604" s="45">
        <v>91.2</v>
      </c>
    </row>
    <row r="1605" spans="4:5" x14ac:dyDescent="0.2">
      <c r="D1605">
        <v>3434</v>
      </c>
      <c r="E1605" s="45">
        <v>91.2</v>
      </c>
    </row>
    <row r="1606" spans="4:5" x14ac:dyDescent="0.2">
      <c r="D1606">
        <v>3436</v>
      </c>
      <c r="E1606" s="45">
        <v>91.2</v>
      </c>
    </row>
    <row r="1607" spans="4:5" x14ac:dyDescent="0.2">
      <c r="D1607">
        <v>3438</v>
      </c>
      <c r="E1607" s="45">
        <v>91.4</v>
      </c>
    </row>
    <row r="1608" spans="4:5" x14ac:dyDescent="0.2">
      <c r="D1608">
        <v>3442</v>
      </c>
      <c r="E1608" s="45">
        <v>91.5</v>
      </c>
    </row>
    <row r="1609" spans="4:5" x14ac:dyDescent="0.2">
      <c r="D1609">
        <v>3446</v>
      </c>
      <c r="E1609" s="45">
        <v>91.5</v>
      </c>
    </row>
    <row r="1610" spans="4:5" x14ac:dyDescent="0.2">
      <c r="D1610">
        <v>3447</v>
      </c>
      <c r="E1610" s="45">
        <v>91.5</v>
      </c>
    </row>
    <row r="1611" spans="4:5" x14ac:dyDescent="0.2">
      <c r="D1611">
        <v>3449</v>
      </c>
      <c r="E1611" s="45">
        <v>91.5</v>
      </c>
    </row>
    <row r="1612" spans="4:5" x14ac:dyDescent="0.2">
      <c r="D1612">
        <v>3451</v>
      </c>
      <c r="E1612" s="45">
        <v>91.5</v>
      </c>
    </row>
    <row r="1613" spans="4:5" x14ac:dyDescent="0.2">
      <c r="D1613">
        <v>3455</v>
      </c>
      <c r="E1613" s="45">
        <v>91.6</v>
      </c>
    </row>
    <row r="1614" spans="4:5" x14ac:dyDescent="0.2">
      <c r="D1614">
        <v>3458</v>
      </c>
      <c r="E1614" s="45">
        <v>91.6</v>
      </c>
    </row>
    <row r="1615" spans="4:5" x14ac:dyDescent="0.2">
      <c r="D1615">
        <v>3459</v>
      </c>
      <c r="E1615" s="45">
        <v>91.7</v>
      </c>
    </row>
    <row r="1616" spans="4:5" x14ac:dyDescent="0.2">
      <c r="D1616">
        <v>3464</v>
      </c>
      <c r="E1616" s="45">
        <v>91.7</v>
      </c>
    </row>
    <row r="1617" spans="4:5" x14ac:dyDescent="0.2">
      <c r="D1617">
        <v>3471</v>
      </c>
      <c r="E1617" s="45">
        <v>91.8</v>
      </c>
    </row>
    <row r="1618" spans="4:5" x14ac:dyDescent="0.2">
      <c r="D1618">
        <v>3472</v>
      </c>
      <c r="E1618" s="45">
        <v>91.9</v>
      </c>
    </row>
    <row r="1619" spans="4:5" x14ac:dyDescent="0.2">
      <c r="D1619">
        <v>3474</v>
      </c>
      <c r="E1619" s="45">
        <v>91.9</v>
      </c>
    </row>
    <row r="1620" spans="4:5" x14ac:dyDescent="0.2">
      <c r="D1620">
        <v>3475</v>
      </c>
      <c r="E1620" s="45">
        <v>91.9</v>
      </c>
    </row>
    <row r="1621" spans="4:5" x14ac:dyDescent="0.2">
      <c r="D1621">
        <v>3479</v>
      </c>
      <c r="E1621" s="45">
        <v>91.9</v>
      </c>
    </row>
    <row r="1622" spans="4:5" x14ac:dyDescent="0.2">
      <c r="D1622">
        <v>3483</v>
      </c>
      <c r="E1622" s="45">
        <v>91.9</v>
      </c>
    </row>
    <row r="1623" spans="4:5" x14ac:dyDescent="0.2">
      <c r="D1623">
        <v>3484</v>
      </c>
      <c r="E1623" s="45">
        <v>92</v>
      </c>
    </row>
    <row r="1624" spans="4:5" x14ac:dyDescent="0.2">
      <c r="D1624">
        <v>3487</v>
      </c>
      <c r="E1624" s="45">
        <v>92</v>
      </c>
    </row>
    <row r="1625" spans="4:5" x14ac:dyDescent="0.2">
      <c r="D1625">
        <v>3488</v>
      </c>
      <c r="E1625" s="45">
        <v>92</v>
      </c>
    </row>
    <row r="1626" spans="4:5" x14ac:dyDescent="0.2">
      <c r="D1626">
        <v>3489</v>
      </c>
      <c r="E1626" s="45">
        <v>92</v>
      </c>
    </row>
    <row r="1627" spans="4:5" x14ac:dyDescent="0.2">
      <c r="D1627">
        <v>3490</v>
      </c>
      <c r="E1627" s="45">
        <v>92.1</v>
      </c>
    </row>
    <row r="1628" spans="4:5" x14ac:dyDescent="0.2">
      <c r="D1628">
        <v>3492</v>
      </c>
      <c r="E1628" s="45">
        <v>92.1</v>
      </c>
    </row>
    <row r="1629" spans="4:5" x14ac:dyDescent="0.2">
      <c r="D1629">
        <v>3501</v>
      </c>
      <c r="E1629" s="45">
        <v>92.1</v>
      </c>
    </row>
    <row r="1630" spans="4:5" x14ac:dyDescent="0.2">
      <c r="D1630">
        <v>3502</v>
      </c>
      <c r="E1630" s="45">
        <v>92.1</v>
      </c>
    </row>
    <row r="1631" spans="4:5" x14ac:dyDescent="0.2">
      <c r="D1631">
        <v>3503</v>
      </c>
      <c r="E1631" s="45">
        <v>92.1</v>
      </c>
    </row>
    <row r="1632" spans="4:5" x14ac:dyDescent="0.2">
      <c r="D1632">
        <v>3506</v>
      </c>
      <c r="E1632" s="45">
        <v>92.2</v>
      </c>
    </row>
    <row r="1633" spans="4:5" x14ac:dyDescent="0.2">
      <c r="D1633">
        <v>3512</v>
      </c>
      <c r="E1633" s="45">
        <v>92.2</v>
      </c>
    </row>
    <row r="1634" spans="4:5" x14ac:dyDescent="0.2">
      <c r="D1634">
        <v>3515</v>
      </c>
      <c r="E1634" s="45">
        <v>92.2</v>
      </c>
    </row>
    <row r="1635" spans="4:5" x14ac:dyDescent="0.2">
      <c r="D1635">
        <v>3517</v>
      </c>
      <c r="E1635" s="45">
        <v>92.3</v>
      </c>
    </row>
    <row r="1636" spans="4:5" x14ac:dyDescent="0.2">
      <c r="D1636">
        <v>3521</v>
      </c>
      <c r="E1636" s="45">
        <v>92.3</v>
      </c>
    </row>
    <row r="1637" spans="4:5" x14ac:dyDescent="0.2">
      <c r="D1637">
        <v>3524</v>
      </c>
      <c r="E1637" s="45">
        <v>92.3</v>
      </c>
    </row>
    <row r="1638" spans="4:5" x14ac:dyDescent="0.2">
      <c r="D1638">
        <v>3528</v>
      </c>
      <c r="E1638" s="45">
        <v>92.3</v>
      </c>
    </row>
    <row r="1639" spans="4:5" x14ac:dyDescent="0.2">
      <c r="D1639">
        <v>3529</v>
      </c>
      <c r="E1639" s="45">
        <v>92.4</v>
      </c>
    </row>
    <row r="1640" spans="4:5" x14ac:dyDescent="0.2">
      <c r="D1640">
        <v>3533</v>
      </c>
      <c r="E1640" s="45">
        <v>92.4</v>
      </c>
    </row>
    <row r="1641" spans="4:5" x14ac:dyDescent="0.2">
      <c r="D1641">
        <v>3534</v>
      </c>
      <c r="E1641" s="45">
        <v>92.4</v>
      </c>
    </row>
    <row r="1642" spans="4:5" x14ac:dyDescent="0.2">
      <c r="D1642">
        <v>3542</v>
      </c>
      <c r="E1642" s="45">
        <v>92.4</v>
      </c>
    </row>
    <row r="1643" spans="4:5" x14ac:dyDescent="0.2">
      <c r="D1643">
        <v>3544</v>
      </c>
      <c r="E1643" s="45">
        <v>92.5</v>
      </c>
    </row>
    <row r="1644" spans="4:5" x14ac:dyDescent="0.2">
      <c r="D1644">
        <v>3546</v>
      </c>
      <c r="E1644" s="45">
        <v>92.5</v>
      </c>
    </row>
    <row r="1645" spans="4:5" x14ac:dyDescent="0.2">
      <c r="D1645">
        <v>3554</v>
      </c>
      <c r="E1645" s="45">
        <v>92.5</v>
      </c>
    </row>
    <row r="1646" spans="4:5" x14ac:dyDescent="0.2">
      <c r="D1646">
        <v>3556</v>
      </c>
      <c r="E1646" s="45">
        <v>92.5</v>
      </c>
    </row>
    <row r="1647" spans="4:5" x14ac:dyDescent="0.2">
      <c r="D1647">
        <v>3557</v>
      </c>
      <c r="E1647" s="45">
        <v>92.6</v>
      </c>
    </row>
    <row r="1648" spans="4:5" x14ac:dyDescent="0.2">
      <c r="D1648">
        <v>3561</v>
      </c>
      <c r="E1648" s="45">
        <v>92.6</v>
      </c>
    </row>
    <row r="1649" spans="4:5" x14ac:dyDescent="0.2">
      <c r="D1649">
        <v>3562</v>
      </c>
      <c r="E1649" s="45">
        <v>92.6</v>
      </c>
    </row>
    <row r="1650" spans="4:5" x14ac:dyDescent="0.2">
      <c r="D1650">
        <v>3563</v>
      </c>
      <c r="E1650" s="45">
        <v>92.6</v>
      </c>
    </row>
    <row r="1651" spans="4:5" x14ac:dyDescent="0.2">
      <c r="D1651">
        <v>3565</v>
      </c>
      <c r="E1651" s="45">
        <v>92.7</v>
      </c>
    </row>
    <row r="1652" spans="4:5" x14ac:dyDescent="0.2">
      <c r="D1652">
        <v>3568</v>
      </c>
      <c r="E1652" s="45">
        <v>92.7</v>
      </c>
    </row>
    <row r="1653" spans="4:5" x14ac:dyDescent="0.2">
      <c r="D1653">
        <v>3571</v>
      </c>
      <c r="E1653" s="45">
        <v>92.7</v>
      </c>
    </row>
    <row r="1654" spans="4:5" x14ac:dyDescent="0.2">
      <c r="D1654">
        <v>3575</v>
      </c>
      <c r="E1654" s="45">
        <v>92.8</v>
      </c>
    </row>
    <row r="1655" spans="4:5" x14ac:dyDescent="0.2">
      <c r="D1655">
        <v>3578</v>
      </c>
      <c r="E1655" s="45">
        <v>92.8</v>
      </c>
    </row>
    <row r="1656" spans="4:5" x14ac:dyDescent="0.2">
      <c r="D1656">
        <v>3579</v>
      </c>
      <c r="E1656" s="45">
        <v>92.8</v>
      </c>
    </row>
    <row r="1657" spans="4:5" x14ac:dyDescent="0.2">
      <c r="D1657">
        <v>3581</v>
      </c>
      <c r="E1657" s="45">
        <v>92.9</v>
      </c>
    </row>
    <row r="1658" spans="4:5" x14ac:dyDescent="0.2">
      <c r="D1658">
        <v>3585</v>
      </c>
      <c r="E1658" s="45">
        <v>92.9</v>
      </c>
    </row>
    <row r="1659" spans="4:5" x14ac:dyDescent="0.2">
      <c r="D1659">
        <v>3590</v>
      </c>
      <c r="E1659" s="45">
        <v>92.9</v>
      </c>
    </row>
    <row r="1660" spans="4:5" x14ac:dyDescent="0.2">
      <c r="D1660">
        <v>3591</v>
      </c>
      <c r="E1660" s="45">
        <v>92.9</v>
      </c>
    </row>
    <row r="1661" spans="4:5" x14ac:dyDescent="0.2">
      <c r="D1661">
        <v>3593</v>
      </c>
      <c r="E1661" s="45">
        <v>93</v>
      </c>
    </row>
    <row r="1662" spans="4:5" x14ac:dyDescent="0.2">
      <c r="D1662">
        <v>3610</v>
      </c>
      <c r="E1662" s="45">
        <v>93</v>
      </c>
    </row>
    <row r="1663" spans="4:5" x14ac:dyDescent="0.2">
      <c r="D1663">
        <v>3614</v>
      </c>
      <c r="E1663" s="45">
        <v>93</v>
      </c>
    </row>
    <row r="1664" spans="4:5" x14ac:dyDescent="0.2">
      <c r="D1664">
        <v>3618</v>
      </c>
      <c r="E1664" s="45">
        <v>93.1</v>
      </c>
    </row>
    <row r="1665" spans="4:5" x14ac:dyDescent="0.2">
      <c r="D1665">
        <v>3623</v>
      </c>
      <c r="E1665" s="45">
        <v>93.1</v>
      </c>
    </row>
    <row r="1666" spans="4:5" x14ac:dyDescent="0.2">
      <c r="D1666">
        <v>3624</v>
      </c>
      <c r="E1666" s="45">
        <v>93.1</v>
      </c>
    </row>
    <row r="1667" spans="4:5" x14ac:dyDescent="0.2">
      <c r="D1667">
        <v>3628</v>
      </c>
      <c r="E1667" s="45">
        <v>93.2</v>
      </c>
    </row>
    <row r="1668" spans="4:5" x14ac:dyDescent="0.2">
      <c r="D1668">
        <v>3630</v>
      </c>
      <c r="E1668" s="45">
        <v>93.2</v>
      </c>
    </row>
    <row r="1669" spans="4:5" x14ac:dyDescent="0.2">
      <c r="D1669">
        <v>3635</v>
      </c>
      <c r="E1669" s="45">
        <v>93.2</v>
      </c>
    </row>
    <row r="1670" spans="4:5" x14ac:dyDescent="0.2">
      <c r="D1670">
        <v>3636</v>
      </c>
      <c r="E1670" s="45">
        <v>93.2</v>
      </c>
    </row>
    <row r="1671" spans="4:5" x14ac:dyDescent="0.2">
      <c r="D1671">
        <v>3642</v>
      </c>
      <c r="E1671" s="45">
        <v>93.2</v>
      </c>
    </row>
    <row r="1672" spans="4:5" x14ac:dyDescent="0.2">
      <c r="D1672">
        <v>3644</v>
      </c>
      <c r="E1672" s="45">
        <v>93.3</v>
      </c>
    </row>
    <row r="1673" spans="4:5" x14ac:dyDescent="0.2">
      <c r="D1673">
        <v>3655</v>
      </c>
      <c r="E1673" s="45">
        <v>93.3</v>
      </c>
    </row>
    <row r="1674" spans="4:5" x14ac:dyDescent="0.2">
      <c r="D1674">
        <v>3657</v>
      </c>
      <c r="E1674" s="45">
        <v>93.3</v>
      </c>
    </row>
    <row r="1675" spans="4:5" x14ac:dyDescent="0.2">
      <c r="D1675">
        <v>3658</v>
      </c>
      <c r="E1675" s="45">
        <v>93.4</v>
      </c>
    </row>
    <row r="1676" spans="4:5" x14ac:dyDescent="0.2">
      <c r="D1676">
        <v>3661</v>
      </c>
      <c r="E1676" s="45">
        <v>93.4</v>
      </c>
    </row>
    <row r="1677" spans="4:5" x14ac:dyDescent="0.2">
      <c r="D1677">
        <v>3664</v>
      </c>
      <c r="E1677" s="45">
        <v>93.4</v>
      </c>
    </row>
    <row r="1678" spans="4:5" x14ac:dyDescent="0.2">
      <c r="D1678">
        <v>3667</v>
      </c>
      <c r="E1678" s="45">
        <v>93.5</v>
      </c>
    </row>
    <row r="1679" spans="4:5" x14ac:dyDescent="0.2">
      <c r="D1679">
        <v>3670</v>
      </c>
      <c r="E1679" s="45">
        <v>93.5</v>
      </c>
    </row>
    <row r="1680" spans="4:5" x14ac:dyDescent="0.2">
      <c r="D1680">
        <v>3687</v>
      </c>
      <c r="E1680" s="45">
        <v>93.5</v>
      </c>
    </row>
    <row r="1681" spans="4:5" x14ac:dyDescent="0.2">
      <c r="D1681">
        <v>3693</v>
      </c>
      <c r="E1681" s="45">
        <v>93.5</v>
      </c>
    </row>
    <row r="1682" spans="4:5" x14ac:dyDescent="0.2">
      <c r="D1682">
        <v>3695</v>
      </c>
      <c r="E1682" s="45">
        <v>93.5</v>
      </c>
    </row>
    <row r="1683" spans="4:5" x14ac:dyDescent="0.2">
      <c r="D1683">
        <v>3719</v>
      </c>
      <c r="E1683" s="45">
        <v>93.5</v>
      </c>
    </row>
    <row r="1684" spans="4:5" x14ac:dyDescent="0.2">
      <c r="D1684">
        <v>3724</v>
      </c>
      <c r="E1684" s="45">
        <v>93.6</v>
      </c>
    </row>
    <row r="1685" spans="4:5" x14ac:dyDescent="0.2">
      <c r="D1685">
        <v>3737</v>
      </c>
      <c r="E1685" s="45">
        <v>93.6</v>
      </c>
    </row>
    <row r="1686" spans="4:5" x14ac:dyDescent="0.2">
      <c r="D1686">
        <v>3762</v>
      </c>
      <c r="E1686" s="45">
        <v>93.6</v>
      </c>
    </row>
    <row r="1687" spans="4:5" x14ac:dyDescent="0.2">
      <c r="D1687">
        <v>3764</v>
      </c>
      <c r="E1687" s="45">
        <v>93.7</v>
      </c>
    </row>
    <row r="1688" spans="4:5" x14ac:dyDescent="0.2">
      <c r="D1688">
        <v>3774</v>
      </c>
      <c r="E1688" s="45">
        <v>93.7</v>
      </c>
    </row>
    <row r="1689" spans="4:5" x14ac:dyDescent="0.2">
      <c r="D1689">
        <v>3776</v>
      </c>
      <c r="E1689" s="45">
        <v>93.7</v>
      </c>
    </row>
    <row r="1690" spans="4:5" x14ac:dyDescent="0.2">
      <c r="D1690">
        <v>3777</v>
      </c>
      <c r="E1690" s="45">
        <v>93.7</v>
      </c>
    </row>
    <row r="1691" spans="4:5" x14ac:dyDescent="0.2">
      <c r="D1691">
        <v>3781</v>
      </c>
      <c r="E1691" s="45">
        <v>93.8</v>
      </c>
    </row>
    <row r="1692" spans="4:5" x14ac:dyDescent="0.2">
      <c r="D1692">
        <v>3790</v>
      </c>
      <c r="E1692" s="45">
        <v>93.8</v>
      </c>
    </row>
    <row r="1693" spans="4:5" x14ac:dyDescent="0.2">
      <c r="D1693">
        <v>3794</v>
      </c>
      <c r="E1693" s="45">
        <v>93.8</v>
      </c>
    </row>
    <row r="1694" spans="4:5" x14ac:dyDescent="0.2">
      <c r="D1694">
        <v>3799</v>
      </c>
      <c r="E1694" s="45">
        <v>93.8</v>
      </c>
    </row>
    <row r="1695" spans="4:5" x14ac:dyDescent="0.2">
      <c r="D1695">
        <v>3802</v>
      </c>
      <c r="E1695" s="45">
        <v>93.8</v>
      </c>
    </row>
    <row r="1696" spans="4:5" x14ac:dyDescent="0.2">
      <c r="D1696">
        <v>3806</v>
      </c>
      <c r="E1696" s="45">
        <v>93.9</v>
      </c>
    </row>
    <row r="1697" spans="4:5" x14ac:dyDescent="0.2">
      <c r="D1697">
        <v>3809</v>
      </c>
      <c r="E1697" s="45">
        <v>93.9</v>
      </c>
    </row>
    <row r="1698" spans="4:5" x14ac:dyDescent="0.2">
      <c r="D1698">
        <v>3811</v>
      </c>
      <c r="E1698" s="45">
        <v>93.9</v>
      </c>
    </row>
    <row r="1699" spans="4:5" x14ac:dyDescent="0.2">
      <c r="D1699">
        <v>3831</v>
      </c>
      <c r="E1699" s="45">
        <v>93.9</v>
      </c>
    </row>
    <row r="1700" spans="4:5" x14ac:dyDescent="0.2">
      <c r="D1700">
        <v>3833</v>
      </c>
      <c r="E1700" s="45">
        <v>94</v>
      </c>
    </row>
    <row r="1701" spans="4:5" x14ac:dyDescent="0.2">
      <c r="D1701">
        <v>3841</v>
      </c>
      <c r="E1701" s="45">
        <v>94</v>
      </c>
    </row>
    <row r="1702" spans="4:5" x14ac:dyDescent="0.2">
      <c r="D1702">
        <v>3845</v>
      </c>
      <c r="E1702" s="45">
        <v>94</v>
      </c>
    </row>
    <row r="1703" spans="4:5" x14ac:dyDescent="0.2">
      <c r="D1703">
        <v>3854</v>
      </c>
      <c r="E1703" s="45">
        <v>94</v>
      </c>
    </row>
    <row r="1704" spans="4:5" x14ac:dyDescent="0.2">
      <c r="D1704">
        <v>3855</v>
      </c>
      <c r="E1704" s="45">
        <v>94</v>
      </c>
    </row>
    <row r="1705" spans="4:5" x14ac:dyDescent="0.2">
      <c r="D1705">
        <v>3858</v>
      </c>
      <c r="E1705" s="45">
        <v>94.1</v>
      </c>
    </row>
    <row r="1706" spans="4:5" x14ac:dyDescent="0.2">
      <c r="D1706">
        <v>3862</v>
      </c>
      <c r="E1706" s="45">
        <v>94.1</v>
      </c>
    </row>
    <row r="1707" spans="4:5" x14ac:dyDescent="0.2">
      <c r="D1707">
        <v>3864</v>
      </c>
      <c r="E1707" s="45">
        <v>94.1</v>
      </c>
    </row>
    <row r="1708" spans="4:5" x14ac:dyDescent="0.2">
      <c r="D1708">
        <v>3877</v>
      </c>
      <c r="E1708" s="45">
        <v>94.2</v>
      </c>
    </row>
    <row r="1709" spans="4:5" x14ac:dyDescent="0.2">
      <c r="D1709">
        <v>3894</v>
      </c>
      <c r="E1709" s="45">
        <v>94.2</v>
      </c>
    </row>
    <row r="1710" spans="4:5" x14ac:dyDescent="0.2">
      <c r="D1710">
        <v>3906</v>
      </c>
      <c r="E1710" s="45">
        <v>94.2</v>
      </c>
    </row>
    <row r="1711" spans="4:5" x14ac:dyDescent="0.2">
      <c r="D1711">
        <v>3912</v>
      </c>
      <c r="E1711" s="45">
        <v>94.3</v>
      </c>
    </row>
    <row r="1712" spans="4:5" x14ac:dyDescent="0.2">
      <c r="D1712">
        <v>3919</v>
      </c>
      <c r="E1712" s="45">
        <v>94.3</v>
      </c>
    </row>
    <row r="1713" spans="4:5" x14ac:dyDescent="0.2">
      <c r="D1713">
        <v>3921</v>
      </c>
      <c r="E1713" s="45">
        <v>94.3</v>
      </c>
    </row>
    <row r="1714" spans="4:5" x14ac:dyDescent="0.2">
      <c r="D1714">
        <v>3934</v>
      </c>
      <c r="E1714" s="45">
        <v>94.4</v>
      </c>
    </row>
    <row r="1715" spans="4:5" x14ac:dyDescent="0.2">
      <c r="D1715">
        <v>3947</v>
      </c>
      <c r="E1715" s="45">
        <v>94.4</v>
      </c>
    </row>
    <row r="1716" spans="4:5" x14ac:dyDescent="0.2">
      <c r="D1716">
        <v>3949</v>
      </c>
      <c r="E1716" s="45">
        <v>94.4</v>
      </c>
    </row>
    <row r="1717" spans="4:5" x14ac:dyDescent="0.2">
      <c r="D1717">
        <v>3950</v>
      </c>
      <c r="E1717" s="45">
        <v>94.4</v>
      </c>
    </row>
    <row r="1718" spans="4:5" x14ac:dyDescent="0.2">
      <c r="D1718">
        <v>3951</v>
      </c>
      <c r="E1718" s="45">
        <v>94.5</v>
      </c>
    </row>
    <row r="1719" spans="4:5" x14ac:dyDescent="0.2">
      <c r="D1719">
        <v>3953</v>
      </c>
      <c r="E1719" s="45">
        <v>94.5</v>
      </c>
    </row>
    <row r="1720" spans="4:5" x14ac:dyDescent="0.2">
      <c r="D1720">
        <v>3966</v>
      </c>
      <c r="E1720" s="45">
        <v>94.5</v>
      </c>
    </row>
    <row r="1721" spans="4:5" x14ac:dyDescent="0.2">
      <c r="D1721">
        <v>3974</v>
      </c>
      <c r="E1721" s="45">
        <v>94.5</v>
      </c>
    </row>
    <row r="1722" spans="4:5" x14ac:dyDescent="0.2">
      <c r="D1722">
        <v>3983</v>
      </c>
      <c r="E1722" s="45">
        <v>94.6</v>
      </c>
    </row>
    <row r="1723" spans="4:5" x14ac:dyDescent="0.2">
      <c r="D1723">
        <v>3994</v>
      </c>
      <c r="E1723" s="45">
        <v>94.6</v>
      </c>
    </row>
    <row r="1724" spans="4:5" x14ac:dyDescent="0.2">
      <c r="D1724">
        <v>4004</v>
      </c>
      <c r="E1724" s="45">
        <v>94.6</v>
      </c>
    </row>
    <row r="1725" spans="4:5" x14ac:dyDescent="0.2">
      <c r="D1725">
        <v>4020</v>
      </c>
      <c r="E1725" s="45">
        <v>94.6</v>
      </c>
    </row>
    <row r="1726" spans="4:5" x14ac:dyDescent="0.2">
      <c r="D1726">
        <v>4024</v>
      </c>
      <c r="E1726" s="45">
        <v>94.7</v>
      </c>
    </row>
    <row r="1727" spans="4:5" x14ac:dyDescent="0.2">
      <c r="D1727">
        <v>4031</v>
      </c>
      <c r="E1727" s="45">
        <v>94.7</v>
      </c>
    </row>
    <row r="1728" spans="4:5" x14ac:dyDescent="0.2">
      <c r="D1728">
        <v>4038</v>
      </c>
      <c r="E1728" s="45">
        <v>94.7</v>
      </c>
    </row>
    <row r="1729" spans="4:5" x14ac:dyDescent="0.2">
      <c r="D1729">
        <v>4068</v>
      </c>
      <c r="E1729" s="45">
        <v>94.7</v>
      </c>
    </row>
    <row r="1730" spans="4:5" x14ac:dyDescent="0.2">
      <c r="D1730">
        <v>4070</v>
      </c>
      <c r="E1730" s="45">
        <v>94.8</v>
      </c>
    </row>
    <row r="1731" spans="4:5" x14ac:dyDescent="0.2">
      <c r="D1731">
        <v>4073</v>
      </c>
      <c r="E1731" s="45">
        <v>94.8</v>
      </c>
    </row>
    <row r="1732" spans="4:5" x14ac:dyDescent="0.2">
      <c r="D1732">
        <v>4084</v>
      </c>
      <c r="E1732" s="45">
        <v>94.8</v>
      </c>
    </row>
    <row r="1733" spans="4:5" x14ac:dyDescent="0.2">
      <c r="D1733">
        <v>4086</v>
      </c>
      <c r="E1733" s="45">
        <v>94.9</v>
      </c>
    </row>
    <row r="1734" spans="4:5" x14ac:dyDescent="0.2">
      <c r="D1734">
        <v>4087</v>
      </c>
      <c r="E1734" s="45">
        <v>94.9</v>
      </c>
    </row>
    <row r="1735" spans="4:5" x14ac:dyDescent="0.2">
      <c r="D1735">
        <v>4090</v>
      </c>
      <c r="E1735" s="45">
        <v>94.9</v>
      </c>
    </row>
    <row r="1736" spans="4:5" x14ac:dyDescent="0.2">
      <c r="D1736">
        <v>4092</v>
      </c>
      <c r="E1736" s="45">
        <v>94.9</v>
      </c>
    </row>
    <row r="1737" spans="4:5" x14ac:dyDescent="0.2">
      <c r="D1737">
        <v>4100</v>
      </c>
      <c r="E1737" s="45">
        <v>94.9</v>
      </c>
    </row>
    <row r="1738" spans="4:5" x14ac:dyDescent="0.2">
      <c r="D1738">
        <v>4104</v>
      </c>
      <c r="E1738" s="45">
        <v>95</v>
      </c>
    </row>
    <row r="1739" spans="4:5" x14ac:dyDescent="0.2">
      <c r="D1739">
        <v>4124</v>
      </c>
      <c r="E1739" s="45">
        <v>95</v>
      </c>
    </row>
    <row r="1740" spans="4:5" x14ac:dyDescent="0.2">
      <c r="D1740">
        <v>4135</v>
      </c>
      <c r="E1740" s="45">
        <v>95</v>
      </c>
    </row>
    <row r="1741" spans="4:5" x14ac:dyDescent="0.2">
      <c r="D1741">
        <v>4141</v>
      </c>
      <c r="E1741" s="45">
        <v>95.1</v>
      </c>
    </row>
    <row r="1742" spans="4:5" x14ac:dyDescent="0.2">
      <c r="D1742">
        <v>4144</v>
      </c>
      <c r="E1742" s="45">
        <v>95.1</v>
      </c>
    </row>
    <row r="1743" spans="4:5" x14ac:dyDescent="0.2">
      <c r="D1743">
        <v>4147</v>
      </c>
      <c r="E1743" s="45">
        <v>95.1</v>
      </c>
    </row>
    <row r="1744" spans="4:5" x14ac:dyDescent="0.2">
      <c r="D1744">
        <v>4148</v>
      </c>
      <c r="E1744" s="45">
        <v>95.2</v>
      </c>
    </row>
    <row r="1745" spans="4:5" x14ac:dyDescent="0.2">
      <c r="D1745">
        <v>4153</v>
      </c>
      <c r="E1745" s="45">
        <v>95.2</v>
      </c>
    </row>
    <row r="1746" spans="4:5" x14ac:dyDescent="0.2">
      <c r="D1746">
        <v>4156</v>
      </c>
      <c r="E1746" s="45">
        <v>95.2</v>
      </c>
    </row>
    <row r="1747" spans="4:5" x14ac:dyDescent="0.2">
      <c r="D1747">
        <v>4162</v>
      </c>
      <c r="E1747" s="45">
        <v>95.2</v>
      </c>
    </row>
    <row r="1748" spans="4:5" x14ac:dyDescent="0.2">
      <c r="D1748">
        <v>4177</v>
      </c>
      <c r="E1748" s="45">
        <v>95.2</v>
      </c>
    </row>
    <row r="1749" spans="4:5" x14ac:dyDescent="0.2">
      <c r="D1749">
        <v>4179</v>
      </c>
      <c r="E1749" s="45">
        <v>95.3</v>
      </c>
    </row>
    <row r="1750" spans="4:5" x14ac:dyDescent="0.2">
      <c r="D1750">
        <v>4181</v>
      </c>
      <c r="E1750" s="45">
        <v>95.3</v>
      </c>
    </row>
    <row r="1751" spans="4:5" x14ac:dyDescent="0.2">
      <c r="D1751">
        <v>4189</v>
      </c>
      <c r="E1751" s="45">
        <v>95.3</v>
      </c>
    </row>
    <row r="1752" spans="4:5" x14ac:dyDescent="0.2">
      <c r="D1752">
        <v>4194</v>
      </c>
      <c r="E1752" s="45">
        <v>95.3</v>
      </c>
    </row>
    <row r="1753" spans="4:5" x14ac:dyDescent="0.2">
      <c r="D1753">
        <v>4221</v>
      </c>
      <c r="E1753" s="45">
        <v>95.3</v>
      </c>
    </row>
    <row r="1754" spans="4:5" x14ac:dyDescent="0.2">
      <c r="D1754">
        <v>4222</v>
      </c>
      <c r="E1754" s="45">
        <v>95.4</v>
      </c>
    </row>
    <row r="1755" spans="4:5" x14ac:dyDescent="0.2">
      <c r="D1755">
        <v>4225</v>
      </c>
      <c r="E1755" s="45">
        <v>95.4</v>
      </c>
    </row>
    <row r="1756" spans="4:5" x14ac:dyDescent="0.2">
      <c r="D1756">
        <v>4226</v>
      </c>
      <c r="E1756" s="45">
        <v>95.4</v>
      </c>
    </row>
    <row r="1757" spans="4:5" x14ac:dyDescent="0.2">
      <c r="D1757">
        <v>4239</v>
      </c>
      <c r="E1757" s="45">
        <v>95.5</v>
      </c>
    </row>
    <row r="1758" spans="4:5" x14ac:dyDescent="0.2">
      <c r="D1758">
        <v>4252</v>
      </c>
      <c r="E1758" s="45">
        <v>95.5</v>
      </c>
    </row>
    <row r="1759" spans="4:5" x14ac:dyDescent="0.2">
      <c r="D1759">
        <v>4254</v>
      </c>
      <c r="E1759" s="45">
        <v>95.5</v>
      </c>
    </row>
    <row r="1760" spans="4:5" x14ac:dyDescent="0.2">
      <c r="D1760">
        <v>4272</v>
      </c>
      <c r="E1760" s="45">
        <v>95.5</v>
      </c>
    </row>
    <row r="1761" spans="4:5" x14ac:dyDescent="0.2">
      <c r="D1761">
        <v>4274</v>
      </c>
      <c r="E1761" s="45">
        <v>95.5</v>
      </c>
    </row>
    <row r="1762" spans="4:5" x14ac:dyDescent="0.2">
      <c r="D1762">
        <v>4275</v>
      </c>
      <c r="E1762" s="45">
        <v>95.6</v>
      </c>
    </row>
    <row r="1763" spans="4:5" x14ac:dyDescent="0.2">
      <c r="D1763">
        <v>4278</v>
      </c>
      <c r="E1763" s="45">
        <v>95.6</v>
      </c>
    </row>
    <row r="1764" spans="4:5" x14ac:dyDescent="0.2">
      <c r="D1764">
        <v>4288</v>
      </c>
      <c r="E1764" s="45">
        <v>95.6</v>
      </c>
    </row>
    <row r="1765" spans="4:5" x14ac:dyDescent="0.2">
      <c r="D1765">
        <v>4292</v>
      </c>
      <c r="E1765" s="45">
        <v>95.6</v>
      </c>
    </row>
    <row r="1766" spans="4:5" x14ac:dyDescent="0.2">
      <c r="D1766">
        <v>4304</v>
      </c>
      <c r="E1766" s="45">
        <v>95.6</v>
      </c>
    </row>
    <row r="1767" spans="4:5" x14ac:dyDescent="0.2">
      <c r="D1767">
        <v>4305</v>
      </c>
      <c r="E1767" s="45">
        <v>95.7</v>
      </c>
    </row>
    <row r="1768" spans="4:5" x14ac:dyDescent="0.2">
      <c r="D1768">
        <v>4308</v>
      </c>
      <c r="E1768" s="45">
        <v>95.7</v>
      </c>
    </row>
    <row r="1769" spans="4:5" x14ac:dyDescent="0.2">
      <c r="D1769">
        <v>4331</v>
      </c>
      <c r="E1769" s="45">
        <v>95.7</v>
      </c>
    </row>
    <row r="1770" spans="4:5" x14ac:dyDescent="0.2">
      <c r="D1770">
        <v>4333</v>
      </c>
      <c r="E1770" s="45">
        <v>95.7</v>
      </c>
    </row>
    <row r="1771" spans="4:5" x14ac:dyDescent="0.2">
      <c r="D1771">
        <v>4338</v>
      </c>
      <c r="E1771" s="45">
        <v>95.7</v>
      </c>
    </row>
    <row r="1772" spans="4:5" x14ac:dyDescent="0.2">
      <c r="D1772">
        <v>4344</v>
      </c>
      <c r="E1772" s="45">
        <v>95.8</v>
      </c>
    </row>
    <row r="1773" spans="4:5" x14ac:dyDescent="0.2">
      <c r="D1773">
        <v>4352</v>
      </c>
      <c r="E1773" s="45">
        <v>95.8</v>
      </c>
    </row>
    <row r="1774" spans="4:5" x14ac:dyDescent="0.2">
      <c r="D1774">
        <v>4356</v>
      </c>
      <c r="E1774" s="45">
        <v>95.8</v>
      </c>
    </row>
    <row r="1775" spans="4:5" x14ac:dyDescent="0.2">
      <c r="D1775">
        <v>4372</v>
      </c>
      <c r="E1775" s="45">
        <v>95.8</v>
      </c>
    </row>
    <row r="1776" spans="4:5" x14ac:dyDescent="0.2">
      <c r="D1776">
        <v>4387</v>
      </c>
      <c r="E1776" s="45">
        <v>95.9</v>
      </c>
    </row>
    <row r="1777" spans="4:5" x14ac:dyDescent="0.2">
      <c r="D1777">
        <v>4390</v>
      </c>
      <c r="E1777" s="45">
        <v>95.9</v>
      </c>
    </row>
    <row r="1778" spans="4:5" x14ac:dyDescent="0.2">
      <c r="D1778">
        <v>4393</v>
      </c>
      <c r="E1778" s="45">
        <v>95.9</v>
      </c>
    </row>
    <row r="1779" spans="4:5" x14ac:dyDescent="0.2">
      <c r="D1779">
        <v>4399</v>
      </c>
      <c r="E1779" s="45">
        <v>95.9</v>
      </c>
    </row>
    <row r="1780" spans="4:5" x14ac:dyDescent="0.2">
      <c r="D1780">
        <v>4413</v>
      </c>
      <c r="E1780" s="45">
        <v>95.9</v>
      </c>
    </row>
    <row r="1781" spans="4:5" x14ac:dyDescent="0.2">
      <c r="D1781">
        <v>4425</v>
      </c>
      <c r="E1781" s="45">
        <v>96</v>
      </c>
    </row>
    <row r="1782" spans="4:5" x14ac:dyDescent="0.2">
      <c r="D1782">
        <v>4429</v>
      </c>
      <c r="E1782" s="45">
        <v>96</v>
      </c>
    </row>
    <row r="1783" spans="4:5" x14ac:dyDescent="0.2">
      <c r="D1783">
        <v>4431</v>
      </c>
      <c r="E1783" s="45">
        <v>96</v>
      </c>
    </row>
    <row r="1784" spans="4:5" x14ac:dyDescent="0.2">
      <c r="D1784">
        <v>4432</v>
      </c>
      <c r="E1784" s="45">
        <v>96</v>
      </c>
    </row>
    <row r="1785" spans="4:5" x14ac:dyDescent="0.2">
      <c r="D1785">
        <v>4439</v>
      </c>
      <c r="E1785" s="45">
        <v>96.1</v>
      </c>
    </row>
    <row r="1786" spans="4:5" x14ac:dyDescent="0.2">
      <c r="D1786">
        <v>4464</v>
      </c>
      <c r="E1786" s="45">
        <v>96.1</v>
      </c>
    </row>
    <row r="1787" spans="4:5" x14ac:dyDescent="0.2">
      <c r="D1787">
        <v>4466</v>
      </c>
      <c r="E1787" s="45">
        <v>96.1</v>
      </c>
    </row>
    <row r="1788" spans="4:5" x14ac:dyDescent="0.2">
      <c r="D1788">
        <v>4477</v>
      </c>
      <c r="E1788" s="45">
        <v>96.2</v>
      </c>
    </row>
    <row r="1789" spans="4:5" x14ac:dyDescent="0.2">
      <c r="D1789">
        <v>4478</v>
      </c>
      <c r="E1789" s="45">
        <v>96.2</v>
      </c>
    </row>
    <row r="1790" spans="4:5" x14ac:dyDescent="0.2">
      <c r="D1790">
        <v>4481</v>
      </c>
      <c r="E1790" s="45">
        <v>96.3</v>
      </c>
    </row>
    <row r="1791" spans="4:5" x14ac:dyDescent="0.2">
      <c r="D1791">
        <v>4482</v>
      </c>
      <c r="E1791" s="45">
        <v>96.3</v>
      </c>
    </row>
    <row r="1792" spans="4:5" x14ac:dyDescent="0.2">
      <c r="D1792">
        <v>4492</v>
      </c>
      <c r="E1792" s="45">
        <v>96.3</v>
      </c>
    </row>
    <row r="1793" spans="4:5" x14ac:dyDescent="0.2">
      <c r="D1793">
        <v>4532</v>
      </c>
      <c r="E1793" s="45">
        <v>96.4</v>
      </c>
    </row>
    <row r="1794" spans="4:5" x14ac:dyDescent="0.2">
      <c r="D1794">
        <v>4550</v>
      </c>
      <c r="E1794" s="45">
        <v>96.4</v>
      </c>
    </row>
    <row r="1795" spans="4:5" x14ac:dyDescent="0.2">
      <c r="D1795">
        <v>4555</v>
      </c>
      <c r="E1795" s="45">
        <v>96.4</v>
      </c>
    </row>
    <row r="1796" spans="4:5" x14ac:dyDescent="0.2">
      <c r="D1796">
        <v>4561</v>
      </c>
      <c r="E1796" s="45">
        <v>96.4</v>
      </c>
    </row>
    <row r="1797" spans="4:5" x14ac:dyDescent="0.2">
      <c r="D1797">
        <v>4570</v>
      </c>
      <c r="E1797" s="45">
        <v>96.4</v>
      </c>
    </row>
    <row r="1798" spans="4:5" x14ac:dyDescent="0.2">
      <c r="D1798">
        <v>4580</v>
      </c>
      <c r="E1798" s="45">
        <v>96.5</v>
      </c>
    </row>
    <row r="1799" spans="4:5" x14ac:dyDescent="0.2">
      <c r="D1799">
        <v>4606</v>
      </c>
      <c r="E1799" s="45">
        <v>96.5</v>
      </c>
    </row>
    <row r="1800" spans="4:5" x14ac:dyDescent="0.2">
      <c r="D1800">
        <v>4611</v>
      </c>
      <c r="E1800" s="45">
        <v>96.5</v>
      </c>
    </row>
    <row r="1801" spans="4:5" x14ac:dyDescent="0.2">
      <c r="D1801">
        <v>4632</v>
      </c>
      <c r="E1801" s="45">
        <v>96.5</v>
      </c>
    </row>
    <row r="1802" spans="4:5" x14ac:dyDescent="0.2">
      <c r="D1802">
        <v>4682</v>
      </c>
      <c r="E1802" s="45">
        <v>96.5</v>
      </c>
    </row>
    <row r="1803" spans="4:5" x14ac:dyDescent="0.2">
      <c r="D1803">
        <v>4686</v>
      </c>
      <c r="E1803" s="45">
        <v>96.6</v>
      </c>
    </row>
    <row r="1804" spans="4:5" x14ac:dyDescent="0.2">
      <c r="D1804">
        <v>4696</v>
      </c>
      <c r="E1804" s="45">
        <v>96.6</v>
      </c>
    </row>
    <row r="1805" spans="4:5" x14ac:dyDescent="0.2">
      <c r="D1805">
        <v>4710</v>
      </c>
      <c r="E1805" s="45">
        <v>96.7</v>
      </c>
    </row>
    <row r="1806" spans="4:5" x14ac:dyDescent="0.2">
      <c r="D1806">
        <v>4714</v>
      </c>
      <c r="E1806" s="45">
        <v>96.7</v>
      </c>
    </row>
    <row r="1807" spans="4:5" x14ac:dyDescent="0.2">
      <c r="D1807">
        <v>4728</v>
      </c>
      <c r="E1807" s="45">
        <v>96.7</v>
      </c>
    </row>
    <row r="1808" spans="4:5" x14ac:dyDescent="0.2">
      <c r="D1808">
        <v>4764</v>
      </c>
      <c r="E1808" s="45">
        <v>96.7</v>
      </c>
    </row>
    <row r="1809" spans="4:5" x14ac:dyDescent="0.2">
      <c r="D1809">
        <v>4777</v>
      </c>
      <c r="E1809" s="45">
        <v>96.8</v>
      </c>
    </row>
    <row r="1810" spans="4:5" x14ac:dyDescent="0.2">
      <c r="D1810">
        <v>4784</v>
      </c>
      <c r="E1810" s="45">
        <v>96.8</v>
      </c>
    </row>
    <row r="1811" spans="4:5" x14ac:dyDescent="0.2">
      <c r="D1811">
        <v>4788</v>
      </c>
      <c r="E1811" s="45">
        <v>96.8</v>
      </c>
    </row>
    <row r="1812" spans="4:5" x14ac:dyDescent="0.2">
      <c r="D1812">
        <v>4796</v>
      </c>
      <c r="E1812" s="45">
        <v>96.8</v>
      </c>
    </row>
    <row r="1813" spans="4:5" x14ac:dyDescent="0.2">
      <c r="D1813">
        <v>4813</v>
      </c>
      <c r="E1813" s="45">
        <v>96.8</v>
      </c>
    </row>
    <row r="1814" spans="4:5" x14ac:dyDescent="0.2">
      <c r="D1814">
        <v>4815</v>
      </c>
      <c r="E1814" s="45">
        <v>96.9</v>
      </c>
    </row>
    <row r="1815" spans="4:5" x14ac:dyDescent="0.2">
      <c r="D1815">
        <v>4825</v>
      </c>
      <c r="E1815" s="45">
        <v>96.9</v>
      </c>
    </row>
    <row r="1816" spans="4:5" x14ac:dyDescent="0.2">
      <c r="D1816">
        <v>4866</v>
      </c>
      <c r="E1816" s="45">
        <v>96.9</v>
      </c>
    </row>
    <row r="1817" spans="4:5" x14ac:dyDescent="0.2">
      <c r="D1817">
        <v>4870</v>
      </c>
      <c r="E1817" s="45">
        <v>96.9</v>
      </c>
    </row>
    <row r="1818" spans="4:5" x14ac:dyDescent="0.2">
      <c r="D1818">
        <v>4884</v>
      </c>
      <c r="E1818" s="45">
        <v>97</v>
      </c>
    </row>
    <row r="1819" spans="4:5" x14ac:dyDescent="0.2">
      <c r="D1819">
        <v>4888</v>
      </c>
      <c r="E1819" s="45">
        <v>97</v>
      </c>
    </row>
    <row r="1820" spans="4:5" x14ac:dyDescent="0.2">
      <c r="D1820">
        <v>4901</v>
      </c>
      <c r="E1820" s="45">
        <v>97</v>
      </c>
    </row>
    <row r="1821" spans="4:5" x14ac:dyDescent="0.2">
      <c r="D1821">
        <v>4922</v>
      </c>
      <c r="E1821" s="45">
        <v>97</v>
      </c>
    </row>
    <row r="1822" spans="4:5" x14ac:dyDescent="0.2">
      <c r="D1822">
        <v>4938</v>
      </c>
      <c r="E1822" s="45">
        <v>97</v>
      </c>
    </row>
    <row r="1823" spans="4:5" x14ac:dyDescent="0.2">
      <c r="D1823">
        <v>4948</v>
      </c>
      <c r="E1823" s="45">
        <v>97.1</v>
      </c>
    </row>
    <row r="1824" spans="4:5" x14ac:dyDescent="0.2">
      <c r="D1824">
        <v>4956</v>
      </c>
      <c r="E1824" s="45">
        <v>97.1</v>
      </c>
    </row>
    <row r="1825" spans="4:5" x14ac:dyDescent="0.2">
      <c r="D1825">
        <v>4987</v>
      </c>
      <c r="E1825" s="45">
        <v>97.1</v>
      </c>
    </row>
    <row r="1826" spans="4:5" x14ac:dyDescent="0.2">
      <c r="D1826">
        <v>4995</v>
      </c>
      <c r="E1826" s="45">
        <v>97.1</v>
      </c>
    </row>
    <row r="1827" spans="4:5" x14ac:dyDescent="0.2">
      <c r="D1827">
        <v>5000</v>
      </c>
      <c r="E1827" s="45">
        <v>97.1</v>
      </c>
    </row>
    <row r="1828" spans="4:5" x14ac:dyDescent="0.2">
      <c r="D1828">
        <v>5002</v>
      </c>
      <c r="E1828" s="45">
        <v>97.2</v>
      </c>
    </row>
    <row r="1829" spans="4:5" x14ac:dyDescent="0.2">
      <c r="D1829">
        <v>5005</v>
      </c>
      <c r="E1829" s="45">
        <v>97.2</v>
      </c>
    </row>
    <row r="1830" spans="4:5" x14ac:dyDescent="0.2">
      <c r="D1830">
        <v>5007</v>
      </c>
      <c r="E1830" s="45">
        <v>97.2</v>
      </c>
    </row>
    <row r="1831" spans="4:5" x14ac:dyDescent="0.2">
      <c r="D1831">
        <v>5025</v>
      </c>
      <c r="E1831" s="45">
        <v>97.2</v>
      </c>
    </row>
    <row r="1832" spans="4:5" x14ac:dyDescent="0.2">
      <c r="D1832">
        <v>5056</v>
      </c>
      <c r="E1832" s="45">
        <v>97.2</v>
      </c>
    </row>
    <row r="1833" spans="4:5" x14ac:dyDescent="0.2">
      <c r="D1833">
        <v>5090</v>
      </c>
      <c r="E1833" s="45">
        <v>97.3</v>
      </c>
    </row>
    <row r="1834" spans="4:5" x14ac:dyDescent="0.2">
      <c r="D1834">
        <v>5109</v>
      </c>
      <c r="E1834" s="45">
        <v>97.3</v>
      </c>
    </row>
    <row r="1835" spans="4:5" x14ac:dyDescent="0.2">
      <c r="D1835">
        <v>5145</v>
      </c>
      <c r="E1835" s="45">
        <v>97.3</v>
      </c>
    </row>
    <row r="1836" spans="4:5" x14ac:dyDescent="0.2">
      <c r="D1836">
        <v>5152</v>
      </c>
      <c r="E1836" s="45">
        <v>97.3</v>
      </c>
    </row>
    <row r="1837" spans="4:5" x14ac:dyDescent="0.2">
      <c r="D1837">
        <v>5154</v>
      </c>
      <c r="E1837" s="45">
        <v>97.3</v>
      </c>
    </row>
    <row r="1838" spans="4:5" x14ac:dyDescent="0.2">
      <c r="D1838">
        <v>5174</v>
      </c>
      <c r="E1838" s="45">
        <v>97.4</v>
      </c>
    </row>
    <row r="1839" spans="4:5" x14ac:dyDescent="0.2">
      <c r="D1839">
        <v>5194</v>
      </c>
      <c r="E1839" s="45">
        <v>97.4</v>
      </c>
    </row>
    <row r="1840" spans="4:5" x14ac:dyDescent="0.2">
      <c r="D1840">
        <v>5212</v>
      </c>
      <c r="E1840" s="45">
        <v>97.4</v>
      </c>
    </row>
    <row r="1841" spans="4:5" x14ac:dyDescent="0.2">
      <c r="D1841">
        <v>5213</v>
      </c>
      <c r="E1841" s="45">
        <v>97.4</v>
      </c>
    </row>
    <row r="1842" spans="4:5" x14ac:dyDescent="0.2">
      <c r="D1842">
        <v>5216</v>
      </c>
      <c r="E1842" s="45">
        <v>97.5</v>
      </c>
    </row>
    <row r="1843" spans="4:5" x14ac:dyDescent="0.2">
      <c r="D1843">
        <v>5225</v>
      </c>
      <c r="E1843" s="45">
        <v>97.5</v>
      </c>
    </row>
    <row r="1844" spans="4:5" x14ac:dyDescent="0.2">
      <c r="D1844">
        <v>5254</v>
      </c>
      <c r="E1844" s="45">
        <v>97.5</v>
      </c>
    </row>
    <row r="1845" spans="4:5" x14ac:dyDescent="0.2">
      <c r="D1845">
        <v>5263</v>
      </c>
      <c r="E1845" s="45">
        <v>97.5</v>
      </c>
    </row>
    <row r="1846" spans="4:5" x14ac:dyDescent="0.2">
      <c r="D1846">
        <v>5267</v>
      </c>
      <c r="E1846" s="45">
        <v>97.5</v>
      </c>
    </row>
    <row r="1847" spans="4:5" x14ac:dyDescent="0.2">
      <c r="D1847">
        <v>5277</v>
      </c>
      <c r="E1847" s="45">
        <v>97.6</v>
      </c>
    </row>
    <row r="1848" spans="4:5" x14ac:dyDescent="0.2">
      <c r="D1848">
        <v>5286</v>
      </c>
      <c r="E1848" s="45">
        <v>97.6</v>
      </c>
    </row>
    <row r="1849" spans="4:5" x14ac:dyDescent="0.2">
      <c r="D1849">
        <v>5290</v>
      </c>
      <c r="E1849" s="45">
        <v>97.6</v>
      </c>
    </row>
    <row r="1850" spans="4:5" x14ac:dyDescent="0.2">
      <c r="D1850">
        <v>5298</v>
      </c>
      <c r="E1850" s="45">
        <v>97.6</v>
      </c>
    </row>
    <row r="1851" spans="4:5" x14ac:dyDescent="0.2">
      <c r="D1851">
        <v>5301</v>
      </c>
      <c r="E1851" s="45">
        <v>97.6</v>
      </c>
    </row>
    <row r="1852" spans="4:5" x14ac:dyDescent="0.2">
      <c r="D1852">
        <v>5306</v>
      </c>
      <c r="E1852" s="45">
        <v>97.7</v>
      </c>
    </row>
    <row r="1853" spans="4:5" x14ac:dyDescent="0.2">
      <c r="D1853">
        <v>5319</v>
      </c>
      <c r="E1853" s="45">
        <v>97.7</v>
      </c>
    </row>
    <row r="1854" spans="4:5" x14ac:dyDescent="0.2">
      <c r="D1854">
        <v>5327</v>
      </c>
      <c r="E1854" s="45">
        <v>97.7</v>
      </c>
    </row>
    <row r="1855" spans="4:5" x14ac:dyDescent="0.2">
      <c r="D1855">
        <v>5383</v>
      </c>
      <c r="E1855" s="45">
        <v>97.7</v>
      </c>
    </row>
    <row r="1856" spans="4:5" x14ac:dyDescent="0.2">
      <c r="D1856">
        <v>5385</v>
      </c>
      <c r="E1856" s="45">
        <v>97.7</v>
      </c>
    </row>
    <row r="1857" spans="4:5" x14ac:dyDescent="0.2">
      <c r="D1857">
        <v>5398</v>
      </c>
      <c r="E1857" s="45">
        <v>97.8</v>
      </c>
    </row>
    <row r="1858" spans="4:5" x14ac:dyDescent="0.2">
      <c r="D1858">
        <v>5405</v>
      </c>
      <c r="E1858" s="45">
        <v>97.8</v>
      </c>
    </row>
    <row r="1859" spans="4:5" x14ac:dyDescent="0.2">
      <c r="D1859">
        <v>5435</v>
      </c>
      <c r="E1859" s="45">
        <v>97.8</v>
      </c>
    </row>
    <row r="1860" spans="4:5" x14ac:dyDescent="0.2">
      <c r="D1860">
        <v>5443</v>
      </c>
      <c r="E1860" s="45">
        <v>97.8</v>
      </c>
    </row>
    <row r="1861" spans="4:5" x14ac:dyDescent="0.2">
      <c r="D1861">
        <v>5455</v>
      </c>
      <c r="E1861" s="45">
        <v>97.8</v>
      </c>
    </row>
    <row r="1862" spans="4:5" x14ac:dyDescent="0.2">
      <c r="D1862">
        <v>5458</v>
      </c>
      <c r="E1862" s="45">
        <v>97.8</v>
      </c>
    </row>
    <row r="1863" spans="4:5" x14ac:dyDescent="0.2">
      <c r="D1863">
        <v>5463</v>
      </c>
      <c r="E1863" s="45">
        <v>97.9</v>
      </c>
    </row>
    <row r="1864" spans="4:5" x14ac:dyDescent="0.2">
      <c r="D1864">
        <v>5468</v>
      </c>
      <c r="E1864" s="45">
        <v>97.9</v>
      </c>
    </row>
    <row r="1865" spans="4:5" x14ac:dyDescent="0.2">
      <c r="D1865">
        <v>5472</v>
      </c>
      <c r="E1865" s="45">
        <v>97.9</v>
      </c>
    </row>
    <row r="1866" spans="4:5" x14ac:dyDescent="0.2">
      <c r="D1866">
        <v>5473</v>
      </c>
      <c r="E1866" s="45">
        <v>97.9</v>
      </c>
    </row>
    <row r="1867" spans="4:5" x14ac:dyDescent="0.2">
      <c r="D1867">
        <v>5495</v>
      </c>
      <c r="E1867" s="45">
        <v>98</v>
      </c>
    </row>
    <row r="1868" spans="4:5" x14ac:dyDescent="0.2">
      <c r="D1868">
        <v>5501</v>
      </c>
      <c r="E1868" s="45">
        <v>98</v>
      </c>
    </row>
    <row r="1869" spans="4:5" x14ac:dyDescent="0.2">
      <c r="D1869">
        <v>5512</v>
      </c>
      <c r="E1869" s="45">
        <v>98</v>
      </c>
    </row>
    <row r="1870" spans="4:5" x14ac:dyDescent="0.2">
      <c r="D1870">
        <v>5530</v>
      </c>
      <c r="E1870" s="45">
        <v>98</v>
      </c>
    </row>
    <row r="1871" spans="4:5" x14ac:dyDescent="0.2">
      <c r="D1871">
        <v>5531</v>
      </c>
      <c r="E1871" s="45">
        <v>98.1</v>
      </c>
    </row>
    <row r="1872" spans="4:5" x14ac:dyDescent="0.2">
      <c r="D1872">
        <v>5538</v>
      </c>
      <c r="E1872" s="45">
        <v>98.1</v>
      </c>
    </row>
    <row r="1873" spans="4:5" x14ac:dyDescent="0.2">
      <c r="D1873">
        <v>5544</v>
      </c>
      <c r="E1873" s="45">
        <v>98.1</v>
      </c>
    </row>
    <row r="1874" spans="4:5" x14ac:dyDescent="0.2">
      <c r="D1874">
        <v>5559</v>
      </c>
      <c r="E1874" s="45">
        <v>98.1</v>
      </c>
    </row>
    <row r="1875" spans="4:5" x14ac:dyDescent="0.2">
      <c r="D1875">
        <v>5564</v>
      </c>
      <c r="E1875" s="45">
        <v>98.1</v>
      </c>
    </row>
    <row r="1876" spans="4:5" x14ac:dyDescent="0.2">
      <c r="D1876">
        <v>5591</v>
      </c>
      <c r="E1876" s="45">
        <v>98.2</v>
      </c>
    </row>
    <row r="1877" spans="4:5" x14ac:dyDescent="0.2">
      <c r="D1877">
        <v>5598</v>
      </c>
      <c r="E1877" s="45">
        <v>98.2</v>
      </c>
    </row>
    <row r="1878" spans="4:5" x14ac:dyDescent="0.2">
      <c r="D1878">
        <v>5608</v>
      </c>
      <c r="E1878" s="45">
        <v>98.2</v>
      </c>
    </row>
    <row r="1879" spans="4:5" x14ac:dyDescent="0.2">
      <c r="D1879">
        <v>5623</v>
      </c>
      <c r="E1879" s="45">
        <v>98.3</v>
      </c>
    </row>
    <row r="1880" spans="4:5" x14ac:dyDescent="0.2">
      <c r="D1880">
        <v>5624</v>
      </c>
      <c r="E1880" s="45">
        <v>98.3</v>
      </c>
    </row>
    <row r="1881" spans="4:5" x14ac:dyDescent="0.2">
      <c r="D1881">
        <v>5702</v>
      </c>
      <c r="E1881" s="45">
        <v>98.3</v>
      </c>
    </row>
    <row r="1882" spans="4:5" x14ac:dyDescent="0.2">
      <c r="D1882">
        <v>5729</v>
      </c>
      <c r="E1882" s="45">
        <v>98.3</v>
      </c>
    </row>
    <row r="1883" spans="4:5" x14ac:dyDescent="0.2">
      <c r="D1883">
        <v>5760</v>
      </c>
      <c r="E1883" s="45">
        <v>98.3</v>
      </c>
    </row>
    <row r="1884" spans="4:5" x14ac:dyDescent="0.2">
      <c r="D1884">
        <v>5778</v>
      </c>
      <c r="E1884" s="45">
        <v>98.4</v>
      </c>
    </row>
    <row r="1885" spans="4:5" x14ac:dyDescent="0.2">
      <c r="D1885">
        <v>5828</v>
      </c>
      <c r="E1885" s="45">
        <v>98.4</v>
      </c>
    </row>
    <row r="1886" spans="4:5" x14ac:dyDescent="0.2">
      <c r="D1886">
        <v>5830</v>
      </c>
      <c r="E1886" s="45">
        <v>98.4</v>
      </c>
    </row>
    <row r="1887" spans="4:5" x14ac:dyDescent="0.2">
      <c r="D1887">
        <v>5835</v>
      </c>
      <c r="E1887" s="45">
        <v>98.4</v>
      </c>
    </row>
    <row r="1888" spans="4:5" x14ac:dyDescent="0.2">
      <c r="D1888">
        <v>5878</v>
      </c>
      <c r="E1888" s="45">
        <v>98.5</v>
      </c>
    </row>
    <row r="1889" spans="4:5" x14ac:dyDescent="0.2">
      <c r="D1889">
        <v>5884</v>
      </c>
      <c r="E1889" s="45">
        <v>98.5</v>
      </c>
    </row>
    <row r="1890" spans="4:5" x14ac:dyDescent="0.2">
      <c r="D1890">
        <v>5889</v>
      </c>
      <c r="E1890" s="45">
        <v>98.5</v>
      </c>
    </row>
    <row r="1891" spans="4:5" x14ac:dyDescent="0.2">
      <c r="D1891">
        <v>5896</v>
      </c>
      <c r="E1891" s="45">
        <v>98.5</v>
      </c>
    </row>
    <row r="1892" spans="4:5" x14ac:dyDescent="0.2">
      <c r="D1892">
        <v>5898</v>
      </c>
      <c r="E1892" s="45">
        <v>98.5</v>
      </c>
    </row>
    <row r="1893" spans="4:5" x14ac:dyDescent="0.2">
      <c r="D1893">
        <v>5927</v>
      </c>
      <c r="E1893" s="45">
        <v>98.6</v>
      </c>
    </row>
    <row r="1894" spans="4:5" x14ac:dyDescent="0.2">
      <c r="D1894">
        <v>5930</v>
      </c>
      <c r="E1894" s="45">
        <v>98.6</v>
      </c>
    </row>
    <row r="1895" spans="4:5" x14ac:dyDescent="0.2">
      <c r="D1895">
        <v>5960</v>
      </c>
      <c r="E1895" s="45">
        <v>98.6</v>
      </c>
    </row>
    <row r="1896" spans="4:5" x14ac:dyDescent="0.2">
      <c r="D1896">
        <v>5973</v>
      </c>
      <c r="E1896" s="45">
        <v>98.6</v>
      </c>
    </row>
    <row r="1897" spans="4:5" x14ac:dyDescent="0.2">
      <c r="D1897">
        <v>5999</v>
      </c>
      <c r="E1897" s="45">
        <v>98.7</v>
      </c>
    </row>
    <row r="1898" spans="4:5" x14ac:dyDescent="0.2">
      <c r="D1898">
        <v>6022</v>
      </c>
      <c r="E1898" s="45">
        <v>98.7</v>
      </c>
    </row>
    <row r="1899" spans="4:5" x14ac:dyDescent="0.2">
      <c r="D1899">
        <v>6032</v>
      </c>
      <c r="E1899" s="45">
        <v>98.7</v>
      </c>
    </row>
    <row r="1900" spans="4:5" x14ac:dyDescent="0.2">
      <c r="D1900">
        <v>6067</v>
      </c>
      <c r="E1900" s="45">
        <v>98.7</v>
      </c>
    </row>
    <row r="1901" spans="4:5" x14ac:dyDescent="0.2">
      <c r="D1901">
        <v>6075</v>
      </c>
      <c r="E1901" s="45">
        <v>98.7</v>
      </c>
    </row>
    <row r="1902" spans="4:5" x14ac:dyDescent="0.2">
      <c r="D1902">
        <v>6104</v>
      </c>
      <c r="E1902" s="45">
        <v>98.8</v>
      </c>
    </row>
    <row r="1903" spans="4:5" x14ac:dyDescent="0.2">
      <c r="D1903">
        <v>6156</v>
      </c>
      <c r="E1903" s="45">
        <v>98.8</v>
      </c>
    </row>
    <row r="1904" spans="4:5" x14ac:dyDescent="0.2">
      <c r="D1904">
        <v>6169</v>
      </c>
      <c r="E1904" s="45">
        <v>98.8</v>
      </c>
    </row>
    <row r="1905" spans="4:5" x14ac:dyDescent="0.2">
      <c r="D1905">
        <v>6228</v>
      </c>
      <c r="E1905" s="45">
        <v>98.8</v>
      </c>
    </row>
    <row r="1906" spans="4:5" x14ac:dyDescent="0.2">
      <c r="D1906">
        <v>6251</v>
      </c>
      <c r="E1906" s="45">
        <v>98.8</v>
      </c>
    </row>
    <row r="1907" spans="4:5" x14ac:dyDescent="0.2">
      <c r="D1907">
        <v>6252</v>
      </c>
      <c r="E1907" s="45">
        <v>98.9</v>
      </c>
    </row>
    <row r="1908" spans="4:5" x14ac:dyDescent="0.2">
      <c r="D1908">
        <v>6257</v>
      </c>
      <c r="E1908" s="45">
        <v>98.9</v>
      </c>
    </row>
    <row r="1909" spans="4:5" x14ac:dyDescent="0.2">
      <c r="D1909">
        <v>6264</v>
      </c>
      <c r="E1909" s="45">
        <v>98.9</v>
      </c>
    </row>
    <row r="1910" spans="4:5" x14ac:dyDescent="0.2">
      <c r="D1910">
        <v>6287</v>
      </c>
      <c r="E1910" s="45">
        <v>98.9</v>
      </c>
    </row>
    <row r="1911" spans="4:5" x14ac:dyDescent="0.2">
      <c r="D1911">
        <v>6304</v>
      </c>
      <c r="E1911" s="45">
        <v>99</v>
      </c>
    </row>
    <row r="1912" spans="4:5" x14ac:dyDescent="0.2">
      <c r="D1912">
        <v>6308</v>
      </c>
      <c r="E1912" s="45">
        <v>99</v>
      </c>
    </row>
    <row r="1913" spans="4:5" x14ac:dyDescent="0.2">
      <c r="D1913">
        <v>6311</v>
      </c>
      <c r="E1913" s="45">
        <v>99</v>
      </c>
    </row>
    <row r="1914" spans="4:5" x14ac:dyDescent="0.2">
      <c r="D1914">
        <v>6314</v>
      </c>
      <c r="E1914" s="45">
        <v>99</v>
      </c>
    </row>
    <row r="1915" spans="4:5" x14ac:dyDescent="0.2">
      <c r="D1915">
        <v>6351</v>
      </c>
      <c r="E1915" s="45">
        <v>99</v>
      </c>
    </row>
    <row r="1916" spans="4:5" x14ac:dyDescent="0.2">
      <c r="D1916">
        <v>6422</v>
      </c>
      <c r="E1916" s="45">
        <v>99.1</v>
      </c>
    </row>
    <row r="1917" spans="4:5" x14ac:dyDescent="0.2">
      <c r="D1917">
        <v>6454</v>
      </c>
      <c r="E1917" s="45">
        <v>99.1</v>
      </c>
    </row>
    <row r="1918" spans="4:5" x14ac:dyDescent="0.2">
      <c r="D1918">
        <v>6469</v>
      </c>
      <c r="E1918" s="45">
        <v>99.1</v>
      </c>
    </row>
    <row r="1919" spans="4:5" x14ac:dyDescent="0.2">
      <c r="D1919">
        <v>6488</v>
      </c>
      <c r="E1919" s="45">
        <v>99.1</v>
      </c>
    </row>
    <row r="1920" spans="4:5" x14ac:dyDescent="0.2">
      <c r="D1920">
        <v>6507</v>
      </c>
      <c r="E1920" s="45">
        <v>99.1</v>
      </c>
    </row>
    <row r="1921" spans="4:5" x14ac:dyDescent="0.2">
      <c r="D1921">
        <v>6552</v>
      </c>
      <c r="E1921" s="45">
        <v>99.2</v>
      </c>
    </row>
    <row r="1922" spans="4:5" x14ac:dyDescent="0.2">
      <c r="D1922">
        <v>6558</v>
      </c>
      <c r="E1922" s="45">
        <v>99.2</v>
      </c>
    </row>
    <row r="1923" spans="4:5" x14ac:dyDescent="0.2">
      <c r="D1923">
        <v>6560</v>
      </c>
      <c r="E1923" s="45">
        <v>99.2</v>
      </c>
    </row>
    <row r="1924" spans="4:5" x14ac:dyDescent="0.2">
      <c r="D1924">
        <v>6603</v>
      </c>
      <c r="E1924" s="45">
        <v>99.2</v>
      </c>
    </row>
    <row r="1925" spans="4:5" x14ac:dyDescent="0.2">
      <c r="D1925">
        <v>6612</v>
      </c>
      <c r="E1925" s="45">
        <v>99.3</v>
      </c>
    </row>
    <row r="1926" spans="4:5" x14ac:dyDescent="0.2">
      <c r="D1926">
        <v>6674</v>
      </c>
      <c r="E1926" s="45">
        <v>99.3</v>
      </c>
    </row>
    <row r="1927" spans="4:5" x14ac:dyDescent="0.2">
      <c r="D1927">
        <v>6679</v>
      </c>
      <c r="E1927" s="45">
        <v>99.3</v>
      </c>
    </row>
    <row r="1928" spans="4:5" x14ac:dyDescent="0.2">
      <c r="D1928">
        <v>6723</v>
      </c>
      <c r="E1928" s="45">
        <v>99.3</v>
      </c>
    </row>
    <row r="1929" spans="4:5" x14ac:dyDescent="0.2">
      <c r="D1929">
        <v>6779</v>
      </c>
      <c r="E1929" s="45">
        <v>99.3</v>
      </c>
    </row>
    <row r="1930" spans="4:5" x14ac:dyDescent="0.2">
      <c r="D1930">
        <v>6783</v>
      </c>
      <c r="E1930" s="45">
        <v>99.4</v>
      </c>
    </row>
    <row r="1931" spans="4:5" x14ac:dyDescent="0.2">
      <c r="D1931">
        <v>6788</v>
      </c>
      <c r="E1931" s="45">
        <v>99.4</v>
      </c>
    </row>
    <row r="1932" spans="4:5" x14ac:dyDescent="0.2">
      <c r="D1932">
        <v>6854</v>
      </c>
      <c r="E1932" s="45">
        <v>99.4</v>
      </c>
    </row>
    <row r="1933" spans="4:5" x14ac:dyDescent="0.2">
      <c r="D1933">
        <v>6936</v>
      </c>
      <c r="E1933" s="45">
        <v>99.4</v>
      </c>
    </row>
    <row r="1934" spans="4:5" x14ac:dyDescent="0.2">
      <c r="D1934">
        <v>6938</v>
      </c>
      <c r="E1934" s="45">
        <v>99.4</v>
      </c>
    </row>
    <row r="1935" spans="4:5" x14ac:dyDescent="0.2">
      <c r="D1935">
        <v>6970</v>
      </c>
      <c r="E1935" s="45">
        <v>99.5</v>
      </c>
    </row>
    <row r="1936" spans="4:5" x14ac:dyDescent="0.2">
      <c r="D1936">
        <v>6980</v>
      </c>
      <c r="E1936" s="45">
        <v>99.5</v>
      </c>
    </row>
    <row r="1937" spans="4:5" x14ac:dyDescent="0.2">
      <c r="D1937">
        <v>7058</v>
      </c>
      <c r="E1937" s="45">
        <v>99.5</v>
      </c>
    </row>
    <row r="1938" spans="4:5" x14ac:dyDescent="0.2">
      <c r="D1938">
        <v>7082</v>
      </c>
      <c r="E1938" s="45">
        <v>99.5</v>
      </c>
    </row>
    <row r="1939" spans="4:5" x14ac:dyDescent="0.2">
      <c r="D1939">
        <v>7089</v>
      </c>
      <c r="E1939" s="45">
        <v>99.5</v>
      </c>
    </row>
    <row r="1940" spans="4:5" x14ac:dyDescent="0.2">
      <c r="D1940">
        <v>7113</v>
      </c>
      <c r="E1940" s="45">
        <v>99.6</v>
      </c>
    </row>
    <row r="1941" spans="4:5" x14ac:dyDescent="0.2">
      <c r="D1941">
        <v>7141</v>
      </c>
      <c r="E1941" s="45">
        <v>99.6</v>
      </c>
    </row>
    <row r="1942" spans="4:5" x14ac:dyDescent="0.2">
      <c r="D1942">
        <v>7184</v>
      </c>
      <c r="E1942" s="45">
        <v>99.6</v>
      </c>
    </row>
    <row r="1943" spans="4:5" x14ac:dyDescent="0.2">
      <c r="D1943">
        <v>7267</v>
      </c>
      <c r="E1943" s="45">
        <v>99.6</v>
      </c>
    </row>
    <row r="1944" spans="4:5" x14ac:dyDescent="0.2">
      <c r="D1944">
        <v>7269</v>
      </c>
      <c r="E1944" s="45">
        <v>99.7</v>
      </c>
    </row>
    <row r="1945" spans="4:5" x14ac:dyDescent="0.2">
      <c r="D1945">
        <v>7310</v>
      </c>
      <c r="E1945" s="45">
        <v>99.7</v>
      </c>
    </row>
    <row r="1946" spans="4:5" x14ac:dyDescent="0.2">
      <c r="D1946">
        <v>7332</v>
      </c>
      <c r="E1946" s="45">
        <v>99.7</v>
      </c>
    </row>
    <row r="1947" spans="4:5" x14ac:dyDescent="0.2">
      <c r="D1947">
        <v>7334</v>
      </c>
      <c r="E1947" s="45">
        <v>99.7</v>
      </c>
    </row>
    <row r="1948" spans="4:5" x14ac:dyDescent="0.2">
      <c r="D1948">
        <v>7338</v>
      </c>
      <c r="E1948" s="45">
        <v>99.7</v>
      </c>
    </row>
    <row r="1949" spans="4:5" x14ac:dyDescent="0.2">
      <c r="D1949">
        <v>7348</v>
      </c>
      <c r="E1949" s="45">
        <v>99.8</v>
      </c>
    </row>
    <row r="1950" spans="4:5" x14ac:dyDescent="0.2">
      <c r="D1950">
        <v>7385</v>
      </c>
      <c r="E1950" s="45">
        <v>99.8</v>
      </c>
    </row>
    <row r="1951" spans="4:5" x14ac:dyDescent="0.2">
      <c r="D1951">
        <v>7389</v>
      </c>
      <c r="E1951" s="45">
        <v>99.8</v>
      </c>
    </row>
    <row r="1952" spans="4:5" x14ac:dyDescent="0.2">
      <c r="D1952">
        <v>7564</v>
      </c>
      <c r="E1952" s="45">
        <v>99.8</v>
      </c>
    </row>
    <row r="1953" spans="4:5" x14ac:dyDescent="0.2">
      <c r="D1953">
        <v>7572</v>
      </c>
      <c r="E1953" s="45">
        <v>99.8</v>
      </c>
    </row>
    <row r="1954" spans="4:5" x14ac:dyDescent="0.2">
      <c r="D1954">
        <v>7601</v>
      </c>
      <c r="E1954" s="45">
        <v>99.9</v>
      </c>
    </row>
    <row r="1955" spans="4:5" x14ac:dyDescent="0.2">
      <c r="D1955">
        <v>7818</v>
      </c>
      <c r="E1955" s="45">
        <v>99.9</v>
      </c>
    </row>
    <row r="1956" spans="4:5" x14ac:dyDescent="0.2">
      <c r="D1956">
        <v>7821</v>
      </c>
      <c r="E1956" s="45">
        <v>99.9</v>
      </c>
    </row>
    <row r="1957" spans="4:5" x14ac:dyDescent="0.2">
      <c r="D1957">
        <v>7822</v>
      </c>
      <c r="E1957" s="45">
        <v>99.9</v>
      </c>
    </row>
    <row r="1958" spans="4:5" x14ac:dyDescent="0.2">
      <c r="D1958">
        <v>7896</v>
      </c>
      <c r="E1958" s="45">
        <v>99.9</v>
      </c>
    </row>
    <row r="1959" spans="4:5" x14ac:dyDescent="0.2">
      <c r="D1959">
        <v>7935</v>
      </c>
      <c r="E1959" s="45">
        <v>100</v>
      </c>
    </row>
    <row r="1960" spans="4:5" x14ac:dyDescent="0.2">
      <c r="D1960">
        <v>7943</v>
      </c>
      <c r="E1960" s="45">
        <v>100</v>
      </c>
    </row>
    <row r="1961" spans="4:5" x14ac:dyDescent="0.2">
      <c r="D1961">
        <v>7947</v>
      </c>
      <c r="E1961" s="45">
        <v>100</v>
      </c>
    </row>
    <row r="1962" spans="4:5" x14ac:dyDescent="0.2">
      <c r="E1962" s="45"/>
    </row>
    <row r="1963" spans="4:5" x14ac:dyDescent="0.2">
      <c r="E1963" s="45"/>
    </row>
    <row r="1964" spans="4:5" x14ac:dyDescent="0.2">
      <c r="E1964" s="45"/>
    </row>
    <row r="1965" spans="4:5" x14ac:dyDescent="0.2">
      <c r="E1965" s="45"/>
    </row>
    <row r="1966" spans="4:5" x14ac:dyDescent="0.2">
      <c r="E1966" s="45"/>
    </row>
    <row r="1967" spans="4:5" x14ac:dyDescent="0.2">
      <c r="E1967" s="45"/>
    </row>
    <row r="1968" spans="4:5" x14ac:dyDescent="0.2">
      <c r="E1968" s="45"/>
    </row>
    <row r="1969" spans="5:5" x14ac:dyDescent="0.2">
      <c r="E1969" s="45"/>
    </row>
    <row r="1970" spans="5:5" x14ac:dyDescent="0.2">
      <c r="E1970" s="45"/>
    </row>
    <row r="1971" spans="5:5" x14ac:dyDescent="0.2">
      <c r="E1971" s="45"/>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7"/>
  <sheetViews>
    <sheetView topLeftCell="A2" workbookViewId="0">
      <selection activeCell="A5" sqref="A5"/>
    </sheetView>
  </sheetViews>
  <sheetFormatPr defaultRowHeight="12.75" x14ac:dyDescent="0.2"/>
  <cols>
    <col min="1" max="1" width="44.85546875" customWidth="1"/>
  </cols>
  <sheetData>
    <row r="1" spans="1:12" x14ac:dyDescent="0.2">
      <c r="A1" s="5" t="s">
        <v>117</v>
      </c>
    </row>
    <row r="2" spans="1:12" x14ac:dyDescent="0.2">
      <c r="A2" s="3" t="s">
        <v>94</v>
      </c>
    </row>
    <row r="3" spans="1:12" x14ac:dyDescent="0.2">
      <c r="A3" t="s">
        <v>118</v>
      </c>
    </row>
    <row r="4" spans="1:12" x14ac:dyDescent="0.2">
      <c r="A4" t="s">
        <v>119</v>
      </c>
    </row>
    <row r="5" spans="1:12" x14ac:dyDescent="0.2">
      <c r="A5" s="2" t="s">
        <v>120</v>
      </c>
    </row>
    <row r="6" spans="1:12" x14ac:dyDescent="0.2">
      <c r="A6" t="s">
        <v>121</v>
      </c>
    </row>
    <row r="7" spans="1:12" x14ac:dyDescent="0.2">
      <c r="A7" t="s">
        <v>122</v>
      </c>
    </row>
    <row r="8" spans="1:12" x14ac:dyDescent="0.2">
      <c r="A8" t="s">
        <v>86</v>
      </c>
    </row>
    <row r="9" spans="1:12" x14ac:dyDescent="0.2">
      <c r="A9" t="s">
        <v>95</v>
      </c>
    </row>
    <row r="11" spans="1:12" x14ac:dyDescent="0.2">
      <c r="A11" s="49"/>
      <c r="B11" s="82" t="s">
        <v>168</v>
      </c>
      <c r="C11" s="82"/>
      <c r="D11" s="82"/>
      <c r="E11" s="82"/>
      <c r="F11" s="83"/>
      <c r="G11" s="50"/>
      <c r="H11" s="82" t="s">
        <v>47</v>
      </c>
      <c r="I11" s="82"/>
      <c r="J11" s="82"/>
      <c r="K11" s="69"/>
      <c r="L11" s="70"/>
    </row>
    <row r="12" spans="1:12" ht="38.25" x14ac:dyDescent="0.2">
      <c r="A12" s="49" t="s">
        <v>169</v>
      </c>
      <c r="B12" s="84" t="s">
        <v>170</v>
      </c>
      <c r="C12" s="85"/>
      <c r="D12" s="50"/>
      <c r="E12" s="84" t="s">
        <v>171</v>
      </c>
      <c r="F12" s="85"/>
      <c r="G12" s="50"/>
      <c r="H12" s="84" t="s">
        <v>170</v>
      </c>
      <c r="I12" s="85"/>
      <c r="J12" s="53" t="s">
        <v>171</v>
      </c>
      <c r="K12" s="69"/>
      <c r="L12" s="70"/>
    </row>
    <row r="13" spans="1:12" ht="12.75" customHeight="1" x14ac:dyDescent="0.2">
      <c r="A13" s="54" t="s">
        <v>88</v>
      </c>
      <c r="B13" s="55" t="s">
        <v>92</v>
      </c>
      <c r="C13" s="55"/>
      <c r="D13" s="55"/>
      <c r="E13" s="55" t="s">
        <v>92</v>
      </c>
      <c r="F13" s="55"/>
      <c r="G13" s="55"/>
      <c r="H13" s="56">
        <v>186</v>
      </c>
      <c r="I13" s="55"/>
      <c r="J13" s="56">
        <v>861</v>
      </c>
      <c r="K13" s="71"/>
      <c r="L13" s="72"/>
    </row>
    <row r="14" spans="1:12" ht="12.75" customHeight="1" x14ac:dyDescent="0.2">
      <c r="A14" s="59" t="s">
        <v>50</v>
      </c>
      <c r="B14" s="60" t="s">
        <v>172</v>
      </c>
      <c r="C14" s="60"/>
      <c r="D14" s="60"/>
      <c r="E14" s="60" t="s">
        <v>172</v>
      </c>
      <c r="F14" s="60"/>
      <c r="G14" s="60"/>
      <c r="H14" s="61">
        <v>182</v>
      </c>
      <c r="I14" s="60"/>
      <c r="J14" s="61">
        <v>497</v>
      </c>
      <c r="K14" s="71"/>
      <c r="L14" s="73"/>
    </row>
    <row r="15" spans="1:12" ht="12.75" customHeight="1" x14ac:dyDescent="0.2">
      <c r="A15" s="59" t="s">
        <v>51</v>
      </c>
      <c r="B15" s="61">
        <v>4</v>
      </c>
      <c r="C15" s="60"/>
      <c r="D15" s="60"/>
      <c r="E15" s="61">
        <v>7</v>
      </c>
      <c r="F15" s="60"/>
      <c r="G15" s="60"/>
      <c r="H15" s="61">
        <v>163</v>
      </c>
      <c r="I15" s="60"/>
      <c r="J15" s="61">
        <v>449</v>
      </c>
      <c r="K15" s="71"/>
      <c r="L15" s="72"/>
    </row>
    <row r="16" spans="1:12" ht="12.75" customHeight="1" x14ac:dyDescent="0.2">
      <c r="A16" s="59" t="s">
        <v>173</v>
      </c>
      <c r="B16" s="61">
        <v>4</v>
      </c>
      <c r="C16" s="60"/>
      <c r="D16" s="60"/>
      <c r="E16" s="61">
        <v>6</v>
      </c>
      <c r="F16" s="60"/>
      <c r="G16" s="60"/>
      <c r="H16" s="60" t="s">
        <v>92</v>
      </c>
      <c r="I16" s="60"/>
      <c r="J16" s="60" t="s">
        <v>92</v>
      </c>
      <c r="K16" s="71"/>
      <c r="L16" s="72"/>
    </row>
    <row r="17" spans="1:12" ht="12.75" customHeight="1" x14ac:dyDescent="0.2">
      <c r="A17" s="59" t="s">
        <v>174</v>
      </c>
      <c r="B17" s="61">
        <v>48</v>
      </c>
      <c r="C17" s="60"/>
      <c r="D17" s="60"/>
      <c r="E17" s="61">
        <v>165</v>
      </c>
      <c r="F17" s="60"/>
      <c r="G17" s="60"/>
      <c r="H17" s="60" t="s">
        <v>92</v>
      </c>
      <c r="I17" s="60"/>
      <c r="J17" s="60" t="s">
        <v>92</v>
      </c>
      <c r="K17" s="71"/>
      <c r="L17" s="72"/>
    </row>
    <row r="18" spans="1:12" ht="12.75" customHeight="1" x14ac:dyDescent="0.2">
      <c r="A18" s="59" t="s">
        <v>53</v>
      </c>
      <c r="B18" s="60" t="s">
        <v>172</v>
      </c>
      <c r="C18" s="60"/>
      <c r="D18" s="60"/>
      <c r="E18" s="60" t="s">
        <v>172</v>
      </c>
      <c r="F18" s="60"/>
      <c r="G18" s="60"/>
      <c r="H18" s="61">
        <v>187</v>
      </c>
      <c r="I18" s="60"/>
      <c r="J18" s="61">
        <v>807</v>
      </c>
      <c r="K18" s="71"/>
      <c r="L18" s="72"/>
    </row>
    <row r="19" spans="1:12" ht="12.75" customHeight="1" x14ac:dyDescent="0.2">
      <c r="A19" s="59" t="s">
        <v>175</v>
      </c>
      <c r="B19" s="61">
        <v>47</v>
      </c>
      <c r="C19" s="60"/>
      <c r="D19" s="60"/>
      <c r="E19" s="61">
        <v>107</v>
      </c>
      <c r="F19" s="60"/>
      <c r="G19" s="60"/>
      <c r="H19" s="60" t="s">
        <v>92</v>
      </c>
      <c r="I19" s="60"/>
      <c r="J19" s="60" t="s">
        <v>92</v>
      </c>
      <c r="K19" s="71"/>
      <c r="L19" s="72"/>
    </row>
    <row r="20" spans="1:12" ht="12.75" customHeight="1" x14ac:dyDescent="0.2">
      <c r="A20" s="59" t="s">
        <v>54</v>
      </c>
      <c r="B20" s="60" t="s">
        <v>172</v>
      </c>
      <c r="C20" s="60"/>
      <c r="D20" s="60"/>
      <c r="E20" s="60" t="s">
        <v>172</v>
      </c>
      <c r="F20" s="60"/>
      <c r="G20" s="60"/>
      <c r="H20" s="61">
        <v>103</v>
      </c>
      <c r="I20" s="60"/>
      <c r="J20" s="61">
        <v>256</v>
      </c>
      <c r="K20" s="71"/>
      <c r="L20" s="72"/>
    </row>
    <row r="21" spans="1:12" ht="12.75" customHeight="1" x14ac:dyDescent="0.2">
      <c r="A21" s="59" t="s">
        <v>48</v>
      </c>
      <c r="B21" s="60" t="s">
        <v>92</v>
      </c>
      <c r="C21" s="60"/>
      <c r="D21" s="60"/>
      <c r="E21" s="60" t="s">
        <v>92</v>
      </c>
      <c r="F21" s="60"/>
      <c r="G21" s="60"/>
      <c r="H21" s="61">
        <v>103</v>
      </c>
      <c r="I21" s="60"/>
      <c r="J21" s="61">
        <v>631</v>
      </c>
      <c r="K21" s="71"/>
      <c r="L21" s="72"/>
    </row>
    <row r="22" spans="1:12" ht="12.75" customHeight="1" x14ac:dyDescent="0.2">
      <c r="A22" s="59" t="s">
        <v>56</v>
      </c>
      <c r="B22" s="60" t="s">
        <v>172</v>
      </c>
      <c r="C22" s="60"/>
      <c r="D22" s="60"/>
      <c r="E22" s="60" t="s">
        <v>172</v>
      </c>
      <c r="F22" s="60"/>
      <c r="G22" s="60"/>
      <c r="H22" s="61">
        <v>20</v>
      </c>
      <c r="I22" s="60"/>
      <c r="J22" s="61">
        <v>44</v>
      </c>
      <c r="K22" s="71"/>
      <c r="L22" s="72"/>
    </row>
    <row r="23" spans="1:12" ht="12.75" customHeight="1" x14ac:dyDescent="0.2">
      <c r="A23" s="59" t="s">
        <v>57</v>
      </c>
      <c r="B23" s="61">
        <v>8</v>
      </c>
      <c r="C23" s="60"/>
      <c r="D23" s="60"/>
      <c r="E23" s="61">
        <v>77</v>
      </c>
      <c r="F23" s="60"/>
      <c r="G23" s="60"/>
      <c r="H23" s="61">
        <v>224</v>
      </c>
      <c r="I23" s="60"/>
      <c r="J23" s="61">
        <v>647</v>
      </c>
      <c r="K23" s="71"/>
      <c r="L23" s="72"/>
    </row>
    <row r="24" spans="1:12" ht="12.75" customHeight="1" x14ac:dyDescent="0.2">
      <c r="A24" s="59" t="s">
        <v>59</v>
      </c>
      <c r="B24" s="60" t="s">
        <v>172</v>
      </c>
      <c r="C24" s="60"/>
      <c r="D24" s="60"/>
      <c r="E24" s="60" t="s">
        <v>172</v>
      </c>
      <c r="F24" s="60"/>
      <c r="G24" s="60"/>
      <c r="H24" s="61">
        <v>58</v>
      </c>
      <c r="I24" s="60"/>
      <c r="J24" s="61">
        <v>89</v>
      </c>
      <c r="K24" s="71"/>
      <c r="L24" s="72"/>
    </row>
    <row r="25" spans="1:12" ht="12.75" customHeight="1" x14ac:dyDescent="0.2">
      <c r="A25" s="59" t="s">
        <v>60</v>
      </c>
      <c r="B25" s="60" t="s">
        <v>172</v>
      </c>
      <c r="C25" s="60"/>
      <c r="D25" s="60"/>
      <c r="E25" s="60" t="s">
        <v>172</v>
      </c>
      <c r="F25" s="60"/>
      <c r="G25" s="60"/>
      <c r="H25" s="61">
        <v>62</v>
      </c>
      <c r="I25" s="60"/>
      <c r="J25" s="61">
        <v>107</v>
      </c>
      <c r="K25" s="71"/>
      <c r="L25" s="72"/>
    </row>
    <row r="26" spans="1:12" ht="12.75" customHeight="1" x14ac:dyDescent="0.2">
      <c r="A26" s="59" t="s">
        <v>61</v>
      </c>
      <c r="B26" s="61">
        <v>11</v>
      </c>
      <c r="C26" s="60"/>
      <c r="D26" s="60"/>
      <c r="E26" s="61">
        <v>45</v>
      </c>
      <c r="F26" s="60"/>
      <c r="G26" s="60"/>
      <c r="H26" s="61">
        <v>48</v>
      </c>
      <c r="I26" s="60"/>
      <c r="J26" s="61">
        <v>118</v>
      </c>
      <c r="K26" s="71"/>
      <c r="L26" s="72"/>
    </row>
    <row r="27" spans="1:12" ht="12.75" customHeight="1" x14ac:dyDescent="0.2">
      <c r="A27" s="59" t="s">
        <v>63</v>
      </c>
      <c r="B27" s="60" t="s">
        <v>172</v>
      </c>
      <c r="C27" s="60"/>
      <c r="D27" s="60"/>
      <c r="E27" s="60" t="s">
        <v>172</v>
      </c>
      <c r="F27" s="60"/>
      <c r="G27" s="60"/>
      <c r="H27" s="61">
        <v>91</v>
      </c>
      <c r="I27" s="60"/>
      <c r="J27" s="61">
        <v>151</v>
      </c>
      <c r="K27" s="71"/>
      <c r="L27" s="72"/>
    </row>
    <row r="28" spans="1:12" ht="12.75" customHeight="1" x14ac:dyDescent="0.2">
      <c r="A28" s="59" t="s">
        <v>176</v>
      </c>
      <c r="B28" s="61">
        <v>1</v>
      </c>
      <c r="C28" s="60"/>
      <c r="D28" s="60"/>
      <c r="E28" s="61">
        <v>2</v>
      </c>
      <c r="F28" s="60"/>
      <c r="G28" s="60"/>
      <c r="H28" s="60" t="s">
        <v>92</v>
      </c>
      <c r="I28" s="60"/>
      <c r="J28" s="60" t="s">
        <v>92</v>
      </c>
      <c r="K28" s="71"/>
      <c r="L28" s="72"/>
    </row>
    <row r="29" spans="1:12" ht="12.75" customHeight="1" x14ac:dyDescent="0.2">
      <c r="A29" s="59" t="s">
        <v>19</v>
      </c>
      <c r="B29" s="61">
        <v>37</v>
      </c>
      <c r="C29" s="60"/>
      <c r="D29" s="60"/>
      <c r="E29" s="61">
        <v>87</v>
      </c>
      <c r="F29" s="60"/>
      <c r="G29" s="60"/>
      <c r="H29" s="63">
        <v>1002</v>
      </c>
      <c r="I29" s="60"/>
      <c r="J29" s="63">
        <v>2148</v>
      </c>
      <c r="K29" s="71"/>
      <c r="L29" s="72"/>
    </row>
    <row r="30" spans="1:12" ht="12.75" customHeight="1" x14ac:dyDescent="0.2">
      <c r="A30" s="59" t="s">
        <v>177</v>
      </c>
      <c r="B30" s="61">
        <v>239</v>
      </c>
      <c r="C30" s="60"/>
      <c r="D30" s="60"/>
      <c r="E30" s="61">
        <v>663</v>
      </c>
      <c r="F30" s="60"/>
      <c r="G30" s="60"/>
      <c r="H30" s="60" t="s">
        <v>92</v>
      </c>
      <c r="I30" s="60"/>
      <c r="J30" s="60" t="s">
        <v>92</v>
      </c>
      <c r="K30" s="71"/>
      <c r="L30" s="72"/>
    </row>
    <row r="31" spans="1:12" ht="12.75" customHeight="1" x14ac:dyDescent="0.2">
      <c r="A31" s="59" t="s">
        <v>178</v>
      </c>
      <c r="B31" s="60" t="s">
        <v>172</v>
      </c>
      <c r="C31" s="60"/>
      <c r="D31" s="60"/>
      <c r="E31" s="60" t="s">
        <v>172</v>
      </c>
      <c r="F31" s="60"/>
      <c r="G31" s="60"/>
      <c r="H31" s="61">
        <v>21</v>
      </c>
      <c r="I31" s="60"/>
      <c r="J31" s="61">
        <v>46</v>
      </c>
      <c r="K31" s="71"/>
      <c r="L31" s="72"/>
    </row>
    <row r="32" spans="1:12" ht="12.75" customHeight="1" x14ac:dyDescent="0.2">
      <c r="A32" s="59" t="s">
        <v>43</v>
      </c>
      <c r="B32" s="61">
        <v>17</v>
      </c>
      <c r="C32" s="60"/>
      <c r="D32" s="60"/>
      <c r="E32" s="61">
        <v>51</v>
      </c>
      <c r="F32" s="60"/>
      <c r="G32" s="60"/>
      <c r="H32" s="61">
        <v>112</v>
      </c>
      <c r="I32" s="60"/>
      <c r="J32" s="61">
        <v>760</v>
      </c>
      <c r="K32" s="71"/>
      <c r="L32" s="72"/>
    </row>
    <row r="33" spans="1:12" ht="12.75" customHeight="1" x14ac:dyDescent="0.2">
      <c r="A33" s="59" t="s">
        <v>179</v>
      </c>
      <c r="B33" s="61">
        <v>33</v>
      </c>
      <c r="C33" s="60"/>
      <c r="D33" s="60"/>
      <c r="E33" s="61">
        <v>408</v>
      </c>
      <c r="F33" s="60"/>
      <c r="G33" s="60"/>
      <c r="H33" s="60" t="s">
        <v>92</v>
      </c>
      <c r="I33" s="60"/>
      <c r="J33" s="60" t="s">
        <v>92</v>
      </c>
      <c r="K33" s="71"/>
      <c r="L33" s="72"/>
    </row>
    <row r="34" spans="1:12" ht="12.75" customHeight="1" x14ac:dyDescent="0.2">
      <c r="A34" s="59" t="s">
        <v>180</v>
      </c>
      <c r="B34" s="61">
        <v>19</v>
      </c>
      <c r="C34" s="60"/>
      <c r="D34" s="60"/>
      <c r="E34" s="61">
        <v>131</v>
      </c>
      <c r="F34" s="60"/>
      <c r="G34" s="60"/>
      <c r="H34" s="60" t="s">
        <v>92</v>
      </c>
      <c r="I34" s="60"/>
      <c r="J34" s="60" t="s">
        <v>92</v>
      </c>
      <c r="K34" s="71"/>
      <c r="L34" s="72"/>
    </row>
    <row r="35" spans="1:12" ht="12.75" customHeight="1" x14ac:dyDescent="0.2">
      <c r="A35" s="59" t="s">
        <v>91</v>
      </c>
      <c r="B35" s="60" t="s">
        <v>172</v>
      </c>
      <c r="C35" s="60"/>
      <c r="D35" s="60"/>
      <c r="E35" s="60" t="s">
        <v>172</v>
      </c>
      <c r="F35" s="60"/>
      <c r="G35" s="60"/>
      <c r="H35" s="61">
        <v>71</v>
      </c>
      <c r="I35" s="60"/>
      <c r="J35" s="61">
        <v>173</v>
      </c>
      <c r="K35" s="71"/>
      <c r="L35" s="72"/>
    </row>
    <row r="36" spans="1:12" ht="12.75" customHeight="1" x14ac:dyDescent="0.2">
      <c r="A36" s="59" t="s">
        <v>12</v>
      </c>
      <c r="B36" s="61">
        <v>98</v>
      </c>
      <c r="C36" s="60"/>
      <c r="D36" s="60"/>
      <c r="E36" s="61">
        <v>433</v>
      </c>
      <c r="F36" s="60"/>
      <c r="G36" s="60"/>
      <c r="H36" s="61">
        <v>75</v>
      </c>
      <c r="I36" s="60"/>
      <c r="J36" s="61">
        <v>218</v>
      </c>
      <c r="K36" s="71"/>
      <c r="L36" s="72"/>
    </row>
    <row r="37" spans="1:12" ht="12.75" customHeight="1" x14ac:dyDescent="0.2">
      <c r="A37" s="59" t="s">
        <v>181</v>
      </c>
      <c r="B37" s="61">
        <v>1</v>
      </c>
      <c r="C37" s="60"/>
      <c r="D37" s="60"/>
      <c r="E37" s="61">
        <v>1</v>
      </c>
      <c r="F37" s="60"/>
      <c r="G37" s="60"/>
      <c r="H37" s="60" t="s">
        <v>92</v>
      </c>
      <c r="I37" s="60"/>
      <c r="J37" s="60" t="s">
        <v>92</v>
      </c>
      <c r="K37" s="71"/>
      <c r="L37" s="72"/>
    </row>
    <row r="38" spans="1:12" ht="12.75" customHeight="1" x14ac:dyDescent="0.2">
      <c r="A38" s="59" t="s">
        <v>67</v>
      </c>
      <c r="B38" s="60" t="s">
        <v>172</v>
      </c>
      <c r="C38" s="60"/>
      <c r="D38" s="60"/>
      <c r="E38" s="60" t="s">
        <v>172</v>
      </c>
      <c r="F38" s="60"/>
      <c r="G38" s="60"/>
      <c r="H38" s="61">
        <v>199</v>
      </c>
      <c r="I38" s="60"/>
      <c r="J38" s="61">
        <v>927</v>
      </c>
      <c r="K38" s="71"/>
      <c r="L38" s="72"/>
    </row>
    <row r="39" spans="1:12" ht="12.75" customHeight="1" x14ac:dyDescent="0.2">
      <c r="A39" s="59" t="s">
        <v>69</v>
      </c>
      <c r="B39" s="61">
        <v>6</v>
      </c>
      <c r="C39" s="60"/>
      <c r="D39" s="60"/>
      <c r="E39" s="61">
        <v>6</v>
      </c>
      <c r="F39" s="60"/>
      <c r="G39" s="60"/>
      <c r="H39" s="61">
        <v>33</v>
      </c>
      <c r="I39" s="60"/>
      <c r="J39" s="61">
        <v>65</v>
      </c>
      <c r="K39" s="71"/>
      <c r="L39" s="72"/>
    </row>
    <row r="40" spans="1:12" ht="12.75" customHeight="1" x14ac:dyDescent="0.2">
      <c r="A40" s="59" t="s">
        <v>182</v>
      </c>
      <c r="B40" s="60" t="s">
        <v>92</v>
      </c>
      <c r="C40" s="60"/>
      <c r="D40" s="60"/>
      <c r="E40" s="60" t="s">
        <v>92</v>
      </c>
      <c r="F40" s="60"/>
      <c r="G40" s="60"/>
      <c r="H40" s="63">
        <v>4036</v>
      </c>
      <c r="I40" s="60"/>
      <c r="J40" s="63">
        <v>16339</v>
      </c>
      <c r="K40" s="71"/>
      <c r="L40" s="72"/>
    </row>
    <row r="41" spans="1:12" ht="12.75" customHeight="1" x14ac:dyDescent="0.2">
      <c r="A41" s="59" t="s">
        <v>72</v>
      </c>
      <c r="B41" s="61">
        <v>25</v>
      </c>
      <c r="C41" s="60"/>
      <c r="D41" s="60"/>
      <c r="E41" s="61">
        <v>46</v>
      </c>
      <c r="F41" s="60"/>
      <c r="G41" s="60"/>
      <c r="H41" s="61">
        <v>41</v>
      </c>
      <c r="I41" s="60"/>
      <c r="J41" s="61">
        <v>84</v>
      </c>
      <c r="K41" s="71"/>
      <c r="L41" s="72"/>
    </row>
    <row r="42" spans="1:12" ht="12.75" customHeight="1" x14ac:dyDescent="0.2">
      <c r="A42" s="59" t="s">
        <v>5</v>
      </c>
      <c r="B42" s="61">
        <v>467</v>
      </c>
      <c r="C42" s="60"/>
      <c r="D42" s="60"/>
      <c r="E42" s="63">
        <v>1298</v>
      </c>
      <c r="F42" s="60"/>
      <c r="G42" s="60"/>
      <c r="H42" s="61">
        <v>232</v>
      </c>
      <c r="I42" s="60"/>
      <c r="J42" s="63">
        <v>1276</v>
      </c>
      <c r="K42" s="71"/>
      <c r="L42" s="72"/>
    </row>
    <row r="43" spans="1:12" ht="12.75" customHeight="1" x14ac:dyDescent="0.2">
      <c r="A43" s="59" t="s">
        <v>73</v>
      </c>
      <c r="B43" s="60" t="s">
        <v>172</v>
      </c>
      <c r="C43" s="60"/>
      <c r="D43" s="60"/>
      <c r="E43" s="60" t="s">
        <v>172</v>
      </c>
      <c r="F43" s="60"/>
      <c r="G43" s="60"/>
      <c r="H43" s="61">
        <v>22</v>
      </c>
      <c r="I43" s="60"/>
      <c r="J43" s="61">
        <v>29</v>
      </c>
      <c r="K43" s="71"/>
      <c r="L43" s="72"/>
    </row>
    <row r="44" spans="1:12" ht="12.75" customHeight="1" x14ac:dyDescent="0.2">
      <c r="A44" s="59" t="s">
        <v>74</v>
      </c>
      <c r="B44" s="61">
        <v>1</v>
      </c>
      <c r="C44" s="60"/>
      <c r="D44" s="60"/>
      <c r="E44" s="61">
        <v>1</v>
      </c>
      <c r="F44" s="60"/>
      <c r="G44" s="60"/>
      <c r="H44" s="61">
        <v>174</v>
      </c>
      <c r="I44" s="60"/>
      <c r="J44" s="61">
        <v>479</v>
      </c>
      <c r="K44" s="71"/>
      <c r="L44" s="72"/>
    </row>
    <row r="45" spans="1:12" ht="12.75" customHeight="1" x14ac:dyDescent="0.2">
      <c r="A45" s="59" t="s">
        <v>2</v>
      </c>
      <c r="B45" s="61">
        <v>772</v>
      </c>
      <c r="C45" s="60"/>
      <c r="D45" s="60"/>
      <c r="E45" s="63">
        <v>4487</v>
      </c>
      <c r="F45" s="60"/>
      <c r="G45" s="60"/>
      <c r="H45" s="61">
        <v>205</v>
      </c>
      <c r="I45" s="60"/>
      <c r="J45" s="63">
        <v>1114</v>
      </c>
      <c r="K45" s="71"/>
      <c r="L45" s="72"/>
    </row>
    <row r="46" spans="1:12" ht="12.75" customHeight="1" x14ac:dyDescent="0.2">
      <c r="A46" s="59" t="s">
        <v>76</v>
      </c>
      <c r="B46" s="60" t="s">
        <v>172</v>
      </c>
      <c r="C46" s="60"/>
      <c r="D46" s="60"/>
      <c r="E46" s="60" t="s">
        <v>172</v>
      </c>
      <c r="F46" s="60"/>
      <c r="G46" s="60"/>
      <c r="H46" s="61">
        <v>43</v>
      </c>
      <c r="I46" s="60"/>
      <c r="J46" s="61">
        <v>68</v>
      </c>
      <c r="K46" s="71"/>
      <c r="L46" s="72"/>
    </row>
    <row r="47" spans="1:12" ht="12.75" customHeight="1" x14ac:dyDescent="0.2">
      <c r="A47" s="59" t="s">
        <v>13</v>
      </c>
      <c r="B47" s="61">
        <v>6</v>
      </c>
      <c r="C47" s="60"/>
      <c r="D47" s="60"/>
      <c r="E47" s="61">
        <v>9</v>
      </c>
      <c r="F47" s="60"/>
      <c r="G47" s="60"/>
      <c r="H47" s="61">
        <v>65</v>
      </c>
      <c r="I47" s="60"/>
      <c r="J47" s="61">
        <v>425</v>
      </c>
      <c r="K47" s="71"/>
      <c r="L47" s="72"/>
    </row>
    <row r="48" spans="1:12" ht="12.75" customHeight="1" x14ac:dyDescent="0.2">
      <c r="A48" s="59" t="s">
        <v>78</v>
      </c>
      <c r="B48" s="61">
        <v>11</v>
      </c>
      <c r="C48" s="63"/>
      <c r="D48" s="63"/>
      <c r="E48" s="61">
        <v>71</v>
      </c>
      <c r="F48" s="63"/>
      <c r="G48" s="63"/>
      <c r="H48" s="61">
        <v>34</v>
      </c>
      <c r="I48" s="63"/>
      <c r="J48" s="61">
        <v>49</v>
      </c>
      <c r="K48" s="71"/>
      <c r="L48" s="72"/>
    </row>
    <row r="49" spans="1:12" ht="12.75" customHeight="1" x14ac:dyDescent="0.2">
      <c r="A49" s="59" t="s">
        <v>80</v>
      </c>
      <c r="B49" s="61">
        <v>4</v>
      </c>
      <c r="C49" s="63"/>
      <c r="D49" s="63"/>
      <c r="E49" s="61">
        <v>4</v>
      </c>
      <c r="F49" s="63"/>
      <c r="G49" s="63"/>
      <c r="H49" s="61">
        <v>118</v>
      </c>
      <c r="I49" s="63"/>
      <c r="J49" s="61">
        <v>396</v>
      </c>
      <c r="K49" s="71"/>
      <c r="L49" s="72"/>
    </row>
    <row r="50" spans="1:12" ht="12.75" customHeight="1" x14ac:dyDescent="0.2">
      <c r="A50" s="59" t="s">
        <v>183</v>
      </c>
      <c r="B50" s="61">
        <v>2</v>
      </c>
      <c r="C50" s="63"/>
      <c r="D50" s="63"/>
      <c r="E50" s="61">
        <v>3</v>
      </c>
      <c r="F50" s="63"/>
      <c r="G50" s="63"/>
      <c r="H50" s="63" t="s">
        <v>92</v>
      </c>
      <c r="I50" s="63"/>
      <c r="J50" s="63" t="s">
        <v>92</v>
      </c>
      <c r="K50" s="71"/>
      <c r="L50" s="72"/>
    </row>
    <row r="51" spans="1:12" ht="12.75" customHeight="1" x14ac:dyDescent="0.2">
      <c r="A51" s="59" t="s">
        <v>184</v>
      </c>
      <c r="B51" s="61">
        <v>1</v>
      </c>
      <c r="C51" s="63"/>
      <c r="D51" s="63"/>
      <c r="E51" s="61">
        <v>2</v>
      </c>
      <c r="F51" s="63"/>
      <c r="G51" s="63"/>
      <c r="H51" s="63" t="s">
        <v>92</v>
      </c>
      <c r="I51" s="63"/>
      <c r="J51" s="63" t="s">
        <v>92</v>
      </c>
      <c r="K51" s="71"/>
      <c r="L51" s="72"/>
    </row>
    <row r="52" spans="1:12" ht="12.75" customHeight="1" x14ac:dyDescent="0.2">
      <c r="A52" s="59" t="s">
        <v>185</v>
      </c>
      <c r="B52" s="61">
        <v>9</v>
      </c>
      <c r="C52" s="63"/>
      <c r="D52" s="63"/>
      <c r="E52" s="61">
        <v>21</v>
      </c>
      <c r="F52" s="63"/>
      <c r="G52" s="63"/>
      <c r="H52" s="63" t="s">
        <v>92</v>
      </c>
      <c r="I52" s="63"/>
      <c r="J52" s="63" t="s">
        <v>92</v>
      </c>
      <c r="K52" s="71"/>
      <c r="L52" s="72"/>
    </row>
    <row r="53" spans="1:12" ht="12.75" customHeight="1" x14ac:dyDescent="0.2">
      <c r="A53" s="59" t="s">
        <v>186</v>
      </c>
      <c r="B53" s="61">
        <v>2</v>
      </c>
      <c r="C53" s="63"/>
      <c r="D53" s="63"/>
      <c r="E53" s="61">
        <v>4</v>
      </c>
      <c r="F53" s="63"/>
      <c r="G53" s="63"/>
      <c r="H53" s="61">
        <v>0</v>
      </c>
      <c r="I53" s="63"/>
      <c r="J53" s="61">
        <v>0</v>
      </c>
      <c r="K53" s="71"/>
      <c r="L53" s="72"/>
    </row>
    <row r="54" spans="1:12" ht="12.75" customHeight="1" x14ac:dyDescent="0.2">
      <c r="A54" s="59" t="s">
        <v>4</v>
      </c>
      <c r="B54" s="61">
        <v>412</v>
      </c>
      <c r="C54" s="63"/>
      <c r="D54" s="63"/>
      <c r="E54" s="63">
        <v>1994</v>
      </c>
      <c r="F54" s="63"/>
      <c r="G54" s="63"/>
      <c r="H54" s="61">
        <v>65</v>
      </c>
      <c r="I54" s="63"/>
      <c r="J54" s="61">
        <v>362</v>
      </c>
      <c r="K54" s="71"/>
      <c r="L54" s="72"/>
    </row>
    <row r="55" spans="1:12" ht="12.75" customHeight="1" x14ac:dyDescent="0.2">
      <c r="A55" s="59" t="s">
        <v>8</v>
      </c>
      <c r="B55" s="61">
        <v>397</v>
      </c>
      <c r="C55" s="63"/>
      <c r="D55" s="63"/>
      <c r="E55" s="63">
        <v>1152</v>
      </c>
      <c r="F55" s="63"/>
      <c r="G55" s="63"/>
      <c r="H55" s="63">
        <v>1534</v>
      </c>
      <c r="I55" s="63"/>
      <c r="J55" s="63">
        <v>2761</v>
      </c>
      <c r="K55" s="71"/>
      <c r="L55" s="72"/>
    </row>
    <row r="56" spans="1:12" ht="12.75" customHeight="1" x14ac:dyDescent="0.2">
      <c r="A56" s="59" t="s">
        <v>187</v>
      </c>
      <c r="B56" s="61">
        <v>1</v>
      </c>
      <c r="C56" s="63"/>
      <c r="D56" s="63"/>
      <c r="E56" s="61">
        <v>1</v>
      </c>
      <c r="F56" s="63"/>
      <c r="G56" s="63"/>
      <c r="H56" s="63" t="s">
        <v>92</v>
      </c>
      <c r="I56" s="63"/>
      <c r="J56" s="63" t="s">
        <v>92</v>
      </c>
      <c r="K56" s="71"/>
      <c r="L56" s="72"/>
    </row>
    <row r="57" spans="1:12" ht="12.75" customHeight="1" x14ac:dyDescent="0.2">
      <c r="A57" s="59" t="s">
        <v>82</v>
      </c>
      <c r="B57" s="63" t="s">
        <v>172</v>
      </c>
      <c r="C57" s="63"/>
      <c r="D57" s="63"/>
      <c r="E57" s="63" t="s">
        <v>172</v>
      </c>
      <c r="F57" s="63"/>
      <c r="G57" s="63"/>
      <c r="H57" s="61">
        <v>142</v>
      </c>
      <c r="I57" s="63"/>
      <c r="J57" s="61">
        <v>360</v>
      </c>
      <c r="K57" s="71"/>
      <c r="L57" s="72"/>
    </row>
    <row r="58" spans="1:12" ht="12.75" customHeight="1" x14ac:dyDescent="0.2">
      <c r="A58" s="59" t="s">
        <v>83</v>
      </c>
      <c r="B58" s="61">
        <v>1</v>
      </c>
      <c r="C58" s="63"/>
      <c r="D58" s="63"/>
      <c r="E58" s="61">
        <v>3</v>
      </c>
      <c r="F58" s="63"/>
      <c r="G58" s="63"/>
      <c r="H58" s="61">
        <v>32</v>
      </c>
      <c r="I58" s="63"/>
      <c r="J58" s="61">
        <v>46</v>
      </c>
      <c r="K58" s="71"/>
      <c r="L58" s="72"/>
    </row>
    <row r="59" spans="1:12" ht="12.75" customHeight="1" x14ac:dyDescent="0.2">
      <c r="A59" s="59" t="s">
        <v>188</v>
      </c>
      <c r="B59" s="61">
        <v>1</v>
      </c>
      <c r="C59" s="63"/>
      <c r="D59" s="63"/>
      <c r="E59" s="61">
        <v>1</v>
      </c>
      <c r="F59" s="63"/>
      <c r="G59" s="63"/>
      <c r="H59" s="63" t="s">
        <v>92</v>
      </c>
      <c r="I59" s="63"/>
      <c r="J59" s="63" t="s">
        <v>92</v>
      </c>
      <c r="K59" s="71"/>
      <c r="L59" s="72"/>
    </row>
    <row r="60" spans="1:12" ht="12.75" customHeight="1" x14ac:dyDescent="0.2">
      <c r="A60" s="59" t="s">
        <v>37</v>
      </c>
      <c r="B60" s="61">
        <v>19</v>
      </c>
      <c r="C60" s="63"/>
      <c r="D60" s="63"/>
      <c r="E60" s="61">
        <v>129</v>
      </c>
      <c r="F60" s="63"/>
      <c r="G60" s="63"/>
      <c r="H60" s="61">
        <v>280</v>
      </c>
      <c r="I60" s="63"/>
      <c r="J60" s="61">
        <v>917</v>
      </c>
      <c r="K60" s="71"/>
      <c r="L60" s="72"/>
    </row>
    <row r="61" spans="1:12" ht="12.75" customHeight="1" x14ac:dyDescent="0.2">
      <c r="A61" s="59" t="s">
        <v>84</v>
      </c>
      <c r="B61" s="61">
        <v>7</v>
      </c>
      <c r="C61" s="63"/>
      <c r="D61" s="63"/>
      <c r="E61" s="61">
        <v>16</v>
      </c>
      <c r="F61" s="63"/>
      <c r="G61" s="63"/>
      <c r="H61" s="61">
        <v>84</v>
      </c>
      <c r="I61" s="63"/>
      <c r="J61" s="61">
        <v>455</v>
      </c>
      <c r="K61" s="71"/>
      <c r="L61" s="72"/>
    </row>
    <row r="62" spans="1:12" ht="12.75" customHeight="1" x14ac:dyDescent="0.2">
      <c r="A62" s="59" t="s">
        <v>189</v>
      </c>
      <c r="B62" s="61">
        <v>41</v>
      </c>
      <c r="C62" s="63"/>
      <c r="D62" s="63"/>
      <c r="E62" s="61">
        <v>170</v>
      </c>
      <c r="F62" s="63"/>
      <c r="G62" s="63"/>
      <c r="H62" s="63" t="s">
        <v>92</v>
      </c>
      <c r="I62" s="63"/>
      <c r="J62" s="63" t="s">
        <v>92</v>
      </c>
      <c r="K62" s="71"/>
      <c r="L62" s="72"/>
    </row>
    <row r="63" spans="1:12" ht="12.75" customHeight="1" x14ac:dyDescent="0.2">
      <c r="A63" s="59" t="s">
        <v>190</v>
      </c>
      <c r="B63" s="61">
        <v>1</v>
      </c>
      <c r="C63" s="63"/>
      <c r="D63" s="63"/>
      <c r="E63" s="61">
        <v>1</v>
      </c>
      <c r="F63" s="63"/>
      <c r="G63" s="63"/>
      <c r="H63" s="63" t="s">
        <v>92</v>
      </c>
      <c r="I63" s="63"/>
      <c r="J63" s="63" t="s">
        <v>92</v>
      </c>
      <c r="K63" s="71"/>
      <c r="L63" s="72"/>
    </row>
    <row r="64" spans="1:12" ht="12.75" customHeight="1" x14ac:dyDescent="0.2">
      <c r="A64" s="59" t="s">
        <v>49</v>
      </c>
      <c r="B64" s="63" t="s">
        <v>172</v>
      </c>
      <c r="C64" s="63"/>
      <c r="D64" s="63"/>
      <c r="E64" s="63" t="s">
        <v>172</v>
      </c>
      <c r="F64" s="63"/>
      <c r="G64" s="63"/>
      <c r="H64" s="61">
        <v>8</v>
      </c>
      <c r="I64" s="63"/>
      <c r="J64" s="61">
        <v>9</v>
      </c>
      <c r="K64" s="71"/>
      <c r="L64" s="72"/>
    </row>
    <row r="65" spans="1:12" ht="12.75" customHeight="1" x14ac:dyDescent="0.2">
      <c r="A65" s="59" t="s">
        <v>36</v>
      </c>
      <c r="B65" s="61">
        <v>1</v>
      </c>
      <c r="C65" s="63"/>
      <c r="D65" s="63"/>
      <c r="E65" s="61">
        <v>8</v>
      </c>
      <c r="F65" s="63"/>
      <c r="G65" s="63"/>
      <c r="H65" s="61">
        <v>327</v>
      </c>
      <c r="I65" s="63"/>
      <c r="J65" s="61">
        <v>942</v>
      </c>
      <c r="K65" s="71"/>
      <c r="L65" s="72"/>
    </row>
    <row r="66" spans="1:12" ht="12.75" customHeight="1" x14ac:dyDescent="0.2">
      <c r="A66" s="59" t="s">
        <v>52</v>
      </c>
      <c r="B66" s="63" t="s">
        <v>172</v>
      </c>
      <c r="C66" s="63"/>
      <c r="D66" s="63"/>
      <c r="E66" s="63" t="s">
        <v>172</v>
      </c>
      <c r="F66" s="63"/>
      <c r="G66" s="63"/>
      <c r="H66" s="61">
        <v>151</v>
      </c>
      <c r="I66" s="63"/>
      <c r="J66" s="61">
        <v>357</v>
      </c>
      <c r="K66" s="71"/>
      <c r="L66" s="72"/>
    </row>
    <row r="67" spans="1:12" ht="12.75" customHeight="1" x14ac:dyDescent="0.2">
      <c r="A67" s="59" t="s">
        <v>38</v>
      </c>
      <c r="B67" s="63" t="s">
        <v>172</v>
      </c>
      <c r="C67" s="63"/>
      <c r="D67" s="63"/>
      <c r="E67" s="63" t="s">
        <v>172</v>
      </c>
      <c r="F67" s="63"/>
      <c r="G67" s="63"/>
      <c r="H67" s="61">
        <v>273</v>
      </c>
      <c r="I67" s="63"/>
      <c r="J67" s="61">
        <v>867</v>
      </c>
      <c r="K67" s="71"/>
      <c r="L67" s="72"/>
    </row>
    <row r="68" spans="1:12" ht="12.75" customHeight="1" x14ac:dyDescent="0.2">
      <c r="A68" s="59" t="s">
        <v>20</v>
      </c>
      <c r="B68" s="61">
        <v>4</v>
      </c>
      <c r="C68" s="63"/>
      <c r="D68" s="63"/>
      <c r="E68" s="61">
        <v>53</v>
      </c>
      <c r="F68" s="63"/>
      <c r="G68" s="63"/>
      <c r="H68" s="61">
        <v>421</v>
      </c>
      <c r="I68" s="63"/>
      <c r="J68" s="63">
        <v>1434</v>
      </c>
      <c r="K68" s="71"/>
      <c r="L68" s="72"/>
    </row>
    <row r="69" spans="1:12" ht="12.75" customHeight="1" x14ac:dyDescent="0.2">
      <c r="A69" s="59" t="s">
        <v>55</v>
      </c>
      <c r="B69" s="63" t="s">
        <v>172</v>
      </c>
      <c r="C69" s="63"/>
      <c r="D69" s="63"/>
      <c r="E69" s="63" t="s">
        <v>172</v>
      </c>
      <c r="F69" s="63"/>
      <c r="G69" s="63"/>
      <c r="H69" s="61">
        <v>61</v>
      </c>
      <c r="I69" s="63"/>
      <c r="J69" s="61">
        <v>112</v>
      </c>
      <c r="K69" s="71"/>
      <c r="L69" s="72"/>
    </row>
    <row r="70" spans="1:12" ht="12.75" customHeight="1" x14ac:dyDescent="0.2">
      <c r="A70" s="59" t="s">
        <v>191</v>
      </c>
      <c r="B70" s="61">
        <v>181</v>
      </c>
      <c r="C70" s="63"/>
      <c r="D70" s="63"/>
      <c r="E70" s="63">
        <v>1376</v>
      </c>
      <c r="F70" s="63"/>
      <c r="G70" s="63"/>
      <c r="H70" s="63" t="s">
        <v>92</v>
      </c>
      <c r="I70" s="63"/>
      <c r="J70" s="63" t="s">
        <v>92</v>
      </c>
      <c r="K70" s="71"/>
      <c r="L70" s="72"/>
    </row>
    <row r="71" spans="1:12" ht="12.75" customHeight="1" x14ac:dyDescent="0.2">
      <c r="A71" s="59" t="s">
        <v>192</v>
      </c>
      <c r="B71" s="61">
        <v>2</v>
      </c>
      <c r="C71" s="63"/>
      <c r="D71" s="63"/>
      <c r="E71" s="61">
        <v>2</v>
      </c>
      <c r="F71" s="63"/>
      <c r="G71" s="63"/>
      <c r="H71" s="63" t="s">
        <v>92</v>
      </c>
      <c r="I71" s="63"/>
      <c r="J71" s="63" t="s">
        <v>92</v>
      </c>
      <c r="K71" s="71"/>
      <c r="L71" s="72"/>
    </row>
    <row r="72" spans="1:12" ht="12.75" customHeight="1" x14ac:dyDescent="0.2">
      <c r="A72" s="59" t="s">
        <v>58</v>
      </c>
      <c r="B72" s="63" t="s">
        <v>172</v>
      </c>
      <c r="C72" s="63"/>
      <c r="D72" s="63"/>
      <c r="E72" s="63" t="s">
        <v>172</v>
      </c>
      <c r="F72" s="63"/>
      <c r="G72" s="63"/>
      <c r="H72" s="61">
        <v>7</v>
      </c>
      <c r="I72" s="63"/>
      <c r="J72" s="61">
        <v>7</v>
      </c>
      <c r="K72" s="71"/>
      <c r="L72" s="72"/>
    </row>
    <row r="73" spans="1:12" ht="12.75" customHeight="1" x14ac:dyDescent="0.2">
      <c r="A73" s="59" t="s">
        <v>41</v>
      </c>
      <c r="B73" s="61">
        <v>6</v>
      </c>
      <c r="C73" s="63"/>
      <c r="D73" s="63"/>
      <c r="E73" s="61">
        <v>7</v>
      </c>
      <c r="F73" s="63"/>
      <c r="G73" s="63"/>
      <c r="H73" s="61">
        <v>267</v>
      </c>
      <c r="I73" s="63"/>
      <c r="J73" s="61">
        <v>657</v>
      </c>
      <c r="K73" s="71"/>
      <c r="L73" s="72"/>
    </row>
    <row r="74" spans="1:12" ht="12.75" customHeight="1" x14ac:dyDescent="0.2">
      <c r="A74" s="59" t="s">
        <v>21</v>
      </c>
      <c r="B74" s="61">
        <v>43</v>
      </c>
      <c r="C74" s="63"/>
      <c r="D74" s="63"/>
      <c r="E74" s="61">
        <v>119</v>
      </c>
      <c r="F74" s="63"/>
      <c r="G74" s="63"/>
      <c r="H74" s="61">
        <v>945</v>
      </c>
      <c r="I74" s="63"/>
      <c r="J74" s="63">
        <v>3857</v>
      </c>
      <c r="K74" s="71"/>
      <c r="L74" s="72"/>
    </row>
    <row r="75" spans="1:12" ht="12.75" customHeight="1" x14ac:dyDescent="0.2">
      <c r="A75" s="59" t="s">
        <v>62</v>
      </c>
      <c r="B75" s="61">
        <v>1</v>
      </c>
      <c r="C75" s="63"/>
      <c r="D75" s="63"/>
      <c r="E75" s="61">
        <v>1</v>
      </c>
      <c r="F75" s="63"/>
      <c r="G75" s="63"/>
      <c r="H75" s="61">
        <v>208</v>
      </c>
      <c r="I75" s="63"/>
      <c r="J75" s="61">
        <v>535</v>
      </c>
      <c r="K75" s="71"/>
      <c r="L75" s="72"/>
    </row>
    <row r="76" spans="1:12" ht="12.75" customHeight="1" x14ac:dyDescent="0.2">
      <c r="A76" s="59" t="s">
        <v>32</v>
      </c>
      <c r="B76" s="61">
        <v>51</v>
      </c>
      <c r="C76" s="63"/>
      <c r="D76" s="63"/>
      <c r="E76" s="61">
        <v>106</v>
      </c>
      <c r="F76" s="63"/>
      <c r="G76" s="63"/>
      <c r="H76" s="61">
        <v>55</v>
      </c>
      <c r="I76" s="63"/>
      <c r="J76" s="61">
        <v>195</v>
      </c>
      <c r="K76" s="71"/>
      <c r="L76" s="72"/>
    </row>
    <row r="77" spans="1:12" ht="12.75" customHeight="1" x14ac:dyDescent="0.2">
      <c r="A77" s="59" t="s">
        <v>193</v>
      </c>
      <c r="B77" s="61">
        <v>24</v>
      </c>
      <c r="C77" s="63"/>
      <c r="D77" s="63"/>
      <c r="E77" s="61">
        <v>55</v>
      </c>
      <c r="F77" s="63"/>
      <c r="G77" s="63"/>
      <c r="H77" s="63" t="s">
        <v>92</v>
      </c>
      <c r="I77" s="63"/>
      <c r="J77" s="63" t="s">
        <v>92</v>
      </c>
      <c r="K77" s="71"/>
      <c r="L77" s="72"/>
    </row>
    <row r="78" spans="1:12" ht="12.75" customHeight="1" x14ac:dyDescent="0.2">
      <c r="A78" s="59" t="s">
        <v>0</v>
      </c>
      <c r="B78" s="63">
        <v>1176</v>
      </c>
      <c r="C78" s="63"/>
      <c r="D78" s="63"/>
      <c r="E78" s="63">
        <v>2736</v>
      </c>
      <c r="F78" s="63"/>
      <c r="G78" s="63"/>
      <c r="H78" s="63">
        <v>1203</v>
      </c>
      <c r="I78" s="63"/>
      <c r="J78" s="63">
        <v>2729</v>
      </c>
      <c r="K78" s="71"/>
      <c r="L78" s="72"/>
    </row>
    <row r="79" spans="1:12" ht="12.75" customHeight="1" x14ac:dyDescent="0.2">
      <c r="A79" s="59" t="s">
        <v>64</v>
      </c>
      <c r="B79" s="61">
        <v>8</v>
      </c>
      <c r="C79" s="63"/>
      <c r="D79" s="63"/>
      <c r="E79" s="61">
        <v>18</v>
      </c>
      <c r="F79" s="63"/>
      <c r="G79" s="63"/>
      <c r="H79" s="61">
        <v>211</v>
      </c>
      <c r="I79" s="63"/>
      <c r="J79" s="61">
        <v>706</v>
      </c>
      <c r="K79" s="71"/>
      <c r="L79" s="72"/>
    </row>
    <row r="80" spans="1:12" ht="12.75" customHeight="1" x14ac:dyDescent="0.2">
      <c r="A80" s="59" t="s">
        <v>65</v>
      </c>
      <c r="B80" s="61">
        <v>5</v>
      </c>
      <c r="C80" s="63"/>
      <c r="D80" s="63"/>
      <c r="E80" s="61">
        <v>8</v>
      </c>
      <c r="F80" s="63"/>
      <c r="G80" s="63"/>
      <c r="H80" s="61">
        <v>100</v>
      </c>
      <c r="I80" s="63"/>
      <c r="J80" s="61">
        <v>507</v>
      </c>
      <c r="K80" s="71"/>
      <c r="L80" s="72"/>
    </row>
    <row r="81" spans="1:12" ht="12.75" customHeight="1" x14ac:dyDescent="0.2">
      <c r="A81" s="59" t="s">
        <v>17</v>
      </c>
      <c r="B81" s="61">
        <v>36</v>
      </c>
      <c r="C81" s="63"/>
      <c r="D81" s="63"/>
      <c r="E81" s="61">
        <v>109</v>
      </c>
      <c r="F81" s="63"/>
      <c r="G81" s="63"/>
      <c r="H81" s="63">
        <v>1095</v>
      </c>
      <c r="I81" s="63"/>
      <c r="J81" s="63">
        <v>3053</v>
      </c>
      <c r="K81" s="71"/>
      <c r="L81" s="72"/>
    </row>
    <row r="82" spans="1:12" ht="12.75" customHeight="1" x14ac:dyDescent="0.2">
      <c r="A82" s="59" t="s">
        <v>66</v>
      </c>
      <c r="B82" s="63" t="s">
        <v>172</v>
      </c>
      <c r="C82" s="63"/>
      <c r="D82" s="63"/>
      <c r="E82" s="63" t="s">
        <v>172</v>
      </c>
      <c r="F82" s="63"/>
      <c r="G82" s="63"/>
      <c r="H82" s="61">
        <v>42</v>
      </c>
      <c r="I82" s="63"/>
      <c r="J82" s="61">
        <v>65</v>
      </c>
      <c r="K82" s="71"/>
      <c r="L82" s="72"/>
    </row>
    <row r="83" spans="1:12" ht="12.75" customHeight="1" x14ac:dyDescent="0.2">
      <c r="A83" s="59" t="s">
        <v>68</v>
      </c>
      <c r="B83" s="63" t="s">
        <v>172</v>
      </c>
      <c r="C83" s="63"/>
      <c r="D83" s="63"/>
      <c r="E83" s="63" t="s">
        <v>172</v>
      </c>
      <c r="F83" s="63"/>
      <c r="G83" s="63"/>
      <c r="H83" s="61">
        <v>43</v>
      </c>
      <c r="I83" s="63"/>
      <c r="J83" s="61">
        <v>82</v>
      </c>
      <c r="K83" s="71"/>
      <c r="L83" s="72"/>
    </row>
    <row r="84" spans="1:12" ht="12.75" customHeight="1" x14ac:dyDescent="0.2">
      <c r="A84" s="59" t="s">
        <v>70</v>
      </c>
      <c r="B84" s="63" t="s">
        <v>172</v>
      </c>
      <c r="C84" s="63"/>
      <c r="D84" s="63"/>
      <c r="E84" s="63" t="s">
        <v>172</v>
      </c>
      <c r="F84" s="63"/>
      <c r="G84" s="63"/>
      <c r="H84" s="61">
        <v>38</v>
      </c>
      <c r="I84" s="63"/>
      <c r="J84" s="61">
        <v>58</v>
      </c>
      <c r="K84" s="71"/>
      <c r="L84" s="72"/>
    </row>
    <row r="85" spans="1:12" ht="12.75" customHeight="1" x14ac:dyDescent="0.2">
      <c r="A85" s="59" t="s">
        <v>194</v>
      </c>
      <c r="B85" s="61">
        <v>1</v>
      </c>
      <c r="C85" s="63"/>
      <c r="D85" s="63"/>
      <c r="E85" s="61">
        <v>1</v>
      </c>
      <c r="F85" s="63"/>
      <c r="G85" s="63"/>
      <c r="H85" s="63" t="s">
        <v>92</v>
      </c>
      <c r="I85" s="63"/>
      <c r="J85" s="63" t="s">
        <v>92</v>
      </c>
      <c r="K85" s="71"/>
      <c r="L85" s="72"/>
    </row>
    <row r="86" spans="1:12" ht="12.75" customHeight="1" x14ac:dyDescent="0.2">
      <c r="A86" s="59" t="s">
        <v>71</v>
      </c>
      <c r="B86" s="63" t="s">
        <v>172</v>
      </c>
      <c r="C86" s="63"/>
      <c r="D86" s="63"/>
      <c r="E86" s="63" t="s">
        <v>172</v>
      </c>
      <c r="F86" s="63"/>
      <c r="G86" s="63"/>
      <c r="H86" s="61">
        <v>21</v>
      </c>
      <c r="I86" s="63"/>
      <c r="J86" s="61">
        <v>47</v>
      </c>
      <c r="K86" s="71"/>
      <c r="L86" s="72"/>
    </row>
    <row r="87" spans="1:12" ht="12.75" customHeight="1" x14ac:dyDescent="0.2">
      <c r="A87" s="59" t="s">
        <v>40</v>
      </c>
      <c r="B87" s="61">
        <v>19</v>
      </c>
      <c r="C87" s="63"/>
      <c r="D87" s="63"/>
      <c r="E87" s="61">
        <v>39</v>
      </c>
      <c r="F87" s="63"/>
      <c r="G87" s="63"/>
      <c r="H87" s="61">
        <v>279</v>
      </c>
      <c r="I87" s="63"/>
      <c r="J87" s="61">
        <v>992</v>
      </c>
      <c r="K87" s="71"/>
      <c r="L87" s="72"/>
    </row>
    <row r="88" spans="1:12" ht="12.75" customHeight="1" x14ac:dyDescent="0.2">
      <c r="A88" s="59" t="s">
        <v>22</v>
      </c>
      <c r="B88" s="61">
        <v>16</v>
      </c>
      <c r="C88" s="63"/>
      <c r="D88" s="63"/>
      <c r="E88" s="61">
        <v>33</v>
      </c>
      <c r="F88" s="63"/>
      <c r="G88" s="63"/>
      <c r="H88" s="61">
        <v>952</v>
      </c>
      <c r="I88" s="63"/>
      <c r="J88" s="63">
        <v>3356</v>
      </c>
      <c r="K88" s="71"/>
      <c r="L88" s="72"/>
    </row>
    <row r="89" spans="1:12" ht="12.75" customHeight="1" x14ac:dyDescent="0.2">
      <c r="A89" s="59" t="s">
        <v>195</v>
      </c>
      <c r="B89" s="61">
        <v>3</v>
      </c>
      <c r="C89" s="63"/>
      <c r="D89" s="63"/>
      <c r="E89" s="61">
        <v>43</v>
      </c>
      <c r="F89" s="63"/>
      <c r="G89" s="63"/>
      <c r="H89" s="63" t="s">
        <v>92</v>
      </c>
      <c r="I89" s="63"/>
      <c r="J89" s="63" t="s">
        <v>92</v>
      </c>
      <c r="K89" s="71"/>
      <c r="L89" s="72"/>
    </row>
    <row r="90" spans="1:12" ht="12.75" customHeight="1" x14ac:dyDescent="0.2">
      <c r="A90" s="59" t="s">
        <v>42</v>
      </c>
      <c r="B90" s="61">
        <v>32</v>
      </c>
      <c r="C90" s="64"/>
      <c r="D90" s="64"/>
      <c r="E90" s="61">
        <v>51</v>
      </c>
      <c r="F90" s="64"/>
      <c r="G90" s="64"/>
      <c r="H90" s="61">
        <v>102</v>
      </c>
      <c r="I90" s="64"/>
      <c r="J90" s="61">
        <v>680</v>
      </c>
      <c r="K90" s="71"/>
      <c r="L90" s="72"/>
    </row>
    <row r="91" spans="1:12" ht="12.75" customHeight="1" x14ac:dyDescent="0.2">
      <c r="A91" s="59" t="s">
        <v>196</v>
      </c>
      <c r="B91" s="61">
        <v>3</v>
      </c>
      <c r="C91" s="64"/>
      <c r="D91" s="64"/>
      <c r="E91" s="61">
        <v>13</v>
      </c>
      <c r="F91" s="64"/>
      <c r="G91" s="64"/>
      <c r="H91" s="64" t="s">
        <v>92</v>
      </c>
      <c r="I91" s="64"/>
      <c r="J91" s="64" t="s">
        <v>92</v>
      </c>
      <c r="K91" s="71"/>
      <c r="L91" s="72"/>
    </row>
    <row r="92" spans="1:12" ht="12.75" customHeight="1" x14ac:dyDescent="0.2">
      <c r="A92" s="59" t="s">
        <v>26</v>
      </c>
      <c r="B92" s="61">
        <v>81</v>
      </c>
      <c r="C92" s="64"/>
      <c r="D92" s="64"/>
      <c r="E92" s="61">
        <v>248</v>
      </c>
      <c r="F92" s="64"/>
      <c r="G92" s="64"/>
      <c r="H92" s="61">
        <v>87</v>
      </c>
      <c r="I92" s="64"/>
      <c r="J92" s="61">
        <v>396</v>
      </c>
      <c r="K92" s="71"/>
      <c r="L92" s="72"/>
    </row>
    <row r="93" spans="1:12" ht="12.75" customHeight="1" x14ac:dyDescent="0.2">
      <c r="A93" s="59" t="s">
        <v>75</v>
      </c>
      <c r="B93" s="64" t="s">
        <v>172</v>
      </c>
      <c r="C93" s="64"/>
      <c r="D93" s="64"/>
      <c r="E93" s="64" t="s">
        <v>172</v>
      </c>
      <c r="F93" s="64"/>
      <c r="G93" s="64"/>
      <c r="H93" s="61">
        <v>22</v>
      </c>
      <c r="I93" s="64"/>
      <c r="J93" s="61">
        <v>43</v>
      </c>
      <c r="K93" s="71"/>
      <c r="L93" s="72"/>
    </row>
    <row r="94" spans="1:12" ht="12.75" customHeight="1" x14ac:dyDescent="0.2">
      <c r="A94" s="59" t="s">
        <v>197</v>
      </c>
      <c r="B94" s="61">
        <v>100</v>
      </c>
      <c r="C94" s="64"/>
      <c r="D94" s="64"/>
      <c r="E94" s="61">
        <v>434</v>
      </c>
      <c r="F94" s="64"/>
      <c r="G94" s="64"/>
      <c r="H94" s="64" t="s">
        <v>92</v>
      </c>
      <c r="I94" s="64"/>
      <c r="J94" s="64" t="s">
        <v>92</v>
      </c>
      <c r="K94" s="71"/>
      <c r="L94" s="72"/>
    </row>
    <row r="95" spans="1:12" ht="12.75" customHeight="1" x14ac:dyDescent="0.2">
      <c r="A95" s="59" t="s">
        <v>9</v>
      </c>
      <c r="B95" s="61">
        <v>601</v>
      </c>
      <c r="C95" s="64"/>
      <c r="D95" s="64"/>
      <c r="E95" s="63">
        <v>2178</v>
      </c>
      <c r="F95" s="64"/>
      <c r="G95" s="64"/>
      <c r="H95" s="63">
        <v>1940</v>
      </c>
      <c r="I95" s="64"/>
      <c r="J95" s="63">
        <v>9578</v>
      </c>
      <c r="K95" s="71"/>
      <c r="L95" s="72"/>
    </row>
    <row r="96" spans="1:12" ht="12.75" customHeight="1" x14ac:dyDescent="0.2">
      <c r="A96" s="59" t="s">
        <v>77</v>
      </c>
      <c r="B96" s="61">
        <v>1</v>
      </c>
      <c r="C96" s="64"/>
      <c r="D96" s="64"/>
      <c r="E96" s="61">
        <v>1</v>
      </c>
      <c r="F96" s="64"/>
      <c r="G96" s="64"/>
      <c r="H96" s="61">
        <v>46</v>
      </c>
      <c r="I96" s="64"/>
      <c r="J96" s="61">
        <v>84</v>
      </c>
      <c r="K96" s="71"/>
      <c r="L96" s="72"/>
    </row>
    <row r="97" spans="1:12" ht="12.75" customHeight="1" x14ac:dyDescent="0.2">
      <c r="A97" s="59" t="s">
        <v>79</v>
      </c>
      <c r="B97" s="64" t="s">
        <v>172</v>
      </c>
      <c r="C97" s="64"/>
      <c r="D97" s="64"/>
      <c r="E97" s="64" t="s">
        <v>172</v>
      </c>
      <c r="F97" s="64"/>
      <c r="G97" s="64"/>
      <c r="H97" s="61">
        <v>73</v>
      </c>
      <c r="I97" s="64"/>
      <c r="J97" s="61">
        <v>165</v>
      </c>
      <c r="K97" s="71"/>
      <c r="L97" s="72"/>
    </row>
    <row r="98" spans="1:12" ht="12.75" customHeight="1" x14ac:dyDescent="0.2">
      <c r="A98" s="59" t="s">
        <v>39</v>
      </c>
      <c r="B98" s="61">
        <v>2</v>
      </c>
      <c r="C98" s="64"/>
      <c r="D98" s="64"/>
      <c r="E98" s="61">
        <v>88</v>
      </c>
      <c r="F98" s="64"/>
      <c r="G98" s="64"/>
      <c r="H98" s="61">
        <v>318</v>
      </c>
      <c r="I98" s="64"/>
      <c r="J98" s="61">
        <v>946</v>
      </c>
      <c r="K98" s="71"/>
      <c r="L98" s="72"/>
    </row>
    <row r="99" spans="1:12" ht="12.75" customHeight="1" x14ac:dyDescent="0.2">
      <c r="A99" s="59" t="s">
        <v>23</v>
      </c>
      <c r="B99" s="61">
        <v>91</v>
      </c>
      <c r="C99" s="64"/>
      <c r="D99" s="64"/>
      <c r="E99" s="61">
        <v>402</v>
      </c>
      <c r="F99" s="64"/>
      <c r="G99" s="64"/>
      <c r="H99" s="63">
        <v>1371</v>
      </c>
      <c r="I99" s="64"/>
      <c r="J99" s="63">
        <v>5888</v>
      </c>
      <c r="K99" s="71"/>
      <c r="L99" s="72"/>
    </row>
    <row r="100" spans="1:12" ht="12.75" customHeight="1" x14ac:dyDescent="0.2">
      <c r="A100" s="59" t="s">
        <v>81</v>
      </c>
      <c r="B100" s="64" t="s">
        <v>172</v>
      </c>
      <c r="C100" s="64"/>
      <c r="D100" s="64"/>
      <c r="E100" s="64" t="s">
        <v>172</v>
      </c>
      <c r="F100" s="64"/>
      <c r="G100" s="64"/>
      <c r="H100" s="61">
        <v>63</v>
      </c>
      <c r="I100" s="64"/>
      <c r="J100" s="61">
        <v>184</v>
      </c>
      <c r="K100" s="71"/>
      <c r="L100" s="72"/>
    </row>
    <row r="101" spans="1:12" ht="12.75" customHeight="1" x14ac:dyDescent="0.2">
      <c r="A101" s="59" t="s">
        <v>24</v>
      </c>
      <c r="B101" s="61">
        <v>38</v>
      </c>
      <c r="C101" s="64"/>
      <c r="D101" s="64"/>
      <c r="E101" s="61">
        <v>128</v>
      </c>
      <c r="F101" s="64"/>
      <c r="G101" s="64"/>
      <c r="H101" s="61">
        <v>612</v>
      </c>
      <c r="I101" s="64"/>
      <c r="J101" s="63">
        <v>2685</v>
      </c>
      <c r="K101" s="71"/>
      <c r="L101" s="72"/>
    </row>
    <row r="102" spans="1:12" ht="12.75" customHeight="1" x14ac:dyDescent="0.2">
      <c r="A102" s="59" t="s">
        <v>198</v>
      </c>
      <c r="B102" s="61">
        <v>3</v>
      </c>
      <c r="C102" s="64"/>
      <c r="D102" s="64"/>
      <c r="E102" s="61">
        <v>15</v>
      </c>
      <c r="F102" s="64"/>
      <c r="G102" s="64"/>
      <c r="H102" s="64" t="s">
        <v>92</v>
      </c>
      <c r="I102" s="64"/>
      <c r="J102" s="64" t="s">
        <v>92</v>
      </c>
      <c r="K102" s="71"/>
      <c r="L102" s="72"/>
    </row>
    <row r="103" spans="1:12" ht="12.75" customHeight="1" x14ac:dyDescent="0.2">
      <c r="A103" s="59" t="s">
        <v>199</v>
      </c>
      <c r="B103" s="61">
        <v>182</v>
      </c>
      <c r="C103" s="64"/>
      <c r="D103" s="64"/>
      <c r="E103" s="61">
        <v>548</v>
      </c>
      <c r="F103" s="64"/>
      <c r="G103" s="64"/>
      <c r="H103" s="63">
        <v>1095</v>
      </c>
      <c r="I103" s="64"/>
      <c r="J103" s="63">
        <v>4361</v>
      </c>
      <c r="K103" s="71"/>
      <c r="L103" s="72"/>
    </row>
    <row r="104" spans="1:12" ht="12.75" customHeight="1" x14ac:dyDescent="0.2">
      <c r="A104" s="59" t="s">
        <v>200</v>
      </c>
      <c r="B104" s="61">
        <v>410</v>
      </c>
      <c r="C104" s="64"/>
      <c r="D104" s="64"/>
      <c r="E104" s="63">
        <v>1351</v>
      </c>
      <c r="F104" s="64"/>
      <c r="G104" s="64"/>
      <c r="H104" s="63">
        <v>2545</v>
      </c>
      <c r="I104" s="64"/>
      <c r="J104" s="63">
        <v>5554</v>
      </c>
      <c r="K104" s="71"/>
      <c r="L104" s="72"/>
    </row>
    <row r="105" spans="1:12" ht="12.75" customHeight="1" x14ac:dyDescent="0.2">
      <c r="A105" s="59" t="s">
        <v>201</v>
      </c>
      <c r="B105" s="61">
        <v>2</v>
      </c>
      <c r="C105" s="64"/>
      <c r="D105" s="64"/>
      <c r="E105" s="61">
        <v>10</v>
      </c>
      <c r="F105" s="64"/>
      <c r="G105" s="64"/>
      <c r="H105" s="61">
        <v>1</v>
      </c>
      <c r="I105" s="64"/>
      <c r="J105" s="61">
        <v>1</v>
      </c>
      <c r="K105" s="71"/>
      <c r="L105" s="72"/>
    </row>
    <row r="106" spans="1:12" ht="12.75" customHeight="1" x14ac:dyDescent="0.2">
      <c r="A106" s="59" t="s">
        <v>139</v>
      </c>
      <c r="B106" s="61">
        <v>10</v>
      </c>
      <c r="C106" s="64"/>
      <c r="D106" s="64"/>
      <c r="E106" s="61">
        <v>24</v>
      </c>
      <c r="F106" s="64"/>
      <c r="G106" s="64"/>
      <c r="H106" s="64" t="s">
        <v>172</v>
      </c>
      <c r="I106" s="64"/>
      <c r="J106" s="64" t="s">
        <v>172</v>
      </c>
      <c r="K106" s="71"/>
      <c r="L106" s="72"/>
    </row>
    <row r="107" spans="1:12" ht="12.75" customHeight="1" x14ac:dyDescent="0.2">
      <c r="A107" s="65" t="s">
        <v>28</v>
      </c>
      <c r="B107" s="66">
        <v>5886</v>
      </c>
      <c r="C107" s="67"/>
      <c r="D107" s="67"/>
      <c r="E107" s="66">
        <v>21807</v>
      </c>
      <c r="F107" s="67"/>
      <c r="G107" s="67"/>
      <c r="H107" s="66">
        <v>25029</v>
      </c>
      <c r="I107" s="67"/>
      <c r="J107" s="66">
        <v>85286</v>
      </c>
      <c r="K107" s="71"/>
      <c r="L107" s="72"/>
    </row>
    <row r="108" spans="1:12" ht="12.75" customHeight="1" x14ac:dyDescent="0.2">
      <c r="A108" s="74"/>
      <c r="B108" s="75"/>
      <c r="C108" s="75"/>
      <c r="D108" s="75"/>
      <c r="E108" s="75"/>
      <c r="F108" s="75"/>
      <c r="G108" s="75"/>
      <c r="H108" s="75"/>
      <c r="I108" s="75"/>
      <c r="J108" s="75"/>
      <c r="K108" s="71"/>
      <c r="L108" s="72"/>
    </row>
    <row r="109" spans="1:12" ht="12.75" customHeight="1" x14ac:dyDescent="0.2">
      <c r="A109" s="74"/>
      <c r="B109" s="75"/>
      <c r="C109" s="75"/>
      <c r="D109" s="75"/>
      <c r="E109" s="75"/>
      <c r="F109" s="75"/>
      <c r="G109" s="75"/>
      <c r="H109" s="75"/>
      <c r="I109" s="75"/>
      <c r="J109" s="75"/>
      <c r="K109" s="71"/>
      <c r="L109" s="72"/>
    </row>
    <row r="110" spans="1:12" ht="12.75" customHeight="1" x14ac:dyDescent="0.2">
      <c r="A110" s="74"/>
      <c r="B110" s="75"/>
      <c r="C110" s="75"/>
      <c r="D110" s="75"/>
      <c r="E110" s="75"/>
      <c r="F110" s="75"/>
      <c r="G110" s="75"/>
      <c r="H110" s="75"/>
      <c r="I110" s="75"/>
      <c r="J110" s="75"/>
      <c r="K110" s="71"/>
      <c r="L110" s="72"/>
    </row>
    <row r="111" spans="1:12" ht="12.75" customHeight="1" x14ac:dyDescent="0.2">
      <c r="A111" s="74"/>
      <c r="B111" s="75"/>
      <c r="C111" s="75"/>
      <c r="D111" s="75"/>
      <c r="E111" s="75"/>
      <c r="F111" s="75"/>
      <c r="G111" s="75"/>
      <c r="H111" s="75"/>
      <c r="I111" s="75"/>
      <c r="J111" s="75"/>
      <c r="K111" s="71"/>
      <c r="L111" s="72"/>
    </row>
    <row r="112" spans="1:12" ht="12.75" customHeight="1" x14ac:dyDescent="0.2">
      <c r="A112" s="74"/>
      <c r="B112" s="75"/>
      <c r="C112" s="75"/>
      <c r="D112" s="75"/>
      <c r="E112" s="75"/>
      <c r="F112" s="75"/>
      <c r="G112" s="75"/>
      <c r="H112" s="75"/>
      <c r="I112" s="75"/>
      <c r="J112" s="75"/>
      <c r="K112" s="71"/>
      <c r="L112" s="72"/>
    </row>
    <row r="113" spans="1:12" ht="12.75" customHeight="1" x14ac:dyDescent="0.2">
      <c r="A113" s="74"/>
      <c r="B113" s="75"/>
      <c r="C113" s="75"/>
      <c r="D113" s="75"/>
      <c r="E113" s="75"/>
      <c r="F113" s="75"/>
      <c r="G113" s="75"/>
      <c r="H113" s="75"/>
      <c r="I113" s="75"/>
      <c r="J113" s="75"/>
      <c r="K113" s="71"/>
      <c r="L113" s="72"/>
    </row>
    <row r="114" spans="1:12" ht="12.75" customHeight="1" x14ac:dyDescent="0.2">
      <c r="A114" s="74"/>
      <c r="B114" s="75"/>
      <c r="C114" s="75"/>
      <c r="D114" s="75"/>
      <c r="E114" s="75"/>
      <c r="F114" s="75"/>
      <c r="G114" s="75"/>
      <c r="H114" s="75"/>
      <c r="I114" s="75"/>
      <c r="J114" s="75"/>
      <c r="K114" s="71"/>
      <c r="L114" s="72"/>
    </row>
    <row r="115" spans="1:12" ht="12.75" customHeight="1" x14ac:dyDescent="0.2">
      <c r="A115" s="76"/>
      <c r="B115" s="77"/>
      <c r="C115" s="77"/>
      <c r="D115" s="77"/>
      <c r="E115" s="77"/>
      <c r="F115" s="77"/>
      <c r="G115" s="77"/>
      <c r="H115" s="77"/>
      <c r="I115" s="77"/>
      <c r="J115" s="77"/>
      <c r="K115" s="72"/>
      <c r="L115" s="72"/>
    </row>
    <row r="116" spans="1:12" ht="12.75" customHeight="1" x14ac:dyDescent="0.2">
      <c r="A116" s="3"/>
      <c r="B116" s="3"/>
      <c r="C116" s="3"/>
      <c r="D116" s="3"/>
      <c r="E116" s="3"/>
      <c r="F116" s="3"/>
      <c r="G116" s="3"/>
      <c r="H116" s="3"/>
      <c r="I116" s="3"/>
      <c r="J116" s="3"/>
      <c r="K116" s="3"/>
      <c r="L116" s="3"/>
    </row>
    <row r="117" spans="1:12" ht="12.75" customHeight="1" x14ac:dyDescent="0.2">
      <c r="A117" s="3"/>
      <c r="B117" s="3"/>
      <c r="C117" s="3"/>
      <c r="D117" s="3"/>
      <c r="E117" s="3"/>
      <c r="F117" s="3"/>
      <c r="G117" s="3"/>
      <c r="H117" s="3"/>
      <c r="I117" s="3"/>
      <c r="J117" s="3"/>
      <c r="K117" s="3"/>
      <c r="L117" s="3"/>
    </row>
  </sheetData>
  <mergeCells count="5">
    <mergeCell ref="B11:F11"/>
    <mergeCell ref="H11:J11"/>
    <mergeCell ref="B12:C12"/>
    <mergeCell ref="E12:F12"/>
    <mergeCell ref="H12:I12"/>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3"/>
  <sheetViews>
    <sheetView workbookViewId="0">
      <selection activeCell="A2" sqref="A2"/>
    </sheetView>
  </sheetViews>
  <sheetFormatPr defaultRowHeight="12.75" x14ac:dyDescent="0.2"/>
  <cols>
    <col min="1" max="1" width="53.5703125" style="3" customWidth="1"/>
    <col min="2" max="16384" width="9.140625" style="3"/>
  </cols>
  <sheetData>
    <row r="1" spans="1:13" x14ac:dyDescent="0.2">
      <c r="A1" s="5" t="s">
        <v>123</v>
      </c>
    </row>
    <row r="2" spans="1:13" x14ac:dyDescent="0.2">
      <c r="A2" s="3" t="s">
        <v>94</v>
      </c>
    </row>
    <row r="3" spans="1:13" x14ac:dyDescent="0.2">
      <c r="A3" s="3" t="s">
        <v>118</v>
      </c>
    </row>
    <row r="4" spans="1:13" x14ac:dyDescent="0.2">
      <c r="A4" s="3" t="s">
        <v>124</v>
      </c>
    </row>
    <row r="5" spans="1:13" x14ac:dyDescent="0.2">
      <c r="A5" s="68" t="s">
        <v>120</v>
      </c>
    </row>
    <row r="6" spans="1:13" x14ac:dyDescent="0.2">
      <c r="A6" s="3" t="s">
        <v>121</v>
      </c>
    </row>
    <row r="7" spans="1:13" x14ac:dyDescent="0.2">
      <c r="A7" s="3" t="s">
        <v>122</v>
      </c>
    </row>
    <row r="8" spans="1:13" x14ac:dyDescent="0.2">
      <c r="A8" s="3" t="s">
        <v>86</v>
      </c>
    </row>
    <row r="9" spans="1:13" x14ac:dyDescent="0.2">
      <c r="A9" s="3" t="s">
        <v>95</v>
      </c>
    </row>
    <row r="11" spans="1:13" x14ac:dyDescent="0.2">
      <c r="A11" s="49"/>
      <c r="B11" s="82" t="s">
        <v>168</v>
      </c>
      <c r="C11" s="82"/>
      <c r="D11" s="82"/>
      <c r="E11" s="82"/>
      <c r="F11" s="83"/>
      <c r="G11" s="50"/>
      <c r="H11" s="82" t="s">
        <v>47</v>
      </c>
      <c r="I11" s="82"/>
      <c r="J11" s="82"/>
      <c r="K11" s="50"/>
      <c r="L11" s="51"/>
      <c r="M11" s="52"/>
    </row>
    <row r="12" spans="1:13" ht="38.25" x14ac:dyDescent="0.2">
      <c r="A12" s="49" t="s">
        <v>169</v>
      </c>
      <c r="B12" s="84" t="s">
        <v>34</v>
      </c>
      <c r="C12" s="85"/>
      <c r="D12" s="53"/>
      <c r="E12" s="84" t="s">
        <v>171</v>
      </c>
      <c r="F12" s="85"/>
      <c r="G12" s="53"/>
      <c r="H12" s="84" t="s">
        <v>34</v>
      </c>
      <c r="I12" s="85"/>
      <c r="J12" s="53" t="s">
        <v>171</v>
      </c>
      <c r="K12" s="53"/>
      <c r="L12" s="51"/>
      <c r="M12" s="52"/>
    </row>
    <row r="13" spans="1:13" ht="12.75" customHeight="1" x14ac:dyDescent="0.2">
      <c r="A13" s="54" t="s">
        <v>88</v>
      </c>
      <c r="B13" s="55" t="s">
        <v>92</v>
      </c>
      <c r="C13" s="55"/>
      <c r="D13" s="55"/>
      <c r="E13" s="55" t="s">
        <v>92</v>
      </c>
      <c r="F13" s="55"/>
      <c r="G13" s="55"/>
      <c r="H13" s="56">
        <v>148</v>
      </c>
      <c r="I13" s="55"/>
      <c r="J13" s="56">
        <v>754</v>
      </c>
      <c r="K13" s="78"/>
      <c r="L13" s="57"/>
      <c r="M13" s="58"/>
    </row>
    <row r="14" spans="1:13" ht="12.75" customHeight="1" x14ac:dyDescent="0.2">
      <c r="A14" s="59" t="s">
        <v>50</v>
      </c>
      <c r="B14" s="60" t="s">
        <v>172</v>
      </c>
      <c r="C14" s="60"/>
      <c r="D14" s="60"/>
      <c r="E14" s="60" t="s">
        <v>172</v>
      </c>
      <c r="F14" s="60"/>
      <c r="G14" s="60"/>
      <c r="H14" s="61">
        <v>182</v>
      </c>
      <c r="I14" s="60"/>
      <c r="J14" s="61">
        <v>561</v>
      </c>
      <c r="K14" s="78"/>
      <c r="L14" s="57"/>
      <c r="M14" s="62"/>
    </row>
    <row r="15" spans="1:13" ht="12.75" customHeight="1" x14ac:dyDescent="0.2">
      <c r="A15" s="59" t="s">
        <v>51</v>
      </c>
      <c r="B15" s="61">
        <v>1</v>
      </c>
      <c r="C15" s="60"/>
      <c r="D15" s="60"/>
      <c r="E15" s="61">
        <v>1</v>
      </c>
      <c r="F15" s="60"/>
      <c r="G15" s="60"/>
      <c r="H15" s="61">
        <v>138</v>
      </c>
      <c r="I15" s="60"/>
      <c r="J15" s="61">
        <v>453</v>
      </c>
      <c r="K15" s="78"/>
      <c r="L15" s="57"/>
      <c r="M15" s="58"/>
    </row>
    <row r="16" spans="1:13" ht="12.75" customHeight="1" x14ac:dyDescent="0.2">
      <c r="A16" s="59" t="s">
        <v>173</v>
      </c>
      <c r="B16" s="61">
        <v>2</v>
      </c>
      <c r="C16" s="60"/>
      <c r="D16" s="60"/>
      <c r="E16" s="61">
        <v>3</v>
      </c>
      <c r="F16" s="60"/>
      <c r="G16" s="60"/>
      <c r="H16" s="60" t="s">
        <v>92</v>
      </c>
      <c r="I16" s="60"/>
      <c r="J16" s="60" t="s">
        <v>92</v>
      </c>
      <c r="K16" s="78"/>
      <c r="L16" s="57"/>
      <c r="M16" s="58"/>
    </row>
    <row r="17" spans="1:13" ht="12.75" customHeight="1" x14ac:dyDescent="0.2">
      <c r="A17" s="59" t="s">
        <v>174</v>
      </c>
      <c r="B17" s="61">
        <v>40</v>
      </c>
      <c r="C17" s="60"/>
      <c r="D17" s="60"/>
      <c r="E17" s="61">
        <v>164</v>
      </c>
      <c r="F17" s="60"/>
      <c r="G17" s="60"/>
      <c r="H17" s="60" t="s">
        <v>92</v>
      </c>
      <c r="I17" s="60"/>
      <c r="J17" s="60" t="s">
        <v>92</v>
      </c>
      <c r="K17" s="78"/>
      <c r="L17" s="57"/>
      <c r="M17" s="58"/>
    </row>
    <row r="18" spans="1:13" ht="12.75" customHeight="1" x14ac:dyDescent="0.2">
      <c r="A18" s="59" t="s">
        <v>53</v>
      </c>
      <c r="B18" s="60" t="s">
        <v>172</v>
      </c>
      <c r="C18" s="60"/>
      <c r="D18" s="60"/>
      <c r="E18" s="60" t="s">
        <v>172</v>
      </c>
      <c r="F18" s="60"/>
      <c r="G18" s="60"/>
      <c r="H18" s="61">
        <v>170</v>
      </c>
      <c r="I18" s="60"/>
      <c r="J18" s="61">
        <v>847</v>
      </c>
      <c r="K18" s="78"/>
      <c r="L18" s="57"/>
      <c r="M18" s="58"/>
    </row>
    <row r="19" spans="1:13" ht="12.75" customHeight="1" x14ac:dyDescent="0.2">
      <c r="A19" s="59" t="s">
        <v>175</v>
      </c>
      <c r="B19" s="61">
        <v>48</v>
      </c>
      <c r="C19" s="60"/>
      <c r="D19" s="60"/>
      <c r="E19" s="61">
        <v>128</v>
      </c>
      <c r="F19" s="60"/>
      <c r="G19" s="60"/>
      <c r="H19" s="60" t="s">
        <v>92</v>
      </c>
      <c r="I19" s="60"/>
      <c r="J19" s="60" t="s">
        <v>92</v>
      </c>
      <c r="K19" s="78"/>
      <c r="L19" s="57"/>
      <c r="M19" s="58"/>
    </row>
    <row r="20" spans="1:13" ht="12.75" customHeight="1" x14ac:dyDescent="0.2">
      <c r="A20" s="59" t="s">
        <v>54</v>
      </c>
      <c r="B20" s="60" t="s">
        <v>172</v>
      </c>
      <c r="C20" s="60"/>
      <c r="D20" s="60"/>
      <c r="E20" s="60" t="s">
        <v>172</v>
      </c>
      <c r="F20" s="60"/>
      <c r="G20" s="60"/>
      <c r="H20" s="61">
        <v>87</v>
      </c>
      <c r="I20" s="60"/>
      <c r="J20" s="61">
        <v>286</v>
      </c>
      <c r="K20" s="78"/>
      <c r="L20" s="57"/>
      <c r="M20" s="58"/>
    </row>
    <row r="21" spans="1:13" ht="12.75" customHeight="1" x14ac:dyDescent="0.2">
      <c r="A21" s="59" t="s">
        <v>48</v>
      </c>
      <c r="B21" s="60" t="s">
        <v>92</v>
      </c>
      <c r="C21" s="60"/>
      <c r="D21" s="60"/>
      <c r="E21" s="60" t="s">
        <v>92</v>
      </c>
      <c r="F21" s="60"/>
      <c r="G21" s="60"/>
      <c r="H21" s="61">
        <v>65</v>
      </c>
      <c r="I21" s="60"/>
      <c r="J21" s="61">
        <v>359</v>
      </c>
      <c r="K21" s="78"/>
      <c r="L21" s="57"/>
      <c r="M21" s="58"/>
    </row>
    <row r="22" spans="1:13" ht="12.75" customHeight="1" x14ac:dyDescent="0.2">
      <c r="A22" s="59" t="s">
        <v>56</v>
      </c>
      <c r="B22" s="60" t="s">
        <v>172</v>
      </c>
      <c r="C22" s="60"/>
      <c r="D22" s="60"/>
      <c r="E22" s="60" t="s">
        <v>172</v>
      </c>
      <c r="F22" s="60"/>
      <c r="G22" s="60"/>
      <c r="H22" s="61">
        <v>14</v>
      </c>
      <c r="I22" s="60"/>
      <c r="J22" s="61">
        <v>38</v>
      </c>
      <c r="K22" s="78"/>
      <c r="L22" s="57"/>
      <c r="M22" s="58"/>
    </row>
    <row r="23" spans="1:13" ht="12.75" customHeight="1" x14ac:dyDescent="0.2">
      <c r="A23" s="59" t="s">
        <v>57</v>
      </c>
      <c r="B23" s="61">
        <v>8</v>
      </c>
      <c r="C23" s="60"/>
      <c r="D23" s="60"/>
      <c r="E23" s="61">
        <v>26</v>
      </c>
      <c r="F23" s="60"/>
      <c r="G23" s="60"/>
      <c r="H23" s="61">
        <v>226</v>
      </c>
      <c r="I23" s="60"/>
      <c r="J23" s="61">
        <v>748</v>
      </c>
      <c r="K23" s="78"/>
      <c r="L23" s="57"/>
      <c r="M23" s="58"/>
    </row>
    <row r="24" spans="1:13" ht="12.75" customHeight="1" x14ac:dyDescent="0.2">
      <c r="A24" s="59" t="s">
        <v>59</v>
      </c>
      <c r="B24" s="60" t="s">
        <v>172</v>
      </c>
      <c r="C24" s="60"/>
      <c r="D24" s="60"/>
      <c r="E24" s="60" t="s">
        <v>172</v>
      </c>
      <c r="F24" s="60"/>
      <c r="G24" s="60"/>
      <c r="H24" s="61">
        <v>40</v>
      </c>
      <c r="I24" s="60"/>
      <c r="J24" s="61">
        <v>66</v>
      </c>
      <c r="K24" s="78"/>
      <c r="L24" s="57"/>
      <c r="M24" s="58"/>
    </row>
    <row r="25" spans="1:13" ht="12.75" customHeight="1" x14ac:dyDescent="0.2">
      <c r="A25" s="59" t="s">
        <v>60</v>
      </c>
      <c r="B25" s="60" t="s">
        <v>172</v>
      </c>
      <c r="C25" s="60"/>
      <c r="D25" s="60"/>
      <c r="E25" s="60" t="s">
        <v>172</v>
      </c>
      <c r="F25" s="60"/>
      <c r="G25" s="60"/>
      <c r="H25" s="61">
        <v>43</v>
      </c>
      <c r="I25" s="60"/>
      <c r="J25" s="61">
        <v>92</v>
      </c>
      <c r="K25" s="78"/>
      <c r="L25" s="57"/>
      <c r="M25" s="58"/>
    </row>
    <row r="26" spans="1:13" ht="12.75" customHeight="1" x14ac:dyDescent="0.2">
      <c r="A26" s="59" t="s">
        <v>61</v>
      </c>
      <c r="B26" s="61">
        <v>7</v>
      </c>
      <c r="C26" s="60"/>
      <c r="D26" s="60"/>
      <c r="E26" s="61">
        <v>38</v>
      </c>
      <c r="F26" s="60"/>
      <c r="G26" s="60"/>
      <c r="H26" s="61">
        <v>29</v>
      </c>
      <c r="I26" s="60"/>
      <c r="J26" s="61">
        <v>74</v>
      </c>
      <c r="K26" s="78"/>
      <c r="L26" s="57"/>
      <c r="M26" s="58"/>
    </row>
    <row r="27" spans="1:13" ht="12.75" customHeight="1" x14ac:dyDescent="0.2">
      <c r="A27" s="59" t="s">
        <v>63</v>
      </c>
      <c r="B27" s="60" t="s">
        <v>172</v>
      </c>
      <c r="C27" s="60"/>
      <c r="D27" s="60"/>
      <c r="E27" s="60" t="s">
        <v>172</v>
      </c>
      <c r="F27" s="60"/>
      <c r="G27" s="60"/>
      <c r="H27" s="61">
        <v>51</v>
      </c>
      <c r="I27" s="60"/>
      <c r="J27" s="61">
        <v>106</v>
      </c>
      <c r="K27" s="78"/>
      <c r="L27" s="57"/>
      <c r="M27" s="58"/>
    </row>
    <row r="28" spans="1:13" ht="12.75" customHeight="1" x14ac:dyDescent="0.2">
      <c r="A28" s="59" t="s">
        <v>19</v>
      </c>
      <c r="B28" s="61">
        <v>23</v>
      </c>
      <c r="C28" s="60"/>
      <c r="D28" s="60"/>
      <c r="E28" s="61">
        <v>37</v>
      </c>
      <c r="F28" s="60"/>
      <c r="G28" s="60"/>
      <c r="H28" s="61">
        <v>722</v>
      </c>
      <c r="I28" s="60"/>
      <c r="J28" s="63">
        <v>1315</v>
      </c>
      <c r="K28" s="78"/>
      <c r="L28" s="57"/>
      <c r="M28" s="58"/>
    </row>
    <row r="29" spans="1:13" ht="12.75" customHeight="1" x14ac:dyDescent="0.2">
      <c r="A29" s="59" t="s">
        <v>177</v>
      </c>
      <c r="B29" s="61">
        <v>195</v>
      </c>
      <c r="C29" s="60"/>
      <c r="D29" s="60"/>
      <c r="E29" s="61">
        <v>481</v>
      </c>
      <c r="F29" s="60"/>
      <c r="G29" s="60"/>
      <c r="H29" s="60" t="s">
        <v>92</v>
      </c>
      <c r="I29" s="60"/>
      <c r="J29" s="60" t="s">
        <v>92</v>
      </c>
      <c r="K29" s="78"/>
      <c r="L29" s="57"/>
      <c r="M29" s="58"/>
    </row>
    <row r="30" spans="1:13" ht="12.75" customHeight="1" x14ac:dyDescent="0.2">
      <c r="A30" s="59" t="s">
        <v>178</v>
      </c>
      <c r="B30" s="60" t="s">
        <v>172</v>
      </c>
      <c r="C30" s="60"/>
      <c r="D30" s="60"/>
      <c r="E30" s="60" t="s">
        <v>172</v>
      </c>
      <c r="F30" s="60"/>
      <c r="G30" s="60"/>
      <c r="H30" s="61">
        <v>15</v>
      </c>
      <c r="I30" s="60"/>
      <c r="J30" s="61">
        <v>40</v>
      </c>
      <c r="K30" s="78"/>
      <c r="L30" s="57"/>
      <c r="M30" s="58"/>
    </row>
    <row r="31" spans="1:13" ht="12.75" customHeight="1" x14ac:dyDescent="0.2">
      <c r="A31" s="59" t="s">
        <v>43</v>
      </c>
      <c r="B31" s="61">
        <v>11</v>
      </c>
      <c r="C31" s="60"/>
      <c r="D31" s="60"/>
      <c r="E31" s="61">
        <v>45</v>
      </c>
      <c r="F31" s="60"/>
      <c r="G31" s="60"/>
      <c r="H31" s="61">
        <v>88</v>
      </c>
      <c r="I31" s="60"/>
      <c r="J31" s="61">
        <v>538</v>
      </c>
      <c r="K31" s="78"/>
      <c r="L31" s="57"/>
      <c r="M31" s="58"/>
    </row>
    <row r="32" spans="1:13" ht="12.75" customHeight="1" x14ac:dyDescent="0.2">
      <c r="A32" s="59" t="s">
        <v>179</v>
      </c>
      <c r="B32" s="61">
        <v>25</v>
      </c>
      <c r="C32" s="60"/>
      <c r="D32" s="60"/>
      <c r="E32" s="61">
        <v>320</v>
      </c>
      <c r="F32" s="60"/>
      <c r="G32" s="60"/>
      <c r="H32" s="60" t="s">
        <v>92</v>
      </c>
      <c r="I32" s="60"/>
      <c r="J32" s="60" t="s">
        <v>92</v>
      </c>
      <c r="K32" s="78"/>
      <c r="L32" s="57"/>
      <c r="M32" s="58"/>
    </row>
    <row r="33" spans="1:13" ht="12.75" customHeight="1" x14ac:dyDescent="0.2">
      <c r="A33" s="59" t="s">
        <v>180</v>
      </c>
      <c r="B33" s="61">
        <v>19</v>
      </c>
      <c r="C33" s="60"/>
      <c r="D33" s="60"/>
      <c r="E33" s="61">
        <v>112</v>
      </c>
      <c r="F33" s="60"/>
      <c r="G33" s="60"/>
      <c r="H33" s="60" t="s">
        <v>92</v>
      </c>
      <c r="I33" s="60"/>
      <c r="J33" s="60" t="s">
        <v>92</v>
      </c>
      <c r="K33" s="78"/>
      <c r="L33" s="57"/>
      <c r="M33" s="58"/>
    </row>
    <row r="34" spans="1:13" ht="12.75" customHeight="1" x14ac:dyDescent="0.2">
      <c r="A34" s="59" t="s">
        <v>91</v>
      </c>
      <c r="B34" s="60" t="s">
        <v>172</v>
      </c>
      <c r="C34" s="60"/>
      <c r="D34" s="60"/>
      <c r="E34" s="60" t="s">
        <v>172</v>
      </c>
      <c r="F34" s="60"/>
      <c r="G34" s="60"/>
      <c r="H34" s="61">
        <v>46</v>
      </c>
      <c r="I34" s="60"/>
      <c r="J34" s="61">
        <v>143</v>
      </c>
      <c r="K34" s="78"/>
      <c r="L34" s="57"/>
      <c r="M34" s="58"/>
    </row>
    <row r="35" spans="1:13" ht="12.75" customHeight="1" x14ac:dyDescent="0.2">
      <c r="A35" s="59" t="s">
        <v>12</v>
      </c>
      <c r="B35" s="61">
        <v>90</v>
      </c>
      <c r="C35" s="60"/>
      <c r="D35" s="60"/>
      <c r="E35" s="61">
        <v>299</v>
      </c>
      <c r="F35" s="60"/>
      <c r="G35" s="60"/>
      <c r="H35" s="61">
        <v>59</v>
      </c>
      <c r="I35" s="60"/>
      <c r="J35" s="61">
        <v>204</v>
      </c>
      <c r="K35" s="78"/>
      <c r="L35" s="57"/>
      <c r="M35" s="58"/>
    </row>
    <row r="36" spans="1:13" ht="12.75" customHeight="1" x14ac:dyDescent="0.2">
      <c r="A36" s="59" t="s">
        <v>67</v>
      </c>
      <c r="B36" s="61">
        <v>1</v>
      </c>
      <c r="C36" s="60"/>
      <c r="D36" s="60"/>
      <c r="E36" s="61">
        <v>1</v>
      </c>
      <c r="F36" s="60"/>
      <c r="G36" s="60"/>
      <c r="H36" s="61">
        <v>185</v>
      </c>
      <c r="I36" s="60"/>
      <c r="J36" s="63">
        <v>1024</v>
      </c>
      <c r="K36" s="78"/>
      <c r="L36" s="57"/>
      <c r="M36" s="58"/>
    </row>
    <row r="37" spans="1:13" ht="12.75" customHeight="1" x14ac:dyDescent="0.2">
      <c r="A37" s="59" t="s">
        <v>69</v>
      </c>
      <c r="B37" s="61">
        <v>7</v>
      </c>
      <c r="C37" s="60"/>
      <c r="D37" s="60"/>
      <c r="E37" s="61">
        <v>7</v>
      </c>
      <c r="F37" s="60"/>
      <c r="G37" s="60"/>
      <c r="H37" s="61">
        <v>23</v>
      </c>
      <c r="I37" s="60"/>
      <c r="J37" s="61">
        <v>81</v>
      </c>
      <c r="K37" s="78"/>
      <c r="L37" s="57"/>
      <c r="M37" s="58"/>
    </row>
    <row r="38" spans="1:13" ht="12.75" customHeight="1" x14ac:dyDescent="0.2">
      <c r="A38" s="59" t="s">
        <v>182</v>
      </c>
      <c r="B38" s="60" t="s">
        <v>92</v>
      </c>
      <c r="C38" s="60"/>
      <c r="D38" s="60"/>
      <c r="E38" s="60" t="s">
        <v>92</v>
      </c>
      <c r="F38" s="60"/>
      <c r="G38" s="60"/>
      <c r="H38" s="63">
        <v>3379</v>
      </c>
      <c r="I38" s="60"/>
      <c r="J38" s="63">
        <v>14225</v>
      </c>
      <c r="K38" s="78"/>
      <c r="L38" s="57"/>
      <c r="M38" s="58"/>
    </row>
    <row r="39" spans="1:13" ht="12.75" customHeight="1" x14ac:dyDescent="0.2">
      <c r="A39" s="59" t="s">
        <v>72</v>
      </c>
      <c r="B39" s="61">
        <v>16</v>
      </c>
      <c r="C39" s="60"/>
      <c r="D39" s="60"/>
      <c r="E39" s="61">
        <v>27</v>
      </c>
      <c r="F39" s="60"/>
      <c r="G39" s="60"/>
      <c r="H39" s="61">
        <v>26</v>
      </c>
      <c r="I39" s="60"/>
      <c r="J39" s="61">
        <v>90</v>
      </c>
      <c r="K39" s="78"/>
      <c r="L39" s="57"/>
      <c r="M39" s="58"/>
    </row>
    <row r="40" spans="1:13" ht="12.75" customHeight="1" x14ac:dyDescent="0.2">
      <c r="A40" s="59" t="s">
        <v>5</v>
      </c>
      <c r="B40" s="61">
        <v>386</v>
      </c>
      <c r="C40" s="60"/>
      <c r="D40" s="60"/>
      <c r="E40" s="63">
        <v>1070</v>
      </c>
      <c r="F40" s="60"/>
      <c r="G40" s="60"/>
      <c r="H40" s="61">
        <v>188</v>
      </c>
      <c r="I40" s="60"/>
      <c r="J40" s="61">
        <v>840</v>
      </c>
      <c r="K40" s="78"/>
      <c r="L40" s="57"/>
      <c r="M40" s="58"/>
    </row>
    <row r="41" spans="1:13" ht="12.75" customHeight="1" x14ac:dyDescent="0.2">
      <c r="A41" s="59" t="s">
        <v>73</v>
      </c>
      <c r="B41" s="60" t="s">
        <v>172</v>
      </c>
      <c r="C41" s="60"/>
      <c r="D41" s="60"/>
      <c r="E41" s="60" t="s">
        <v>172</v>
      </c>
      <c r="F41" s="60"/>
      <c r="G41" s="60"/>
      <c r="H41" s="61">
        <v>15</v>
      </c>
      <c r="I41" s="60"/>
      <c r="J41" s="61">
        <v>22</v>
      </c>
      <c r="K41" s="78"/>
      <c r="L41" s="57"/>
      <c r="M41" s="58"/>
    </row>
    <row r="42" spans="1:13" ht="12.75" customHeight="1" x14ac:dyDescent="0.2">
      <c r="A42" s="59" t="s">
        <v>74</v>
      </c>
      <c r="B42" s="61">
        <v>1</v>
      </c>
      <c r="C42" s="60"/>
      <c r="D42" s="60"/>
      <c r="E42" s="61">
        <v>4</v>
      </c>
      <c r="F42" s="60"/>
      <c r="G42" s="60"/>
      <c r="H42" s="61">
        <v>160</v>
      </c>
      <c r="I42" s="60"/>
      <c r="J42" s="61">
        <v>490</v>
      </c>
      <c r="K42" s="78"/>
      <c r="L42" s="57"/>
      <c r="M42" s="58"/>
    </row>
    <row r="43" spans="1:13" ht="12.75" customHeight="1" x14ac:dyDescent="0.2">
      <c r="A43" s="59" t="s">
        <v>2</v>
      </c>
      <c r="B43" s="61">
        <v>703</v>
      </c>
      <c r="C43" s="60"/>
      <c r="D43" s="60"/>
      <c r="E43" s="63">
        <v>3468</v>
      </c>
      <c r="F43" s="60"/>
      <c r="G43" s="60"/>
      <c r="H43" s="61">
        <v>165</v>
      </c>
      <c r="I43" s="60"/>
      <c r="J43" s="61">
        <v>882</v>
      </c>
      <c r="K43" s="78"/>
      <c r="L43" s="57"/>
      <c r="M43" s="58"/>
    </row>
    <row r="44" spans="1:13" ht="12.75" customHeight="1" x14ac:dyDescent="0.2">
      <c r="A44" s="59" t="s">
        <v>76</v>
      </c>
      <c r="B44" s="60" t="s">
        <v>172</v>
      </c>
      <c r="C44" s="60"/>
      <c r="D44" s="60"/>
      <c r="E44" s="60" t="s">
        <v>172</v>
      </c>
      <c r="F44" s="60"/>
      <c r="G44" s="60"/>
      <c r="H44" s="61">
        <v>28</v>
      </c>
      <c r="I44" s="60"/>
      <c r="J44" s="61">
        <v>54</v>
      </c>
      <c r="K44" s="78"/>
      <c r="L44" s="57"/>
      <c r="M44" s="58"/>
    </row>
    <row r="45" spans="1:13" ht="12.75" customHeight="1" x14ac:dyDescent="0.2">
      <c r="A45" s="59" t="s">
        <v>13</v>
      </c>
      <c r="B45" s="61">
        <v>5</v>
      </c>
      <c r="C45" s="60"/>
      <c r="D45" s="60"/>
      <c r="E45" s="61">
        <v>14</v>
      </c>
      <c r="F45" s="60"/>
      <c r="G45" s="60"/>
      <c r="H45" s="61">
        <v>55</v>
      </c>
      <c r="I45" s="60"/>
      <c r="J45" s="61">
        <v>384</v>
      </c>
      <c r="K45" s="78"/>
      <c r="L45" s="57"/>
      <c r="M45" s="58"/>
    </row>
    <row r="46" spans="1:13" ht="12.75" customHeight="1" x14ac:dyDescent="0.2">
      <c r="A46" s="59" t="s">
        <v>78</v>
      </c>
      <c r="B46" s="61">
        <v>9</v>
      </c>
      <c r="C46" s="60"/>
      <c r="D46" s="60"/>
      <c r="E46" s="61">
        <v>26</v>
      </c>
      <c r="F46" s="60"/>
      <c r="G46" s="60"/>
      <c r="H46" s="61">
        <v>21</v>
      </c>
      <c r="I46" s="60"/>
      <c r="J46" s="61">
        <v>29</v>
      </c>
      <c r="K46" s="78"/>
      <c r="L46" s="57"/>
      <c r="M46" s="58"/>
    </row>
    <row r="47" spans="1:13" ht="12.75" customHeight="1" x14ac:dyDescent="0.2">
      <c r="A47" s="59" t="s">
        <v>80</v>
      </c>
      <c r="B47" s="61">
        <v>3</v>
      </c>
      <c r="C47" s="60"/>
      <c r="D47" s="60"/>
      <c r="E47" s="61">
        <v>3</v>
      </c>
      <c r="F47" s="60"/>
      <c r="G47" s="60"/>
      <c r="H47" s="61">
        <v>85</v>
      </c>
      <c r="I47" s="60"/>
      <c r="J47" s="61">
        <v>251</v>
      </c>
      <c r="K47" s="78"/>
      <c r="L47" s="57"/>
      <c r="M47" s="58"/>
    </row>
    <row r="48" spans="1:13" ht="12.75" customHeight="1" x14ac:dyDescent="0.2">
      <c r="A48" s="59" t="s">
        <v>183</v>
      </c>
      <c r="B48" s="61">
        <v>2</v>
      </c>
      <c r="C48" s="63"/>
      <c r="D48" s="63"/>
      <c r="E48" s="61">
        <v>3</v>
      </c>
      <c r="F48" s="63"/>
      <c r="G48" s="63"/>
      <c r="H48" s="63" t="s">
        <v>92</v>
      </c>
      <c r="I48" s="63"/>
      <c r="J48" s="63" t="s">
        <v>92</v>
      </c>
      <c r="K48" s="79"/>
      <c r="L48" s="57"/>
      <c r="M48" s="58"/>
    </row>
    <row r="49" spans="1:13" ht="12.75" customHeight="1" x14ac:dyDescent="0.2">
      <c r="A49" s="59" t="s">
        <v>185</v>
      </c>
      <c r="B49" s="61">
        <v>6</v>
      </c>
      <c r="C49" s="63"/>
      <c r="D49" s="63"/>
      <c r="E49" s="61">
        <v>14</v>
      </c>
      <c r="F49" s="63"/>
      <c r="G49" s="63"/>
      <c r="H49" s="63" t="s">
        <v>92</v>
      </c>
      <c r="I49" s="63"/>
      <c r="J49" s="63" t="s">
        <v>92</v>
      </c>
      <c r="K49" s="79"/>
      <c r="L49" s="57"/>
      <c r="M49" s="58"/>
    </row>
    <row r="50" spans="1:13" ht="12.75" customHeight="1" x14ac:dyDescent="0.2">
      <c r="A50" s="59" t="s">
        <v>186</v>
      </c>
      <c r="B50" s="61">
        <v>2</v>
      </c>
      <c r="C50" s="63"/>
      <c r="D50" s="63"/>
      <c r="E50" s="61">
        <v>4</v>
      </c>
      <c r="F50" s="63"/>
      <c r="G50" s="63"/>
      <c r="H50" s="61">
        <v>0</v>
      </c>
      <c r="I50" s="63"/>
      <c r="J50" s="61">
        <v>0</v>
      </c>
      <c r="K50" s="79"/>
      <c r="L50" s="57"/>
      <c r="M50" s="58"/>
    </row>
    <row r="51" spans="1:13" ht="12.75" customHeight="1" x14ac:dyDescent="0.2">
      <c r="A51" s="59" t="s">
        <v>4</v>
      </c>
      <c r="B51" s="61">
        <v>401</v>
      </c>
      <c r="C51" s="63"/>
      <c r="D51" s="63"/>
      <c r="E51" s="63">
        <v>1871</v>
      </c>
      <c r="F51" s="63"/>
      <c r="G51" s="63"/>
      <c r="H51" s="61">
        <v>58</v>
      </c>
      <c r="I51" s="63"/>
      <c r="J51" s="61">
        <v>302</v>
      </c>
      <c r="K51" s="79"/>
      <c r="L51" s="57"/>
      <c r="M51" s="58"/>
    </row>
    <row r="52" spans="1:13" ht="12.75" customHeight="1" x14ac:dyDescent="0.2">
      <c r="A52" s="59" t="s">
        <v>8</v>
      </c>
      <c r="B52" s="61">
        <v>344</v>
      </c>
      <c r="C52" s="63"/>
      <c r="D52" s="63"/>
      <c r="E52" s="63">
        <v>1166</v>
      </c>
      <c r="F52" s="63"/>
      <c r="G52" s="63"/>
      <c r="H52" s="63">
        <v>1205</v>
      </c>
      <c r="I52" s="63"/>
      <c r="J52" s="63">
        <v>2256</v>
      </c>
      <c r="K52" s="79"/>
      <c r="L52" s="57"/>
      <c r="M52" s="58"/>
    </row>
    <row r="53" spans="1:13" ht="12.75" customHeight="1" x14ac:dyDescent="0.2">
      <c r="A53" s="59" t="s">
        <v>82</v>
      </c>
      <c r="B53" s="63" t="s">
        <v>172</v>
      </c>
      <c r="C53" s="63"/>
      <c r="D53" s="63"/>
      <c r="E53" s="63" t="s">
        <v>172</v>
      </c>
      <c r="F53" s="63"/>
      <c r="G53" s="63"/>
      <c r="H53" s="61">
        <v>127</v>
      </c>
      <c r="I53" s="63"/>
      <c r="J53" s="61">
        <v>359</v>
      </c>
      <c r="K53" s="79"/>
      <c r="L53" s="57"/>
      <c r="M53" s="58"/>
    </row>
    <row r="54" spans="1:13" ht="12.75" customHeight="1" x14ac:dyDescent="0.2">
      <c r="A54" s="59" t="s">
        <v>83</v>
      </c>
      <c r="B54" s="61">
        <v>3</v>
      </c>
      <c r="C54" s="63"/>
      <c r="D54" s="63"/>
      <c r="E54" s="61">
        <v>17</v>
      </c>
      <c r="F54" s="63"/>
      <c r="G54" s="63"/>
      <c r="H54" s="61">
        <v>20</v>
      </c>
      <c r="I54" s="63"/>
      <c r="J54" s="61">
        <v>32</v>
      </c>
      <c r="K54" s="79"/>
      <c r="L54" s="57"/>
      <c r="M54" s="58"/>
    </row>
    <row r="55" spans="1:13" ht="12.75" customHeight="1" x14ac:dyDescent="0.2">
      <c r="A55" s="59" t="s">
        <v>188</v>
      </c>
      <c r="B55" s="61">
        <v>1</v>
      </c>
      <c r="C55" s="63"/>
      <c r="D55" s="63"/>
      <c r="E55" s="61">
        <v>1</v>
      </c>
      <c r="F55" s="63"/>
      <c r="G55" s="63"/>
      <c r="H55" s="63" t="s">
        <v>92</v>
      </c>
      <c r="I55" s="63"/>
      <c r="J55" s="63" t="s">
        <v>92</v>
      </c>
      <c r="K55" s="79"/>
      <c r="L55" s="57"/>
      <c r="M55" s="58"/>
    </row>
    <row r="56" spans="1:13" ht="12.75" customHeight="1" x14ac:dyDescent="0.2">
      <c r="A56" s="59" t="s">
        <v>37</v>
      </c>
      <c r="B56" s="61">
        <v>15</v>
      </c>
      <c r="C56" s="63"/>
      <c r="D56" s="63"/>
      <c r="E56" s="61">
        <v>91</v>
      </c>
      <c r="F56" s="63"/>
      <c r="G56" s="63"/>
      <c r="H56" s="61">
        <v>259</v>
      </c>
      <c r="I56" s="63"/>
      <c r="J56" s="61">
        <v>848</v>
      </c>
      <c r="K56" s="79"/>
      <c r="L56" s="57"/>
      <c r="M56" s="58"/>
    </row>
    <row r="57" spans="1:13" ht="12.75" customHeight="1" x14ac:dyDescent="0.2">
      <c r="A57" s="59" t="s">
        <v>84</v>
      </c>
      <c r="B57" s="61">
        <v>7</v>
      </c>
      <c r="C57" s="63"/>
      <c r="D57" s="63"/>
      <c r="E57" s="61">
        <v>15</v>
      </c>
      <c r="F57" s="63"/>
      <c r="G57" s="63"/>
      <c r="H57" s="61">
        <v>65</v>
      </c>
      <c r="I57" s="63"/>
      <c r="J57" s="61">
        <v>377</v>
      </c>
      <c r="K57" s="79"/>
      <c r="L57" s="57"/>
      <c r="M57" s="58"/>
    </row>
    <row r="58" spans="1:13" ht="12.75" customHeight="1" x14ac:dyDescent="0.2">
      <c r="A58" s="59" t="s">
        <v>189</v>
      </c>
      <c r="B58" s="61">
        <v>35</v>
      </c>
      <c r="C58" s="63"/>
      <c r="D58" s="63"/>
      <c r="E58" s="61">
        <v>132</v>
      </c>
      <c r="F58" s="63"/>
      <c r="G58" s="63"/>
      <c r="H58" s="63" t="s">
        <v>92</v>
      </c>
      <c r="I58" s="63"/>
      <c r="J58" s="63" t="s">
        <v>92</v>
      </c>
      <c r="K58" s="79"/>
      <c r="L58" s="57"/>
      <c r="M58" s="58"/>
    </row>
    <row r="59" spans="1:13" ht="12.75" customHeight="1" x14ac:dyDescent="0.2">
      <c r="A59" s="59" t="s">
        <v>202</v>
      </c>
      <c r="B59" s="61">
        <v>1</v>
      </c>
      <c r="C59" s="63"/>
      <c r="D59" s="63"/>
      <c r="E59" s="61">
        <v>1</v>
      </c>
      <c r="F59" s="63"/>
      <c r="G59" s="63"/>
      <c r="H59" s="63" t="s">
        <v>92</v>
      </c>
      <c r="I59" s="63"/>
      <c r="J59" s="63" t="s">
        <v>92</v>
      </c>
      <c r="K59" s="79"/>
      <c r="L59" s="57"/>
      <c r="M59" s="58"/>
    </row>
    <row r="60" spans="1:13" ht="12.75" customHeight="1" x14ac:dyDescent="0.2">
      <c r="A60" s="59" t="s">
        <v>49</v>
      </c>
      <c r="B60" s="63" t="s">
        <v>172</v>
      </c>
      <c r="C60" s="63"/>
      <c r="D60" s="63"/>
      <c r="E60" s="63" t="s">
        <v>172</v>
      </c>
      <c r="F60" s="63"/>
      <c r="G60" s="63"/>
      <c r="H60" s="61">
        <v>1</v>
      </c>
      <c r="I60" s="63"/>
      <c r="J60" s="61">
        <v>2</v>
      </c>
      <c r="K60" s="79"/>
      <c r="L60" s="57"/>
      <c r="M60" s="58"/>
    </row>
    <row r="61" spans="1:13" ht="12.75" customHeight="1" x14ac:dyDescent="0.2">
      <c r="A61" s="59" t="s">
        <v>36</v>
      </c>
      <c r="B61" s="61">
        <v>2</v>
      </c>
      <c r="C61" s="63"/>
      <c r="D61" s="63"/>
      <c r="E61" s="61">
        <v>9</v>
      </c>
      <c r="F61" s="63"/>
      <c r="G61" s="63"/>
      <c r="H61" s="61">
        <v>304</v>
      </c>
      <c r="I61" s="63"/>
      <c r="J61" s="61">
        <v>975</v>
      </c>
      <c r="K61" s="79"/>
      <c r="L61" s="57"/>
      <c r="M61" s="58"/>
    </row>
    <row r="62" spans="1:13" ht="12.75" customHeight="1" x14ac:dyDescent="0.2">
      <c r="A62" s="59" t="s">
        <v>52</v>
      </c>
      <c r="B62" s="63" t="s">
        <v>172</v>
      </c>
      <c r="C62" s="63"/>
      <c r="D62" s="63"/>
      <c r="E62" s="63" t="s">
        <v>172</v>
      </c>
      <c r="F62" s="63"/>
      <c r="G62" s="63"/>
      <c r="H62" s="61">
        <v>132</v>
      </c>
      <c r="I62" s="63"/>
      <c r="J62" s="61">
        <v>376</v>
      </c>
      <c r="K62" s="79"/>
      <c r="L62" s="57"/>
      <c r="M62" s="58"/>
    </row>
    <row r="63" spans="1:13" ht="12.75" customHeight="1" x14ac:dyDescent="0.2">
      <c r="A63" s="59" t="s">
        <v>38</v>
      </c>
      <c r="B63" s="63" t="s">
        <v>172</v>
      </c>
      <c r="C63" s="63"/>
      <c r="D63" s="63"/>
      <c r="E63" s="63" t="s">
        <v>172</v>
      </c>
      <c r="F63" s="63"/>
      <c r="G63" s="63"/>
      <c r="H63" s="61">
        <v>263</v>
      </c>
      <c r="I63" s="63"/>
      <c r="J63" s="61">
        <v>874</v>
      </c>
      <c r="K63" s="79"/>
      <c r="L63" s="57"/>
      <c r="M63" s="58"/>
    </row>
    <row r="64" spans="1:13" ht="12.75" customHeight="1" x14ac:dyDescent="0.2">
      <c r="A64" s="59" t="s">
        <v>20</v>
      </c>
      <c r="B64" s="63" t="s">
        <v>172</v>
      </c>
      <c r="C64" s="63"/>
      <c r="D64" s="63"/>
      <c r="E64" s="63" t="s">
        <v>172</v>
      </c>
      <c r="F64" s="63"/>
      <c r="G64" s="63"/>
      <c r="H64" s="61">
        <v>363</v>
      </c>
      <c r="I64" s="63"/>
      <c r="J64" s="63">
        <v>1356</v>
      </c>
      <c r="K64" s="79"/>
      <c r="L64" s="57"/>
      <c r="M64" s="58"/>
    </row>
    <row r="65" spans="1:13" ht="12.75" customHeight="1" x14ac:dyDescent="0.2">
      <c r="A65" s="59" t="s">
        <v>55</v>
      </c>
      <c r="B65" s="63" t="s">
        <v>172</v>
      </c>
      <c r="C65" s="63"/>
      <c r="D65" s="63"/>
      <c r="E65" s="63" t="s">
        <v>172</v>
      </c>
      <c r="F65" s="63"/>
      <c r="G65" s="63"/>
      <c r="H65" s="61">
        <v>44</v>
      </c>
      <c r="I65" s="63"/>
      <c r="J65" s="61">
        <v>81</v>
      </c>
      <c r="K65" s="79"/>
      <c r="L65" s="57"/>
      <c r="M65" s="58"/>
    </row>
    <row r="66" spans="1:13" ht="12.75" customHeight="1" x14ac:dyDescent="0.2">
      <c r="A66" s="59" t="s">
        <v>191</v>
      </c>
      <c r="B66" s="61">
        <v>173</v>
      </c>
      <c r="C66" s="63"/>
      <c r="D66" s="63"/>
      <c r="E66" s="63">
        <v>1354</v>
      </c>
      <c r="F66" s="63"/>
      <c r="G66" s="63"/>
      <c r="H66" s="63" t="s">
        <v>92</v>
      </c>
      <c r="I66" s="63"/>
      <c r="J66" s="63" t="s">
        <v>92</v>
      </c>
      <c r="K66" s="79"/>
      <c r="L66" s="57"/>
      <c r="M66" s="58"/>
    </row>
    <row r="67" spans="1:13" ht="12.75" customHeight="1" x14ac:dyDescent="0.2">
      <c r="A67" s="59" t="s">
        <v>192</v>
      </c>
      <c r="B67" s="61">
        <v>1</v>
      </c>
      <c r="C67" s="63"/>
      <c r="D67" s="63"/>
      <c r="E67" s="61">
        <v>1</v>
      </c>
      <c r="F67" s="63"/>
      <c r="G67" s="63"/>
      <c r="H67" s="63" t="s">
        <v>92</v>
      </c>
      <c r="I67" s="63"/>
      <c r="J67" s="63" t="s">
        <v>92</v>
      </c>
      <c r="K67" s="79"/>
      <c r="L67" s="57"/>
      <c r="M67" s="58"/>
    </row>
    <row r="68" spans="1:13" ht="12.75" customHeight="1" x14ac:dyDescent="0.2">
      <c r="A68" s="59" t="s">
        <v>41</v>
      </c>
      <c r="B68" s="61">
        <v>3</v>
      </c>
      <c r="C68" s="63"/>
      <c r="D68" s="63"/>
      <c r="E68" s="61">
        <v>3</v>
      </c>
      <c r="F68" s="63"/>
      <c r="G68" s="63"/>
      <c r="H68" s="61">
        <v>262</v>
      </c>
      <c r="I68" s="63"/>
      <c r="J68" s="61">
        <v>757</v>
      </c>
      <c r="K68" s="79"/>
      <c r="L68" s="57"/>
      <c r="M68" s="58"/>
    </row>
    <row r="69" spans="1:13" ht="12.75" customHeight="1" x14ac:dyDescent="0.2">
      <c r="A69" s="59" t="s">
        <v>21</v>
      </c>
      <c r="B69" s="61">
        <v>51</v>
      </c>
      <c r="C69" s="63"/>
      <c r="D69" s="63"/>
      <c r="E69" s="61">
        <v>111</v>
      </c>
      <c r="F69" s="63"/>
      <c r="G69" s="63"/>
      <c r="H69" s="61">
        <v>843</v>
      </c>
      <c r="I69" s="63"/>
      <c r="J69" s="63">
        <v>3433</v>
      </c>
      <c r="K69" s="79"/>
      <c r="L69" s="57"/>
      <c r="M69" s="58"/>
    </row>
    <row r="70" spans="1:13" ht="12.75" customHeight="1" x14ac:dyDescent="0.2">
      <c r="A70" s="59" t="s">
        <v>62</v>
      </c>
      <c r="B70" s="61">
        <v>1</v>
      </c>
      <c r="C70" s="63"/>
      <c r="D70" s="63"/>
      <c r="E70" s="61">
        <v>1</v>
      </c>
      <c r="F70" s="63"/>
      <c r="G70" s="63"/>
      <c r="H70" s="61">
        <v>211</v>
      </c>
      <c r="I70" s="63"/>
      <c r="J70" s="61">
        <v>592</v>
      </c>
      <c r="K70" s="79"/>
      <c r="L70" s="57"/>
      <c r="M70" s="58"/>
    </row>
    <row r="71" spans="1:13" ht="12.75" customHeight="1" x14ac:dyDescent="0.2">
      <c r="A71" s="59" t="s">
        <v>32</v>
      </c>
      <c r="B71" s="61">
        <v>39</v>
      </c>
      <c r="C71" s="63"/>
      <c r="D71" s="63"/>
      <c r="E71" s="61">
        <v>130</v>
      </c>
      <c r="F71" s="63"/>
      <c r="G71" s="63"/>
      <c r="H71" s="61">
        <v>44</v>
      </c>
      <c r="I71" s="63"/>
      <c r="J71" s="61">
        <v>139</v>
      </c>
      <c r="K71" s="79"/>
      <c r="L71" s="57"/>
      <c r="M71" s="58"/>
    </row>
    <row r="72" spans="1:13" ht="12.75" customHeight="1" x14ac:dyDescent="0.2">
      <c r="A72" s="59" t="s">
        <v>193</v>
      </c>
      <c r="B72" s="61">
        <v>17</v>
      </c>
      <c r="C72" s="63"/>
      <c r="D72" s="63"/>
      <c r="E72" s="61">
        <v>54</v>
      </c>
      <c r="F72" s="63"/>
      <c r="G72" s="63"/>
      <c r="H72" s="63" t="s">
        <v>92</v>
      </c>
      <c r="I72" s="63"/>
      <c r="J72" s="63" t="s">
        <v>92</v>
      </c>
      <c r="K72" s="79"/>
      <c r="L72" s="57"/>
      <c r="M72" s="58"/>
    </row>
    <row r="73" spans="1:13" ht="12.75" customHeight="1" x14ac:dyDescent="0.2">
      <c r="A73" s="59" t="s">
        <v>0</v>
      </c>
      <c r="B73" s="61">
        <v>941</v>
      </c>
      <c r="C73" s="63"/>
      <c r="D73" s="63"/>
      <c r="E73" s="63">
        <v>2219</v>
      </c>
      <c r="F73" s="63"/>
      <c r="G73" s="63"/>
      <c r="H73" s="61">
        <v>993</v>
      </c>
      <c r="I73" s="63"/>
      <c r="J73" s="63">
        <v>2263</v>
      </c>
      <c r="K73" s="79"/>
      <c r="L73" s="57"/>
      <c r="M73" s="58"/>
    </row>
    <row r="74" spans="1:13" ht="12.75" customHeight="1" x14ac:dyDescent="0.2">
      <c r="A74" s="59" t="s">
        <v>64</v>
      </c>
      <c r="B74" s="61">
        <v>6</v>
      </c>
      <c r="C74" s="63"/>
      <c r="D74" s="63"/>
      <c r="E74" s="61">
        <v>12</v>
      </c>
      <c r="F74" s="63"/>
      <c r="G74" s="63"/>
      <c r="H74" s="61">
        <v>182</v>
      </c>
      <c r="I74" s="63"/>
      <c r="J74" s="61">
        <v>605</v>
      </c>
      <c r="K74" s="79"/>
      <c r="L74" s="57"/>
      <c r="M74" s="58"/>
    </row>
    <row r="75" spans="1:13" ht="12.75" customHeight="1" x14ac:dyDescent="0.2">
      <c r="A75" s="59" t="s">
        <v>65</v>
      </c>
      <c r="B75" s="61">
        <v>4</v>
      </c>
      <c r="C75" s="63"/>
      <c r="D75" s="63"/>
      <c r="E75" s="61">
        <v>17</v>
      </c>
      <c r="F75" s="63"/>
      <c r="G75" s="63"/>
      <c r="H75" s="61">
        <v>66</v>
      </c>
      <c r="I75" s="63"/>
      <c r="J75" s="61">
        <v>317</v>
      </c>
      <c r="K75" s="79"/>
      <c r="L75" s="57"/>
      <c r="M75" s="58"/>
    </row>
    <row r="76" spans="1:13" ht="12.75" customHeight="1" x14ac:dyDescent="0.2">
      <c r="A76" s="59" t="s">
        <v>17</v>
      </c>
      <c r="B76" s="61">
        <v>20</v>
      </c>
      <c r="C76" s="63"/>
      <c r="D76" s="63"/>
      <c r="E76" s="61">
        <v>108</v>
      </c>
      <c r="F76" s="63"/>
      <c r="G76" s="63"/>
      <c r="H76" s="61">
        <v>935</v>
      </c>
      <c r="I76" s="63"/>
      <c r="J76" s="63">
        <v>2575</v>
      </c>
      <c r="K76" s="79"/>
      <c r="L76" s="57"/>
      <c r="M76" s="58"/>
    </row>
    <row r="77" spans="1:13" ht="12.75" customHeight="1" x14ac:dyDescent="0.2">
      <c r="A77" s="59" t="s">
        <v>66</v>
      </c>
      <c r="B77" s="63" t="s">
        <v>172</v>
      </c>
      <c r="C77" s="63"/>
      <c r="D77" s="63"/>
      <c r="E77" s="63" t="s">
        <v>172</v>
      </c>
      <c r="F77" s="63"/>
      <c r="G77" s="63"/>
      <c r="H77" s="61">
        <v>28</v>
      </c>
      <c r="I77" s="63"/>
      <c r="J77" s="61">
        <v>55</v>
      </c>
      <c r="K77" s="79"/>
      <c r="L77" s="57"/>
      <c r="M77" s="58"/>
    </row>
    <row r="78" spans="1:13" ht="12.75" customHeight="1" x14ac:dyDescent="0.2">
      <c r="A78" s="59" t="s">
        <v>68</v>
      </c>
      <c r="B78" s="63" t="s">
        <v>172</v>
      </c>
      <c r="C78" s="63"/>
      <c r="D78" s="63"/>
      <c r="E78" s="63" t="s">
        <v>172</v>
      </c>
      <c r="F78" s="63"/>
      <c r="G78" s="63"/>
      <c r="H78" s="61">
        <v>16</v>
      </c>
      <c r="I78" s="63"/>
      <c r="J78" s="61">
        <v>43</v>
      </c>
      <c r="K78" s="79"/>
      <c r="L78" s="57"/>
      <c r="M78" s="58"/>
    </row>
    <row r="79" spans="1:13" ht="12.75" customHeight="1" x14ac:dyDescent="0.2">
      <c r="A79" s="59" t="s">
        <v>70</v>
      </c>
      <c r="B79" s="63" t="s">
        <v>172</v>
      </c>
      <c r="C79" s="63"/>
      <c r="D79" s="63"/>
      <c r="E79" s="63" t="s">
        <v>172</v>
      </c>
      <c r="F79" s="63"/>
      <c r="G79" s="63"/>
      <c r="H79" s="61">
        <v>25</v>
      </c>
      <c r="I79" s="63"/>
      <c r="J79" s="61">
        <v>50</v>
      </c>
      <c r="K79" s="79"/>
      <c r="L79" s="57"/>
      <c r="M79" s="58"/>
    </row>
    <row r="80" spans="1:13" ht="12.75" customHeight="1" x14ac:dyDescent="0.2">
      <c r="A80" s="59" t="s">
        <v>71</v>
      </c>
      <c r="B80" s="63" t="s">
        <v>172</v>
      </c>
      <c r="C80" s="63"/>
      <c r="D80" s="63"/>
      <c r="E80" s="63" t="s">
        <v>172</v>
      </c>
      <c r="F80" s="63"/>
      <c r="G80" s="63"/>
      <c r="H80" s="61">
        <v>15</v>
      </c>
      <c r="I80" s="63"/>
      <c r="J80" s="61">
        <v>41</v>
      </c>
      <c r="K80" s="79"/>
      <c r="L80" s="57"/>
      <c r="M80" s="58"/>
    </row>
    <row r="81" spans="1:13" ht="12.75" customHeight="1" x14ac:dyDescent="0.2">
      <c r="A81" s="59" t="s">
        <v>40</v>
      </c>
      <c r="B81" s="61">
        <v>15</v>
      </c>
      <c r="C81" s="63"/>
      <c r="D81" s="63"/>
      <c r="E81" s="61">
        <v>36</v>
      </c>
      <c r="F81" s="63"/>
      <c r="G81" s="63"/>
      <c r="H81" s="61">
        <v>238</v>
      </c>
      <c r="I81" s="63"/>
      <c r="J81" s="61">
        <v>872</v>
      </c>
      <c r="K81" s="79"/>
      <c r="L81" s="57"/>
      <c r="M81" s="58"/>
    </row>
    <row r="82" spans="1:13" ht="12.75" customHeight="1" x14ac:dyDescent="0.2">
      <c r="A82" s="59" t="s">
        <v>22</v>
      </c>
      <c r="B82" s="61">
        <v>15</v>
      </c>
      <c r="C82" s="63"/>
      <c r="D82" s="63"/>
      <c r="E82" s="61">
        <v>24</v>
      </c>
      <c r="F82" s="63"/>
      <c r="G82" s="63"/>
      <c r="H82" s="61">
        <v>750</v>
      </c>
      <c r="I82" s="63"/>
      <c r="J82" s="63">
        <v>2786</v>
      </c>
      <c r="K82" s="79"/>
      <c r="L82" s="57"/>
      <c r="M82" s="58"/>
    </row>
    <row r="83" spans="1:13" ht="12.75" customHeight="1" x14ac:dyDescent="0.2">
      <c r="A83" s="59" t="s">
        <v>195</v>
      </c>
      <c r="B83" s="61">
        <v>4</v>
      </c>
      <c r="C83" s="63"/>
      <c r="D83" s="63"/>
      <c r="E83" s="61">
        <v>48</v>
      </c>
      <c r="F83" s="63"/>
      <c r="G83" s="63"/>
      <c r="H83" s="63" t="s">
        <v>92</v>
      </c>
      <c r="I83" s="63"/>
      <c r="J83" s="63" t="s">
        <v>92</v>
      </c>
      <c r="K83" s="79"/>
      <c r="L83" s="57"/>
      <c r="M83" s="58"/>
    </row>
    <row r="84" spans="1:13" ht="12.75" customHeight="1" x14ac:dyDescent="0.2">
      <c r="A84" s="59" t="s">
        <v>42</v>
      </c>
      <c r="B84" s="61">
        <v>26</v>
      </c>
      <c r="C84" s="63"/>
      <c r="D84" s="63"/>
      <c r="E84" s="61">
        <v>36</v>
      </c>
      <c r="F84" s="63"/>
      <c r="G84" s="63"/>
      <c r="H84" s="61">
        <v>86</v>
      </c>
      <c r="I84" s="63"/>
      <c r="J84" s="61">
        <v>580</v>
      </c>
      <c r="K84" s="79"/>
      <c r="L84" s="57"/>
      <c r="M84" s="58"/>
    </row>
    <row r="85" spans="1:13" ht="12.75" customHeight="1" x14ac:dyDescent="0.2">
      <c r="A85" s="59" t="s">
        <v>196</v>
      </c>
      <c r="B85" s="61">
        <v>1</v>
      </c>
      <c r="C85" s="63"/>
      <c r="D85" s="63"/>
      <c r="E85" s="61">
        <v>1</v>
      </c>
      <c r="F85" s="63"/>
      <c r="G85" s="63"/>
      <c r="H85" s="63" t="s">
        <v>92</v>
      </c>
      <c r="I85" s="63"/>
      <c r="J85" s="63" t="s">
        <v>92</v>
      </c>
      <c r="K85" s="79"/>
      <c r="L85" s="57"/>
      <c r="M85" s="58"/>
    </row>
    <row r="86" spans="1:13" ht="12.75" customHeight="1" x14ac:dyDescent="0.2">
      <c r="A86" s="59" t="s">
        <v>26</v>
      </c>
      <c r="B86" s="61">
        <v>66</v>
      </c>
      <c r="C86" s="63"/>
      <c r="D86" s="63"/>
      <c r="E86" s="61">
        <v>188</v>
      </c>
      <c r="F86" s="63"/>
      <c r="G86" s="63"/>
      <c r="H86" s="61">
        <v>89</v>
      </c>
      <c r="I86" s="63"/>
      <c r="J86" s="61">
        <v>337</v>
      </c>
      <c r="K86" s="79"/>
      <c r="L86" s="57"/>
      <c r="M86" s="58"/>
    </row>
    <row r="87" spans="1:13" ht="12.75" customHeight="1" x14ac:dyDescent="0.2">
      <c r="A87" s="59" t="s">
        <v>75</v>
      </c>
      <c r="B87" s="63" t="s">
        <v>172</v>
      </c>
      <c r="C87" s="63"/>
      <c r="D87" s="63"/>
      <c r="E87" s="63" t="s">
        <v>172</v>
      </c>
      <c r="F87" s="63"/>
      <c r="G87" s="63"/>
      <c r="H87" s="61">
        <v>15</v>
      </c>
      <c r="I87" s="63"/>
      <c r="J87" s="61">
        <v>36</v>
      </c>
      <c r="K87" s="79"/>
      <c r="L87" s="57"/>
      <c r="M87" s="58"/>
    </row>
    <row r="88" spans="1:13" ht="12.75" customHeight="1" x14ac:dyDescent="0.2">
      <c r="A88" s="59" t="s">
        <v>197</v>
      </c>
      <c r="B88" s="61">
        <v>94</v>
      </c>
      <c r="C88" s="63"/>
      <c r="D88" s="63"/>
      <c r="E88" s="61">
        <v>308</v>
      </c>
      <c r="F88" s="63"/>
      <c r="G88" s="63"/>
      <c r="H88" s="63" t="s">
        <v>92</v>
      </c>
      <c r="I88" s="63"/>
      <c r="J88" s="63" t="s">
        <v>92</v>
      </c>
      <c r="K88" s="79"/>
      <c r="L88" s="57"/>
      <c r="M88" s="58"/>
    </row>
    <row r="89" spans="1:13" ht="12.75" customHeight="1" x14ac:dyDescent="0.2">
      <c r="A89" s="59" t="s">
        <v>9</v>
      </c>
      <c r="B89" s="61">
        <v>562</v>
      </c>
      <c r="C89" s="63"/>
      <c r="D89" s="63"/>
      <c r="E89" s="63">
        <v>2090</v>
      </c>
      <c r="F89" s="63"/>
      <c r="G89" s="63"/>
      <c r="H89" s="63">
        <v>1751</v>
      </c>
      <c r="I89" s="63"/>
      <c r="J89" s="63">
        <v>8364</v>
      </c>
      <c r="K89" s="79"/>
      <c r="L89" s="57"/>
      <c r="M89" s="58"/>
    </row>
    <row r="90" spans="1:13" ht="12.75" customHeight="1" x14ac:dyDescent="0.2">
      <c r="A90" s="59" t="s">
        <v>77</v>
      </c>
      <c r="B90" s="61">
        <v>1</v>
      </c>
      <c r="C90" s="64"/>
      <c r="D90" s="64"/>
      <c r="E90" s="61">
        <v>1</v>
      </c>
      <c r="F90" s="64"/>
      <c r="G90" s="64"/>
      <c r="H90" s="61">
        <v>34</v>
      </c>
      <c r="I90" s="64"/>
      <c r="J90" s="61">
        <v>85</v>
      </c>
      <c r="K90" s="75"/>
      <c r="L90" s="57"/>
      <c r="M90" s="58"/>
    </row>
    <row r="91" spans="1:13" ht="12.75" customHeight="1" x14ac:dyDescent="0.2">
      <c r="A91" s="59" t="s">
        <v>79</v>
      </c>
      <c r="B91" s="64" t="s">
        <v>172</v>
      </c>
      <c r="C91" s="64"/>
      <c r="D91" s="64"/>
      <c r="E91" s="64" t="s">
        <v>172</v>
      </c>
      <c r="F91" s="64"/>
      <c r="G91" s="64"/>
      <c r="H91" s="61">
        <v>53</v>
      </c>
      <c r="I91" s="64"/>
      <c r="J91" s="61">
        <v>125</v>
      </c>
      <c r="K91" s="75"/>
      <c r="L91" s="57"/>
      <c r="M91" s="58"/>
    </row>
    <row r="92" spans="1:13" ht="12.75" customHeight="1" x14ac:dyDescent="0.2">
      <c r="A92" s="59" t="s">
        <v>39</v>
      </c>
      <c r="B92" s="64" t="s">
        <v>172</v>
      </c>
      <c r="C92" s="64"/>
      <c r="D92" s="64"/>
      <c r="E92" s="64" t="s">
        <v>172</v>
      </c>
      <c r="F92" s="64"/>
      <c r="G92" s="64"/>
      <c r="H92" s="61">
        <v>300</v>
      </c>
      <c r="I92" s="64"/>
      <c r="J92" s="61">
        <v>982</v>
      </c>
      <c r="K92" s="75"/>
      <c r="L92" s="57"/>
      <c r="M92" s="58"/>
    </row>
    <row r="93" spans="1:13" ht="12.75" customHeight="1" x14ac:dyDescent="0.2">
      <c r="A93" s="59" t="s">
        <v>23</v>
      </c>
      <c r="B93" s="61">
        <v>73</v>
      </c>
      <c r="C93" s="64"/>
      <c r="D93" s="64"/>
      <c r="E93" s="61">
        <v>322</v>
      </c>
      <c r="F93" s="64"/>
      <c r="G93" s="64"/>
      <c r="H93" s="63">
        <v>1244</v>
      </c>
      <c r="I93" s="64"/>
      <c r="J93" s="63">
        <v>5374</v>
      </c>
      <c r="K93" s="75"/>
      <c r="L93" s="57"/>
      <c r="M93" s="58"/>
    </row>
    <row r="94" spans="1:13" ht="12.75" customHeight="1" x14ac:dyDescent="0.2">
      <c r="A94" s="59" t="s">
        <v>81</v>
      </c>
      <c r="B94" s="61">
        <v>1</v>
      </c>
      <c r="C94" s="64"/>
      <c r="D94" s="64"/>
      <c r="E94" s="61">
        <v>1</v>
      </c>
      <c r="F94" s="64"/>
      <c r="G94" s="64"/>
      <c r="H94" s="61">
        <v>39</v>
      </c>
      <c r="I94" s="64"/>
      <c r="J94" s="61">
        <v>135</v>
      </c>
      <c r="K94" s="75"/>
      <c r="L94" s="57"/>
      <c r="M94" s="58"/>
    </row>
    <row r="95" spans="1:13" ht="12.75" customHeight="1" x14ac:dyDescent="0.2">
      <c r="A95" s="59" t="s">
        <v>24</v>
      </c>
      <c r="B95" s="61">
        <v>29</v>
      </c>
      <c r="C95" s="64"/>
      <c r="D95" s="64"/>
      <c r="E95" s="61">
        <v>73</v>
      </c>
      <c r="F95" s="64"/>
      <c r="G95" s="64"/>
      <c r="H95" s="61">
        <v>563</v>
      </c>
      <c r="I95" s="64"/>
      <c r="J95" s="63">
        <v>2495</v>
      </c>
      <c r="K95" s="75"/>
      <c r="L95" s="57"/>
      <c r="M95" s="58"/>
    </row>
    <row r="96" spans="1:13" ht="12.75" customHeight="1" x14ac:dyDescent="0.2">
      <c r="A96" s="59" t="s">
        <v>198</v>
      </c>
      <c r="B96" s="61">
        <v>2</v>
      </c>
      <c r="C96" s="64"/>
      <c r="D96" s="64"/>
      <c r="E96" s="61">
        <v>8</v>
      </c>
      <c r="F96" s="64"/>
      <c r="G96" s="64"/>
      <c r="H96" s="64" t="s">
        <v>92</v>
      </c>
      <c r="I96" s="64"/>
      <c r="J96" s="64" t="s">
        <v>92</v>
      </c>
      <c r="K96" s="75"/>
      <c r="L96" s="57"/>
      <c r="M96" s="58"/>
    </row>
    <row r="97" spans="1:13" ht="12.75" customHeight="1" x14ac:dyDescent="0.2">
      <c r="A97" s="59" t="s">
        <v>199</v>
      </c>
      <c r="B97" s="61">
        <v>131</v>
      </c>
      <c r="C97" s="64"/>
      <c r="D97" s="64"/>
      <c r="E97" s="61">
        <v>391</v>
      </c>
      <c r="F97" s="64"/>
      <c r="G97" s="64"/>
      <c r="H97" s="61">
        <v>872</v>
      </c>
      <c r="I97" s="64"/>
      <c r="J97" s="63">
        <v>3677</v>
      </c>
      <c r="K97" s="75"/>
      <c r="L97" s="57"/>
      <c r="M97" s="58"/>
    </row>
    <row r="98" spans="1:13" ht="12.75" customHeight="1" x14ac:dyDescent="0.2">
      <c r="A98" s="59" t="s">
        <v>200</v>
      </c>
      <c r="B98" s="61">
        <v>344</v>
      </c>
      <c r="C98" s="64"/>
      <c r="D98" s="64"/>
      <c r="E98" s="63">
        <v>1392</v>
      </c>
      <c r="F98" s="64"/>
      <c r="G98" s="64"/>
      <c r="H98" s="63">
        <v>2039</v>
      </c>
      <c r="I98" s="64"/>
      <c r="J98" s="63">
        <v>4113</v>
      </c>
      <c r="K98" s="75"/>
      <c r="L98" s="57"/>
      <c r="M98" s="58"/>
    </row>
    <row r="99" spans="1:13" ht="12.75" customHeight="1" x14ac:dyDescent="0.2">
      <c r="A99" s="59" t="s">
        <v>201</v>
      </c>
      <c r="B99" s="61">
        <v>1</v>
      </c>
      <c r="C99" s="64"/>
      <c r="D99" s="64"/>
      <c r="E99" s="61">
        <v>6</v>
      </c>
      <c r="F99" s="64"/>
      <c r="G99" s="64"/>
      <c r="H99" s="61">
        <v>0</v>
      </c>
      <c r="I99" s="64"/>
      <c r="J99" s="61">
        <v>0</v>
      </c>
      <c r="K99" s="75"/>
      <c r="L99" s="57"/>
      <c r="M99" s="58"/>
    </row>
    <row r="100" spans="1:13" ht="12.75" customHeight="1" x14ac:dyDescent="0.2">
      <c r="A100" s="59" t="s">
        <v>139</v>
      </c>
      <c r="B100" s="61">
        <v>2</v>
      </c>
      <c r="C100" s="64"/>
      <c r="D100" s="64"/>
      <c r="E100" s="61">
        <v>2</v>
      </c>
      <c r="F100" s="64"/>
      <c r="G100" s="64"/>
      <c r="H100" s="64" t="s">
        <v>172</v>
      </c>
      <c r="I100" s="64"/>
      <c r="J100" s="64" t="s">
        <v>172</v>
      </c>
      <c r="K100" s="75"/>
      <c r="L100" s="57"/>
      <c r="M100" s="58"/>
    </row>
    <row r="101" spans="1:13" ht="12.75" customHeight="1" x14ac:dyDescent="0.2">
      <c r="A101" s="65" t="s">
        <v>28</v>
      </c>
      <c r="B101" s="66">
        <v>5042</v>
      </c>
      <c r="C101" s="67"/>
      <c r="D101" s="67"/>
      <c r="E101" s="66">
        <v>18535</v>
      </c>
      <c r="F101" s="67"/>
      <c r="G101" s="67"/>
      <c r="H101" s="66">
        <v>20987</v>
      </c>
      <c r="I101" s="67"/>
      <c r="J101" s="66">
        <v>73665</v>
      </c>
      <c r="K101" s="75"/>
      <c r="L101" s="57"/>
      <c r="M101" s="58"/>
    </row>
    <row r="102" spans="1:13" ht="12.75" customHeight="1" x14ac:dyDescent="0.2">
      <c r="A102" s="74"/>
      <c r="B102" s="75"/>
      <c r="C102" s="75"/>
      <c r="D102" s="75"/>
      <c r="E102" s="75"/>
      <c r="F102" s="75"/>
      <c r="G102" s="75"/>
      <c r="H102" s="75"/>
      <c r="I102" s="75"/>
      <c r="J102" s="75"/>
      <c r="K102" s="75"/>
      <c r="L102" s="57"/>
      <c r="M102" s="58"/>
    </row>
    <row r="103" spans="1:13" ht="12.75" customHeight="1" x14ac:dyDescent="0.2">
      <c r="A103" s="74"/>
      <c r="B103" s="75"/>
      <c r="C103" s="75"/>
      <c r="D103" s="75"/>
      <c r="E103" s="75"/>
      <c r="F103" s="75"/>
      <c r="G103" s="75"/>
      <c r="H103" s="75"/>
      <c r="I103" s="75"/>
      <c r="J103" s="75"/>
      <c r="K103" s="75"/>
      <c r="L103" s="57"/>
      <c r="M103" s="58"/>
    </row>
    <row r="104" spans="1:13" ht="12.75" customHeight="1" x14ac:dyDescent="0.2">
      <c r="A104" s="74"/>
      <c r="B104" s="75"/>
      <c r="C104" s="75"/>
      <c r="D104" s="75"/>
      <c r="E104" s="75"/>
      <c r="F104" s="75"/>
      <c r="G104" s="75"/>
      <c r="H104" s="75"/>
      <c r="I104" s="75"/>
      <c r="J104" s="75"/>
      <c r="K104" s="75"/>
      <c r="L104" s="57"/>
      <c r="M104" s="58"/>
    </row>
    <row r="105" spans="1:13" ht="12.75" customHeight="1" x14ac:dyDescent="0.2">
      <c r="A105" s="74"/>
      <c r="B105" s="75"/>
      <c r="C105" s="75"/>
      <c r="D105" s="75"/>
      <c r="E105" s="75"/>
      <c r="F105" s="75"/>
      <c r="G105" s="75"/>
      <c r="H105" s="75"/>
      <c r="I105" s="75"/>
      <c r="J105" s="75"/>
      <c r="K105" s="75"/>
      <c r="L105" s="57"/>
      <c r="M105" s="58"/>
    </row>
    <row r="106" spans="1:13" ht="12.75" customHeight="1" x14ac:dyDescent="0.2">
      <c r="A106" s="74"/>
      <c r="B106" s="75"/>
      <c r="C106" s="75"/>
      <c r="D106" s="75"/>
      <c r="E106" s="75"/>
      <c r="F106" s="75"/>
      <c r="G106" s="75"/>
      <c r="H106" s="75"/>
      <c r="I106" s="75"/>
      <c r="J106" s="75"/>
      <c r="K106" s="75"/>
      <c r="L106" s="57"/>
      <c r="M106" s="58"/>
    </row>
    <row r="107" spans="1:13" ht="12.75" customHeight="1" x14ac:dyDescent="0.2">
      <c r="A107" s="74"/>
      <c r="B107" s="75"/>
      <c r="C107" s="75"/>
      <c r="D107" s="75"/>
      <c r="E107" s="75"/>
      <c r="F107" s="75"/>
      <c r="G107" s="75"/>
      <c r="H107" s="75"/>
      <c r="I107" s="75"/>
      <c r="J107" s="75"/>
      <c r="K107" s="75"/>
      <c r="L107" s="57"/>
      <c r="M107" s="58"/>
    </row>
    <row r="108" spans="1:13" ht="12.75" customHeight="1" x14ac:dyDescent="0.2">
      <c r="A108" s="74"/>
      <c r="B108" s="75"/>
      <c r="C108" s="75"/>
      <c r="D108" s="75"/>
      <c r="E108" s="75"/>
      <c r="F108" s="75"/>
      <c r="G108" s="75"/>
      <c r="H108" s="75"/>
      <c r="I108" s="75"/>
      <c r="J108" s="75"/>
      <c r="K108" s="75"/>
      <c r="L108" s="57"/>
      <c r="M108" s="58"/>
    </row>
    <row r="109" spans="1:13" ht="12.75" customHeight="1" x14ac:dyDescent="0.2">
      <c r="A109" s="74"/>
      <c r="B109" s="75"/>
      <c r="C109" s="75"/>
      <c r="D109" s="75"/>
      <c r="E109" s="75"/>
      <c r="F109" s="75"/>
      <c r="G109" s="75"/>
      <c r="H109" s="75"/>
      <c r="I109" s="75"/>
      <c r="J109" s="75"/>
      <c r="K109" s="75"/>
      <c r="L109" s="57"/>
      <c r="M109" s="58"/>
    </row>
    <row r="110" spans="1:13" ht="12.75" customHeight="1" x14ac:dyDescent="0.2">
      <c r="A110" s="74"/>
      <c r="B110" s="75"/>
      <c r="C110" s="75"/>
      <c r="D110" s="75"/>
      <c r="E110" s="75"/>
      <c r="F110" s="75"/>
      <c r="G110" s="75"/>
      <c r="H110" s="75"/>
      <c r="I110" s="75"/>
      <c r="J110" s="75"/>
      <c r="K110" s="75"/>
      <c r="L110" s="57"/>
      <c r="M110" s="58"/>
    </row>
    <row r="111" spans="1:13" ht="12.75" customHeight="1" x14ac:dyDescent="0.2">
      <c r="A111" s="74"/>
      <c r="B111" s="75"/>
      <c r="C111" s="75"/>
      <c r="D111" s="75"/>
      <c r="E111" s="75"/>
      <c r="F111" s="75"/>
      <c r="G111" s="75"/>
      <c r="H111" s="75"/>
      <c r="I111" s="75"/>
      <c r="J111" s="75"/>
      <c r="K111" s="75"/>
      <c r="L111" s="57"/>
      <c r="M111" s="58"/>
    </row>
    <row r="112" spans="1:13" ht="12.75" customHeight="1" x14ac:dyDescent="0.2">
      <c r="A112" s="74"/>
      <c r="B112" s="75"/>
      <c r="C112" s="75"/>
      <c r="D112" s="75"/>
      <c r="E112" s="75"/>
      <c r="F112" s="75"/>
      <c r="G112" s="75"/>
      <c r="H112" s="75"/>
      <c r="I112" s="75"/>
      <c r="J112" s="75"/>
      <c r="K112" s="75"/>
      <c r="L112" s="57"/>
      <c r="M112" s="58"/>
    </row>
    <row r="113" spans="1:13" ht="12.75" customHeight="1" x14ac:dyDescent="0.2">
      <c r="A113" s="74"/>
      <c r="B113" s="75"/>
      <c r="C113" s="75"/>
      <c r="D113" s="75"/>
      <c r="E113" s="75"/>
      <c r="F113" s="75"/>
      <c r="G113" s="75"/>
      <c r="H113" s="75"/>
      <c r="I113" s="75"/>
      <c r="J113" s="75"/>
      <c r="K113" s="75"/>
      <c r="L113" s="57"/>
      <c r="M113" s="58"/>
    </row>
    <row r="114" spans="1:13" ht="12.75" customHeight="1" x14ac:dyDescent="0.2">
      <c r="A114" s="74"/>
      <c r="B114" s="75"/>
      <c r="C114" s="75"/>
      <c r="D114" s="75"/>
      <c r="E114" s="75"/>
      <c r="F114" s="75"/>
      <c r="G114" s="75"/>
      <c r="H114" s="75"/>
      <c r="I114" s="75"/>
      <c r="J114" s="75"/>
      <c r="K114" s="75"/>
      <c r="L114" s="57"/>
      <c r="M114" s="58"/>
    </row>
    <row r="115" spans="1:13" ht="12.75" customHeight="1" x14ac:dyDescent="0.2">
      <c r="A115" s="76"/>
      <c r="B115" s="77"/>
      <c r="C115" s="77"/>
      <c r="D115" s="77"/>
      <c r="E115" s="77"/>
      <c r="F115" s="77"/>
      <c r="G115" s="77"/>
      <c r="H115" s="77"/>
      <c r="I115" s="77"/>
      <c r="J115" s="77"/>
      <c r="K115" s="77"/>
      <c r="L115" s="58"/>
      <c r="M115" s="58"/>
    </row>
    <row r="116" spans="1:13" ht="12.75" customHeight="1" x14ac:dyDescent="0.2">
      <c r="A116" s="76"/>
      <c r="B116" s="77"/>
      <c r="C116" s="77"/>
      <c r="D116" s="77"/>
      <c r="E116" s="77"/>
      <c r="F116" s="77"/>
      <c r="G116" s="77"/>
      <c r="H116" s="77"/>
      <c r="I116" s="77"/>
      <c r="J116" s="77"/>
      <c r="K116" s="77"/>
      <c r="L116" s="58"/>
      <c r="M116" s="58"/>
    </row>
    <row r="117" spans="1:13" ht="12.75" customHeight="1" x14ac:dyDescent="0.2">
      <c r="A117" s="76"/>
      <c r="B117" s="77"/>
      <c r="C117" s="77"/>
      <c r="D117" s="77"/>
      <c r="E117" s="77"/>
      <c r="F117" s="77"/>
      <c r="G117" s="77"/>
      <c r="H117" s="77"/>
      <c r="I117" s="77"/>
      <c r="J117" s="77"/>
      <c r="K117" s="77"/>
      <c r="L117" s="58"/>
      <c r="M117" s="58"/>
    </row>
    <row r="118" spans="1:13" x14ac:dyDescent="0.2">
      <c r="A118" s="76"/>
      <c r="B118" s="77"/>
      <c r="C118" s="77"/>
      <c r="D118" s="77"/>
      <c r="E118" s="77"/>
      <c r="F118" s="77"/>
      <c r="G118" s="77"/>
      <c r="H118" s="77"/>
      <c r="I118" s="77"/>
      <c r="J118" s="77"/>
      <c r="K118" s="77"/>
      <c r="L118" s="58"/>
      <c r="M118" s="58"/>
    </row>
    <row r="119" spans="1:13" x14ac:dyDescent="0.2">
      <c r="A119" s="76"/>
      <c r="B119" s="77"/>
      <c r="C119" s="77"/>
      <c r="D119" s="77"/>
      <c r="E119" s="77"/>
      <c r="F119" s="77"/>
      <c r="G119" s="77"/>
      <c r="H119" s="77"/>
      <c r="I119" s="77"/>
      <c r="J119" s="77"/>
      <c r="K119" s="77"/>
      <c r="L119" s="58"/>
      <c r="M119" s="58"/>
    </row>
    <row r="120" spans="1:13" x14ac:dyDescent="0.2">
      <c r="A120" s="76"/>
      <c r="B120" s="77"/>
      <c r="C120" s="77"/>
      <c r="D120" s="77"/>
      <c r="E120" s="77"/>
      <c r="F120" s="77"/>
      <c r="G120" s="77"/>
      <c r="H120" s="77"/>
      <c r="I120" s="77"/>
      <c r="J120" s="77"/>
      <c r="K120" s="77"/>
      <c r="L120" s="58"/>
      <c r="M120" s="58"/>
    </row>
    <row r="121" spans="1:13" x14ac:dyDescent="0.2">
      <c r="A121" s="76"/>
      <c r="B121" s="77"/>
      <c r="C121" s="77"/>
      <c r="D121" s="77"/>
      <c r="E121" s="77"/>
      <c r="F121" s="77"/>
      <c r="G121" s="77"/>
      <c r="H121" s="77"/>
      <c r="I121" s="77"/>
      <c r="J121" s="77"/>
      <c r="K121" s="77"/>
      <c r="L121" s="58"/>
      <c r="M121" s="58"/>
    </row>
    <row r="122" spans="1:13" x14ac:dyDescent="0.2">
      <c r="A122" s="76"/>
      <c r="B122" s="77"/>
      <c r="C122" s="77"/>
      <c r="D122" s="77"/>
      <c r="E122" s="77"/>
      <c r="F122" s="77"/>
      <c r="G122" s="77"/>
      <c r="H122" s="77"/>
      <c r="I122" s="77"/>
      <c r="J122" s="77"/>
      <c r="K122" s="77"/>
      <c r="L122" s="58"/>
      <c r="M122" s="58"/>
    </row>
    <row r="123" spans="1:13" x14ac:dyDescent="0.2">
      <c r="A123" s="76"/>
      <c r="B123" s="77"/>
      <c r="C123" s="77"/>
      <c r="D123" s="77"/>
      <c r="E123" s="77"/>
      <c r="F123" s="77"/>
      <c r="G123" s="77"/>
      <c r="H123" s="77"/>
      <c r="I123" s="77"/>
      <c r="J123" s="77"/>
      <c r="K123" s="77"/>
      <c r="L123" s="58"/>
      <c r="M123" s="58"/>
    </row>
    <row r="124" spans="1:13" x14ac:dyDescent="0.2">
      <c r="A124" s="76"/>
      <c r="B124" s="77"/>
      <c r="C124" s="77"/>
      <c r="D124" s="77"/>
      <c r="E124" s="77"/>
      <c r="F124" s="77"/>
      <c r="G124" s="77"/>
      <c r="H124" s="77"/>
      <c r="I124" s="77"/>
      <c r="J124" s="77"/>
      <c r="K124" s="77"/>
      <c r="L124" s="58"/>
      <c r="M124" s="58"/>
    </row>
    <row r="125" spans="1:13" x14ac:dyDescent="0.2">
      <c r="A125" s="76"/>
      <c r="B125" s="77"/>
      <c r="C125" s="77"/>
      <c r="D125" s="77"/>
      <c r="E125" s="77"/>
      <c r="F125" s="77"/>
      <c r="G125" s="77"/>
      <c r="H125" s="77"/>
      <c r="I125" s="77"/>
      <c r="J125" s="77"/>
      <c r="K125" s="77"/>
      <c r="L125" s="58"/>
      <c r="M125" s="58"/>
    </row>
    <row r="126" spans="1:13" x14ac:dyDescent="0.2">
      <c r="A126" s="76"/>
      <c r="B126" s="77"/>
      <c r="C126" s="77"/>
      <c r="D126" s="77"/>
      <c r="E126" s="77"/>
      <c r="F126" s="77"/>
      <c r="G126" s="77"/>
      <c r="H126" s="77"/>
      <c r="I126" s="77"/>
      <c r="J126" s="77"/>
      <c r="K126" s="77"/>
      <c r="L126" s="58"/>
      <c r="M126" s="58"/>
    </row>
    <row r="127" spans="1:13" x14ac:dyDescent="0.2">
      <c r="A127" s="76"/>
      <c r="B127" s="77"/>
      <c r="C127" s="77"/>
      <c r="D127" s="77"/>
      <c r="E127" s="77"/>
      <c r="F127" s="77"/>
      <c r="G127" s="77"/>
      <c r="H127" s="77"/>
      <c r="I127" s="77"/>
      <c r="J127" s="77"/>
      <c r="K127" s="77"/>
      <c r="L127" s="58"/>
      <c r="M127" s="58"/>
    </row>
    <row r="128" spans="1:13" x14ac:dyDescent="0.2">
      <c r="A128" s="76"/>
      <c r="B128" s="77"/>
      <c r="C128" s="77"/>
      <c r="D128" s="77"/>
      <c r="E128" s="77"/>
      <c r="F128" s="77"/>
      <c r="G128" s="77"/>
      <c r="H128" s="77"/>
      <c r="I128" s="77"/>
      <c r="J128" s="77"/>
      <c r="K128" s="77"/>
      <c r="L128" s="58"/>
      <c r="M128" s="58"/>
    </row>
    <row r="129" spans="1:13" x14ac:dyDescent="0.2">
      <c r="A129" s="76"/>
      <c r="B129" s="77"/>
      <c r="C129" s="77"/>
      <c r="D129" s="77"/>
      <c r="E129" s="77"/>
      <c r="F129" s="77"/>
      <c r="G129" s="77"/>
      <c r="H129" s="77"/>
      <c r="I129" s="77"/>
      <c r="J129" s="77"/>
      <c r="K129" s="77"/>
      <c r="L129" s="58"/>
      <c r="M129" s="58"/>
    </row>
    <row r="130" spans="1:13" x14ac:dyDescent="0.2">
      <c r="A130" s="76"/>
      <c r="B130" s="77"/>
      <c r="C130" s="77"/>
      <c r="D130" s="77"/>
      <c r="E130" s="77"/>
      <c r="F130" s="77"/>
      <c r="G130" s="77"/>
      <c r="H130" s="77"/>
      <c r="I130" s="77"/>
      <c r="J130" s="77"/>
      <c r="K130" s="77"/>
      <c r="L130" s="58"/>
      <c r="M130" s="58"/>
    </row>
    <row r="131" spans="1:13" x14ac:dyDescent="0.2">
      <c r="A131" s="76"/>
      <c r="B131" s="77"/>
      <c r="C131" s="77"/>
      <c r="D131" s="77"/>
      <c r="E131" s="77"/>
      <c r="F131" s="77"/>
      <c r="G131" s="77"/>
      <c r="H131" s="77"/>
      <c r="I131" s="77"/>
      <c r="J131" s="77"/>
      <c r="K131" s="77"/>
      <c r="L131" s="58"/>
      <c r="M131" s="58"/>
    </row>
    <row r="132" spans="1:13" x14ac:dyDescent="0.2">
      <c r="A132" s="76"/>
      <c r="B132" s="77"/>
      <c r="C132" s="77"/>
      <c r="D132" s="77"/>
      <c r="E132" s="77"/>
      <c r="F132" s="77"/>
      <c r="G132" s="77"/>
      <c r="H132" s="77"/>
      <c r="I132" s="77"/>
      <c r="J132" s="77"/>
      <c r="K132" s="77"/>
      <c r="L132" s="58"/>
      <c r="M132" s="58"/>
    </row>
    <row r="133" spans="1:13" x14ac:dyDescent="0.2">
      <c r="A133" s="76"/>
      <c r="B133" s="77"/>
      <c r="C133" s="77"/>
      <c r="D133" s="77"/>
      <c r="E133" s="77"/>
      <c r="F133" s="77"/>
      <c r="G133" s="77"/>
      <c r="H133" s="77"/>
      <c r="I133" s="77"/>
      <c r="J133" s="77"/>
      <c r="K133" s="77"/>
      <c r="L133" s="58"/>
      <c r="M133" s="58"/>
    </row>
  </sheetData>
  <mergeCells count="5">
    <mergeCell ref="B11:F11"/>
    <mergeCell ref="H11:J11"/>
    <mergeCell ref="B12:C12"/>
    <mergeCell ref="E12:F12"/>
    <mergeCell ref="H12:I12"/>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
  <sheetViews>
    <sheetView workbookViewId="0"/>
  </sheetViews>
  <sheetFormatPr defaultRowHeight="12.75" x14ac:dyDescent="0.2"/>
  <cols>
    <col min="1" max="1" width="43" customWidth="1"/>
  </cols>
  <sheetData>
    <row r="1" spans="1:12" x14ac:dyDescent="0.2">
      <c r="A1" s="5" t="s">
        <v>125</v>
      </c>
    </row>
    <row r="2" spans="1:12" x14ac:dyDescent="0.2">
      <c r="A2" s="3" t="s">
        <v>94</v>
      </c>
    </row>
    <row r="3" spans="1:12" x14ac:dyDescent="0.2">
      <c r="A3" t="s">
        <v>118</v>
      </c>
    </row>
    <row r="4" spans="1:12" x14ac:dyDescent="0.2">
      <c r="A4" t="s">
        <v>126</v>
      </c>
    </row>
    <row r="5" spans="1:12" x14ac:dyDescent="0.2">
      <c r="A5" t="s">
        <v>127</v>
      </c>
    </row>
    <row r="6" spans="1:12" x14ac:dyDescent="0.2">
      <c r="A6" t="s">
        <v>128</v>
      </c>
    </row>
    <row r="7" spans="1:12" x14ac:dyDescent="0.2">
      <c r="A7" s="2" t="s">
        <v>129</v>
      </c>
    </row>
    <row r="8" spans="1:12" x14ac:dyDescent="0.2">
      <c r="A8" t="s">
        <v>86</v>
      </c>
    </row>
    <row r="9" spans="1:12" x14ac:dyDescent="0.2">
      <c r="A9" t="s">
        <v>95</v>
      </c>
    </row>
    <row r="11" spans="1:12" ht="12.75" customHeight="1" x14ac:dyDescent="0.2">
      <c r="A11" s="49"/>
      <c r="B11" s="82" t="s">
        <v>168</v>
      </c>
      <c r="C11" s="82"/>
      <c r="D11" s="82"/>
      <c r="E11" s="82"/>
      <c r="F11" s="86"/>
      <c r="G11" s="50"/>
      <c r="H11" s="82" t="s">
        <v>203</v>
      </c>
      <c r="I11" s="82"/>
      <c r="J11" s="82"/>
      <c r="K11" s="83"/>
      <c r="L11" s="51"/>
    </row>
    <row r="12" spans="1:12" ht="12.75" customHeight="1" x14ac:dyDescent="0.2">
      <c r="A12" s="49" t="s">
        <v>169</v>
      </c>
      <c r="B12" s="84" t="s">
        <v>204</v>
      </c>
      <c r="C12" s="87"/>
      <c r="D12" s="53"/>
      <c r="E12" s="84" t="s">
        <v>171</v>
      </c>
      <c r="F12" s="87"/>
      <c r="G12" s="53"/>
      <c r="H12" s="84" t="s">
        <v>204</v>
      </c>
      <c r="I12" s="87"/>
      <c r="J12" s="88" t="s">
        <v>171</v>
      </c>
      <c r="K12" s="89"/>
      <c r="L12" s="51"/>
    </row>
    <row r="13" spans="1:12" ht="12.75" customHeight="1" x14ac:dyDescent="0.2">
      <c r="A13" s="54" t="s">
        <v>88</v>
      </c>
      <c r="B13" s="55" t="s">
        <v>92</v>
      </c>
      <c r="C13" s="55"/>
      <c r="D13" s="55"/>
      <c r="E13" s="55" t="s">
        <v>92</v>
      </c>
      <c r="F13" s="55"/>
      <c r="G13" s="55"/>
      <c r="H13" s="56">
        <v>58</v>
      </c>
      <c r="I13" s="55"/>
      <c r="J13" s="56">
        <v>199</v>
      </c>
      <c r="K13" s="78"/>
      <c r="L13" s="57"/>
    </row>
    <row r="14" spans="1:12" ht="12.75" customHeight="1" x14ac:dyDescent="0.2">
      <c r="A14" s="59" t="s">
        <v>50</v>
      </c>
      <c r="B14" s="60" t="s">
        <v>172</v>
      </c>
      <c r="C14" s="60"/>
      <c r="D14" s="60"/>
      <c r="E14" s="60" t="s">
        <v>172</v>
      </c>
      <c r="F14" s="60"/>
      <c r="G14" s="60"/>
      <c r="H14" s="61">
        <v>214</v>
      </c>
      <c r="I14" s="60"/>
      <c r="J14" s="61">
        <v>870</v>
      </c>
      <c r="K14" s="78"/>
      <c r="L14" s="57"/>
    </row>
    <row r="15" spans="1:12" ht="12.75" customHeight="1" x14ac:dyDescent="0.2">
      <c r="A15" s="59" t="s">
        <v>205</v>
      </c>
      <c r="B15" s="61">
        <v>1</v>
      </c>
      <c r="C15" s="60"/>
      <c r="D15" s="60"/>
      <c r="E15" s="61">
        <v>11</v>
      </c>
      <c r="F15" s="60"/>
      <c r="G15" s="60"/>
      <c r="H15" s="60" t="s">
        <v>92</v>
      </c>
      <c r="I15" s="60"/>
      <c r="J15" s="60" t="s">
        <v>92</v>
      </c>
      <c r="K15" s="78"/>
      <c r="L15" s="57"/>
    </row>
    <row r="16" spans="1:12" ht="12.75" customHeight="1" x14ac:dyDescent="0.2">
      <c r="A16" s="59" t="s">
        <v>51</v>
      </c>
      <c r="B16" s="61">
        <v>1</v>
      </c>
      <c r="C16" s="60"/>
      <c r="D16" s="60"/>
      <c r="E16" s="61">
        <v>3</v>
      </c>
      <c r="F16" s="60"/>
      <c r="G16" s="60"/>
      <c r="H16" s="61">
        <v>201</v>
      </c>
      <c r="I16" s="60"/>
      <c r="J16" s="61">
        <v>722</v>
      </c>
      <c r="K16" s="78"/>
      <c r="L16" s="57"/>
    </row>
    <row r="17" spans="1:12" ht="12.75" customHeight="1" x14ac:dyDescent="0.2">
      <c r="A17" s="59" t="s">
        <v>174</v>
      </c>
      <c r="B17" s="61">
        <v>23</v>
      </c>
      <c r="C17" s="60"/>
      <c r="D17" s="60"/>
      <c r="E17" s="61">
        <v>170</v>
      </c>
      <c r="F17" s="60"/>
      <c r="G17" s="60"/>
      <c r="H17" s="60" t="s">
        <v>92</v>
      </c>
      <c r="I17" s="60"/>
      <c r="J17" s="60" t="s">
        <v>92</v>
      </c>
      <c r="K17" s="78"/>
      <c r="L17" s="57"/>
    </row>
    <row r="18" spans="1:12" ht="12.75" customHeight="1" x14ac:dyDescent="0.2">
      <c r="A18" s="59" t="s">
        <v>53</v>
      </c>
      <c r="B18" s="60" t="s">
        <v>172</v>
      </c>
      <c r="C18" s="60"/>
      <c r="D18" s="60"/>
      <c r="E18" s="60" t="s">
        <v>172</v>
      </c>
      <c r="F18" s="60"/>
      <c r="G18" s="60"/>
      <c r="H18" s="61">
        <v>153</v>
      </c>
      <c r="I18" s="60"/>
      <c r="J18" s="61">
        <v>732</v>
      </c>
      <c r="K18" s="78"/>
      <c r="L18" s="57"/>
    </row>
    <row r="19" spans="1:12" ht="12.75" customHeight="1" x14ac:dyDescent="0.2">
      <c r="A19" s="59" t="s">
        <v>175</v>
      </c>
      <c r="B19" s="61">
        <v>48</v>
      </c>
      <c r="C19" s="60"/>
      <c r="D19" s="60"/>
      <c r="E19" s="61">
        <v>183</v>
      </c>
      <c r="F19" s="60"/>
      <c r="G19" s="60"/>
      <c r="H19" s="60" t="s">
        <v>92</v>
      </c>
      <c r="I19" s="60"/>
      <c r="J19" s="60" t="s">
        <v>92</v>
      </c>
      <c r="K19" s="78"/>
      <c r="L19" s="57"/>
    </row>
    <row r="20" spans="1:12" ht="12.75" customHeight="1" x14ac:dyDescent="0.2">
      <c r="A20" s="59" t="s">
        <v>54</v>
      </c>
      <c r="B20" s="60" t="s">
        <v>172</v>
      </c>
      <c r="C20" s="60"/>
      <c r="D20" s="60"/>
      <c r="E20" s="60" t="s">
        <v>172</v>
      </c>
      <c r="F20" s="60"/>
      <c r="G20" s="60"/>
      <c r="H20" s="61">
        <v>243</v>
      </c>
      <c r="I20" s="60"/>
      <c r="J20" s="61">
        <v>683</v>
      </c>
      <c r="K20" s="78"/>
      <c r="L20" s="57"/>
    </row>
    <row r="21" spans="1:12" ht="12.75" customHeight="1" x14ac:dyDescent="0.2">
      <c r="A21" s="59" t="s">
        <v>48</v>
      </c>
      <c r="B21" s="60" t="s">
        <v>92</v>
      </c>
      <c r="C21" s="60"/>
      <c r="D21" s="60"/>
      <c r="E21" s="60" t="s">
        <v>92</v>
      </c>
      <c r="F21" s="60"/>
      <c r="G21" s="60"/>
      <c r="H21" s="61">
        <v>751</v>
      </c>
      <c r="I21" s="60"/>
      <c r="J21" s="63">
        <v>3277</v>
      </c>
      <c r="K21" s="78"/>
      <c r="L21" s="57"/>
    </row>
    <row r="22" spans="1:12" ht="12.75" customHeight="1" x14ac:dyDescent="0.2">
      <c r="A22" s="59" t="s">
        <v>56</v>
      </c>
      <c r="B22" s="60" t="s">
        <v>172</v>
      </c>
      <c r="C22" s="60"/>
      <c r="D22" s="60"/>
      <c r="E22" s="60" t="s">
        <v>172</v>
      </c>
      <c r="F22" s="60"/>
      <c r="G22" s="60"/>
      <c r="H22" s="61">
        <v>44</v>
      </c>
      <c r="I22" s="60"/>
      <c r="J22" s="61">
        <v>197</v>
      </c>
      <c r="K22" s="78"/>
      <c r="L22" s="57"/>
    </row>
    <row r="23" spans="1:12" ht="12.75" customHeight="1" x14ac:dyDescent="0.2">
      <c r="A23" s="59" t="s">
        <v>57</v>
      </c>
      <c r="B23" s="61">
        <v>1</v>
      </c>
      <c r="C23" s="60"/>
      <c r="D23" s="60"/>
      <c r="E23" s="61">
        <v>1</v>
      </c>
      <c r="F23" s="60"/>
      <c r="G23" s="60"/>
      <c r="H23" s="61">
        <v>224</v>
      </c>
      <c r="I23" s="60"/>
      <c r="J23" s="63">
        <v>1004</v>
      </c>
      <c r="K23" s="78"/>
      <c r="L23" s="57"/>
    </row>
    <row r="24" spans="1:12" ht="12.75" customHeight="1" x14ac:dyDescent="0.2">
      <c r="A24" s="59" t="s">
        <v>59</v>
      </c>
      <c r="B24" s="60" t="s">
        <v>172</v>
      </c>
      <c r="C24" s="60"/>
      <c r="D24" s="60"/>
      <c r="E24" s="60" t="s">
        <v>172</v>
      </c>
      <c r="F24" s="60"/>
      <c r="G24" s="60"/>
      <c r="H24" s="61">
        <v>12</v>
      </c>
      <c r="I24" s="60"/>
      <c r="J24" s="61">
        <v>62</v>
      </c>
      <c r="K24" s="78"/>
      <c r="L24" s="57"/>
    </row>
    <row r="25" spans="1:12" ht="12.75" customHeight="1" x14ac:dyDescent="0.2">
      <c r="A25" s="59" t="s">
        <v>60</v>
      </c>
      <c r="B25" s="60" t="s">
        <v>172</v>
      </c>
      <c r="C25" s="60"/>
      <c r="D25" s="60"/>
      <c r="E25" s="60" t="s">
        <v>172</v>
      </c>
      <c r="F25" s="60"/>
      <c r="G25" s="60"/>
      <c r="H25" s="61">
        <v>14</v>
      </c>
      <c r="I25" s="60"/>
      <c r="J25" s="61">
        <v>80</v>
      </c>
      <c r="K25" s="78"/>
      <c r="L25" s="57"/>
    </row>
    <row r="26" spans="1:12" ht="12.75" customHeight="1" x14ac:dyDescent="0.2">
      <c r="A26" s="59" t="s">
        <v>61</v>
      </c>
      <c r="B26" s="61">
        <v>3</v>
      </c>
      <c r="C26" s="60"/>
      <c r="D26" s="60"/>
      <c r="E26" s="61">
        <v>6</v>
      </c>
      <c r="F26" s="60"/>
      <c r="G26" s="60"/>
      <c r="H26" s="61">
        <v>225</v>
      </c>
      <c r="I26" s="60"/>
      <c r="J26" s="61">
        <v>814</v>
      </c>
      <c r="K26" s="78"/>
      <c r="L26" s="57"/>
    </row>
    <row r="27" spans="1:12" ht="12.75" customHeight="1" x14ac:dyDescent="0.2">
      <c r="A27" s="59" t="s">
        <v>19</v>
      </c>
      <c r="B27" s="61">
        <v>2</v>
      </c>
      <c r="C27" s="60"/>
      <c r="D27" s="60"/>
      <c r="E27" s="61">
        <v>2</v>
      </c>
      <c r="F27" s="60"/>
      <c r="G27" s="60"/>
      <c r="H27" s="61">
        <v>0</v>
      </c>
      <c r="I27" s="60"/>
      <c r="J27" s="61">
        <v>0</v>
      </c>
      <c r="K27" s="78"/>
      <c r="L27" s="57"/>
    </row>
    <row r="28" spans="1:12" ht="12.75" customHeight="1" x14ac:dyDescent="0.2">
      <c r="A28" s="59" t="s">
        <v>177</v>
      </c>
      <c r="B28" s="61">
        <v>30</v>
      </c>
      <c r="C28" s="60"/>
      <c r="D28" s="60"/>
      <c r="E28" s="61">
        <v>122</v>
      </c>
      <c r="F28" s="60"/>
      <c r="G28" s="60"/>
      <c r="H28" s="60" t="s">
        <v>92</v>
      </c>
      <c r="I28" s="60"/>
      <c r="J28" s="60" t="s">
        <v>92</v>
      </c>
      <c r="K28" s="78"/>
      <c r="L28" s="57"/>
    </row>
    <row r="29" spans="1:12" ht="12.75" customHeight="1" x14ac:dyDescent="0.2">
      <c r="A29" s="59" t="s">
        <v>178</v>
      </c>
      <c r="B29" s="60" t="s">
        <v>172</v>
      </c>
      <c r="C29" s="60"/>
      <c r="D29" s="60"/>
      <c r="E29" s="60" t="s">
        <v>172</v>
      </c>
      <c r="F29" s="60"/>
      <c r="G29" s="60"/>
      <c r="H29" s="61">
        <v>49</v>
      </c>
      <c r="I29" s="60"/>
      <c r="J29" s="61">
        <v>219</v>
      </c>
      <c r="K29" s="78"/>
      <c r="L29" s="57"/>
    </row>
    <row r="30" spans="1:12" ht="12.75" customHeight="1" x14ac:dyDescent="0.2">
      <c r="A30" s="59" t="s">
        <v>43</v>
      </c>
      <c r="B30" s="61">
        <v>11</v>
      </c>
      <c r="C30" s="60"/>
      <c r="D30" s="60"/>
      <c r="E30" s="61">
        <v>55</v>
      </c>
      <c r="F30" s="60"/>
      <c r="G30" s="60"/>
      <c r="H30" s="61">
        <v>251</v>
      </c>
      <c r="I30" s="60"/>
      <c r="J30" s="63">
        <v>1220</v>
      </c>
      <c r="K30" s="78"/>
      <c r="L30" s="57"/>
    </row>
    <row r="31" spans="1:12" ht="12.75" customHeight="1" x14ac:dyDescent="0.2">
      <c r="A31" s="59" t="s">
        <v>180</v>
      </c>
      <c r="B31" s="61">
        <v>15</v>
      </c>
      <c r="C31" s="60"/>
      <c r="D31" s="60"/>
      <c r="E31" s="61">
        <v>101</v>
      </c>
      <c r="F31" s="60"/>
      <c r="G31" s="60"/>
      <c r="H31" s="60" t="s">
        <v>92</v>
      </c>
      <c r="I31" s="60"/>
      <c r="J31" s="60" t="s">
        <v>92</v>
      </c>
      <c r="K31" s="78"/>
      <c r="L31" s="57"/>
    </row>
    <row r="32" spans="1:12" ht="12.75" customHeight="1" x14ac:dyDescent="0.2">
      <c r="A32" s="59" t="s">
        <v>91</v>
      </c>
      <c r="B32" s="60" t="s">
        <v>172</v>
      </c>
      <c r="C32" s="60"/>
      <c r="D32" s="60"/>
      <c r="E32" s="60" t="s">
        <v>172</v>
      </c>
      <c r="F32" s="60"/>
      <c r="G32" s="60"/>
      <c r="H32" s="61">
        <v>191</v>
      </c>
      <c r="I32" s="60"/>
      <c r="J32" s="61">
        <v>640</v>
      </c>
      <c r="K32" s="78"/>
      <c r="L32" s="57"/>
    </row>
    <row r="33" spans="1:12" ht="12.75" customHeight="1" x14ac:dyDescent="0.2">
      <c r="A33" s="59" t="s">
        <v>12</v>
      </c>
      <c r="B33" s="61">
        <v>31</v>
      </c>
      <c r="C33" s="60"/>
      <c r="D33" s="60"/>
      <c r="E33" s="61">
        <v>148</v>
      </c>
      <c r="F33" s="60"/>
      <c r="G33" s="60"/>
      <c r="H33" s="61">
        <v>30</v>
      </c>
      <c r="I33" s="60"/>
      <c r="J33" s="61">
        <v>178</v>
      </c>
      <c r="K33" s="78"/>
      <c r="L33" s="57"/>
    </row>
    <row r="34" spans="1:12" ht="12.75" customHeight="1" x14ac:dyDescent="0.2">
      <c r="A34" s="59" t="s">
        <v>67</v>
      </c>
      <c r="B34" s="60" t="s">
        <v>172</v>
      </c>
      <c r="C34" s="60"/>
      <c r="D34" s="60"/>
      <c r="E34" s="60" t="s">
        <v>172</v>
      </c>
      <c r="F34" s="60"/>
      <c r="G34" s="60"/>
      <c r="H34" s="61">
        <v>250</v>
      </c>
      <c r="I34" s="60"/>
      <c r="J34" s="63">
        <v>1076</v>
      </c>
      <c r="K34" s="78"/>
      <c r="L34" s="57"/>
    </row>
    <row r="35" spans="1:12" ht="12.75" customHeight="1" x14ac:dyDescent="0.2">
      <c r="A35" s="59" t="s">
        <v>69</v>
      </c>
      <c r="B35" s="61">
        <v>3</v>
      </c>
      <c r="C35" s="60"/>
      <c r="D35" s="60"/>
      <c r="E35" s="61">
        <v>6</v>
      </c>
      <c r="F35" s="60"/>
      <c r="G35" s="60"/>
      <c r="H35" s="61">
        <v>28</v>
      </c>
      <c r="I35" s="60"/>
      <c r="J35" s="61">
        <v>37</v>
      </c>
      <c r="K35" s="78"/>
      <c r="L35" s="57"/>
    </row>
    <row r="36" spans="1:12" ht="12.75" customHeight="1" x14ac:dyDescent="0.2">
      <c r="A36" s="59" t="s">
        <v>182</v>
      </c>
      <c r="B36" s="60" t="s">
        <v>92</v>
      </c>
      <c r="C36" s="60"/>
      <c r="D36" s="60"/>
      <c r="E36" s="60" t="s">
        <v>92</v>
      </c>
      <c r="F36" s="60"/>
      <c r="G36" s="60"/>
      <c r="H36" s="63">
        <v>1937</v>
      </c>
      <c r="I36" s="60"/>
      <c r="J36" s="63">
        <v>10673</v>
      </c>
      <c r="K36" s="78"/>
      <c r="L36" s="57"/>
    </row>
    <row r="37" spans="1:12" ht="12.75" customHeight="1" x14ac:dyDescent="0.2">
      <c r="A37" s="59" t="s">
        <v>72</v>
      </c>
      <c r="B37" s="61">
        <v>19</v>
      </c>
      <c r="C37" s="60"/>
      <c r="D37" s="60"/>
      <c r="E37" s="61">
        <v>95</v>
      </c>
      <c r="F37" s="60"/>
      <c r="G37" s="60"/>
      <c r="H37" s="61">
        <v>9</v>
      </c>
      <c r="I37" s="60"/>
      <c r="J37" s="61">
        <v>23</v>
      </c>
      <c r="K37" s="78"/>
      <c r="L37" s="57"/>
    </row>
    <row r="38" spans="1:12" ht="12.75" customHeight="1" x14ac:dyDescent="0.2">
      <c r="A38" s="59" t="s">
        <v>5</v>
      </c>
      <c r="B38" s="61">
        <v>478</v>
      </c>
      <c r="C38" s="60"/>
      <c r="D38" s="60"/>
      <c r="E38" s="63">
        <v>2320</v>
      </c>
      <c r="F38" s="60"/>
      <c r="G38" s="60"/>
      <c r="H38" s="61">
        <v>825</v>
      </c>
      <c r="I38" s="60"/>
      <c r="J38" s="63">
        <v>3565</v>
      </c>
      <c r="K38" s="78"/>
      <c r="L38" s="57"/>
    </row>
    <row r="39" spans="1:12" ht="12.75" customHeight="1" x14ac:dyDescent="0.2">
      <c r="A39" s="59" t="s">
        <v>73</v>
      </c>
      <c r="B39" s="60" t="s">
        <v>172</v>
      </c>
      <c r="C39" s="60"/>
      <c r="D39" s="60"/>
      <c r="E39" s="60" t="s">
        <v>172</v>
      </c>
      <c r="F39" s="60"/>
      <c r="G39" s="60"/>
      <c r="H39" s="61">
        <v>48</v>
      </c>
      <c r="I39" s="60"/>
      <c r="J39" s="61">
        <v>105</v>
      </c>
      <c r="K39" s="78"/>
      <c r="L39" s="57"/>
    </row>
    <row r="40" spans="1:12" ht="12.75" customHeight="1" x14ac:dyDescent="0.2">
      <c r="A40" s="59" t="s">
        <v>74</v>
      </c>
      <c r="B40" s="60" t="s">
        <v>172</v>
      </c>
      <c r="C40" s="60"/>
      <c r="D40" s="60"/>
      <c r="E40" s="60" t="s">
        <v>172</v>
      </c>
      <c r="F40" s="60"/>
      <c r="G40" s="60"/>
      <c r="H40" s="61">
        <v>330</v>
      </c>
      <c r="I40" s="60"/>
      <c r="J40" s="63">
        <v>1077</v>
      </c>
      <c r="K40" s="78"/>
      <c r="L40" s="57"/>
    </row>
    <row r="41" spans="1:12" ht="12.75" customHeight="1" x14ac:dyDescent="0.2">
      <c r="A41" s="59" t="s">
        <v>2</v>
      </c>
      <c r="B41" s="63">
        <v>1002</v>
      </c>
      <c r="C41" s="60"/>
      <c r="D41" s="60"/>
      <c r="E41" s="63">
        <v>5246</v>
      </c>
      <c r="F41" s="60"/>
      <c r="G41" s="60"/>
      <c r="H41" s="61">
        <v>831</v>
      </c>
      <c r="I41" s="60"/>
      <c r="J41" s="63">
        <v>3798</v>
      </c>
      <c r="K41" s="78"/>
      <c r="L41" s="57"/>
    </row>
    <row r="42" spans="1:12" ht="12.75" customHeight="1" x14ac:dyDescent="0.2">
      <c r="A42" s="59" t="s">
        <v>76</v>
      </c>
      <c r="B42" s="60" t="s">
        <v>172</v>
      </c>
      <c r="C42" s="60"/>
      <c r="D42" s="60"/>
      <c r="E42" s="60" t="s">
        <v>172</v>
      </c>
      <c r="F42" s="60"/>
      <c r="G42" s="60"/>
      <c r="H42" s="61">
        <v>14</v>
      </c>
      <c r="I42" s="60"/>
      <c r="J42" s="61">
        <v>64</v>
      </c>
      <c r="K42" s="78"/>
      <c r="L42" s="57"/>
    </row>
    <row r="43" spans="1:12" ht="12.75" customHeight="1" x14ac:dyDescent="0.2">
      <c r="A43" s="59" t="s">
        <v>13</v>
      </c>
      <c r="B43" s="61">
        <v>4</v>
      </c>
      <c r="C43" s="60"/>
      <c r="D43" s="60"/>
      <c r="E43" s="61">
        <v>22</v>
      </c>
      <c r="F43" s="60"/>
      <c r="G43" s="60"/>
      <c r="H43" s="61">
        <v>413</v>
      </c>
      <c r="I43" s="60"/>
      <c r="J43" s="63">
        <v>2116</v>
      </c>
      <c r="K43" s="78"/>
      <c r="L43" s="57"/>
    </row>
    <row r="44" spans="1:12" ht="12.75" customHeight="1" x14ac:dyDescent="0.2">
      <c r="A44" s="59" t="s">
        <v>78</v>
      </c>
      <c r="B44" s="61">
        <v>5</v>
      </c>
      <c r="C44" s="60"/>
      <c r="D44" s="60"/>
      <c r="E44" s="61">
        <v>39</v>
      </c>
      <c r="F44" s="60"/>
      <c r="G44" s="60"/>
      <c r="H44" s="61">
        <v>246</v>
      </c>
      <c r="I44" s="60"/>
      <c r="J44" s="61">
        <v>852</v>
      </c>
      <c r="K44" s="78"/>
      <c r="L44" s="57"/>
    </row>
    <row r="45" spans="1:12" ht="12.75" customHeight="1" x14ac:dyDescent="0.2">
      <c r="A45" s="59" t="s">
        <v>80</v>
      </c>
      <c r="B45" s="61">
        <v>2</v>
      </c>
      <c r="C45" s="60"/>
      <c r="D45" s="60"/>
      <c r="E45" s="61">
        <v>4</v>
      </c>
      <c r="F45" s="60"/>
      <c r="G45" s="60"/>
      <c r="H45" s="61">
        <v>58</v>
      </c>
      <c r="I45" s="60"/>
      <c r="J45" s="61">
        <v>214</v>
      </c>
      <c r="K45" s="78"/>
      <c r="L45" s="57"/>
    </row>
    <row r="46" spans="1:12" ht="12.75" customHeight="1" x14ac:dyDescent="0.2">
      <c r="A46" s="59" t="s">
        <v>206</v>
      </c>
      <c r="B46" s="61">
        <v>1</v>
      </c>
      <c r="C46" s="60"/>
      <c r="D46" s="60"/>
      <c r="E46" s="61">
        <v>1</v>
      </c>
      <c r="F46" s="60"/>
      <c r="G46" s="60"/>
      <c r="H46" s="60" t="s">
        <v>92</v>
      </c>
      <c r="I46" s="60"/>
      <c r="J46" s="60" t="s">
        <v>92</v>
      </c>
      <c r="K46" s="78"/>
      <c r="L46" s="57"/>
    </row>
    <row r="47" spans="1:12" ht="12.75" customHeight="1" x14ac:dyDescent="0.2">
      <c r="A47" s="59" t="s">
        <v>4</v>
      </c>
      <c r="B47" s="61">
        <v>262</v>
      </c>
      <c r="C47" s="60"/>
      <c r="D47" s="60"/>
      <c r="E47" s="63">
        <v>1220</v>
      </c>
      <c r="F47" s="60"/>
      <c r="G47" s="60"/>
      <c r="H47" s="61">
        <v>718</v>
      </c>
      <c r="I47" s="60"/>
      <c r="J47" s="63">
        <v>3098</v>
      </c>
      <c r="K47" s="78"/>
      <c r="L47" s="57"/>
    </row>
    <row r="48" spans="1:12" ht="12.75" customHeight="1" x14ac:dyDescent="0.2">
      <c r="A48" s="59" t="s">
        <v>8</v>
      </c>
      <c r="B48" s="61">
        <v>1</v>
      </c>
      <c r="C48" s="63"/>
      <c r="D48" s="63"/>
      <c r="E48" s="61">
        <v>17</v>
      </c>
      <c r="F48" s="63"/>
      <c r="G48" s="63"/>
      <c r="H48" s="61">
        <v>0</v>
      </c>
      <c r="I48" s="63"/>
      <c r="J48" s="61">
        <v>0</v>
      </c>
      <c r="K48" s="79"/>
      <c r="L48" s="57"/>
    </row>
    <row r="49" spans="1:12" ht="12.75" customHeight="1" x14ac:dyDescent="0.2">
      <c r="A49" s="59" t="s">
        <v>82</v>
      </c>
      <c r="B49" s="63" t="s">
        <v>172</v>
      </c>
      <c r="C49" s="63"/>
      <c r="D49" s="63"/>
      <c r="E49" s="63" t="s">
        <v>172</v>
      </c>
      <c r="F49" s="63"/>
      <c r="G49" s="63"/>
      <c r="H49" s="61">
        <v>274</v>
      </c>
      <c r="I49" s="63"/>
      <c r="J49" s="61">
        <v>800</v>
      </c>
      <c r="K49" s="79"/>
      <c r="L49" s="57"/>
    </row>
    <row r="50" spans="1:12" ht="12.75" customHeight="1" x14ac:dyDescent="0.2">
      <c r="A50" s="59" t="s">
        <v>83</v>
      </c>
      <c r="B50" s="61">
        <v>6</v>
      </c>
      <c r="C50" s="63"/>
      <c r="D50" s="63"/>
      <c r="E50" s="61">
        <v>13</v>
      </c>
      <c r="F50" s="63"/>
      <c r="G50" s="63"/>
      <c r="H50" s="61">
        <v>7</v>
      </c>
      <c r="I50" s="63"/>
      <c r="J50" s="61">
        <v>14</v>
      </c>
      <c r="K50" s="79"/>
      <c r="L50" s="57"/>
    </row>
    <row r="51" spans="1:12" ht="12.75" customHeight="1" x14ac:dyDescent="0.2">
      <c r="A51" s="59" t="s">
        <v>37</v>
      </c>
      <c r="B51" s="61">
        <v>27</v>
      </c>
      <c r="C51" s="63"/>
      <c r="D51" s="63"/>
      <c r="E51" s="61">
        <v>694</v>
      </c>
      <c r="F51" s="63"/>
      <c r="G51" s="63"/>
      <c r="H51" s="61">
        <v>607</v>
      </c>
      <c r="I51" s="63"/>
      <c r="J51" s="63">
        <v>2382</v>
      </c>
      <c r="K51" s="79"/>
      <c r="L51" s="57"/>
    </row>
    <row r="52" spans="1:12" ht="12.75" customHeight="1" x14ac:dyDescent="0.2">
      <c r="A52" s="59" t="s">
        <v>84</v>
      </c>
      <c r="B52" s="61">
        <v>1</v>
      </c>
      <c r="C52" s="63"/>
      <c r="D52" s="63"/>
      <c r="E52" s="61">
        <v>8</v>
      </c>
      <c r="F52" s="63"/>
      <c r="G52" s="63"/>
      <c r="H52" s="61">
        <v>41</v>
      </c>
      <c r="I52" s="63"/>
      <c r="J52" s="61">
        <v>300</v>
      </c>
      <c r="K52" s="79"/>
      <c r="L52" s="57"/>
    </row>
    <row r="53" spans="1:12" ht="12.75" customHeight="1" x14ac:dyDescent="0.2">
      <c r="A53" s="59" t="s">
        <v>189</v>
      </c>
      <c r="B53" s="61">
        <v>26</v>
      </c>
      <c r="C53" s="63"/>
      <c r="D53" s="63"/>
      <c r="E53" s="61">
        <v>116</v>
      </c>
      <c r="F53" s="63"/>
      <c r="G53" s="63"/>
      <c r="H53" s="63" t="s">
        <v>92</v>
      </c>
      <c r="I53" s="63"/>
      <c r="J53" s="63" t="s">
        <v>92</v>
      </c>
      <c r="K53" s="79"/>
      <c r="L53" s="57"/>
    </row>
    <row r="54" spans="1:12" ht="12.75" customHeight="1" x14ac:dyDescent="0.2">
      <c r="A54" s="59" t="s">
        <v>49</v>
      </c>
      <c r="B54" s="63" t="s">
        <v>172</v>
      </c>
      <c r="C54" s="63"/>
      <c r="D54" s="63"/>
      <c r="E54" s="63" t="s">
        <v>172</v>
      </c>
      <c r="F54" s="63"/>
      <c r="G54" s="63"/>
      <c r="H54" s="61">
        <v>2</v>
      </c>
      <c r="I54" s="63"/>
      <c r="J54" s="61">
        <v>2</v>
      </c>
      <c r="K54" s="79"/>
      <c r="L54" s="57"/>
    </row>
    <row r="55" spans="1:12" ht="12.75" customHeight="1" x14ac:dyDescent="0.2">
      <c r="A55" s="59" t="s">
        <v>207</v>
      </c>
      <c r="B55" s="61">
        <v>1</v>
      </c>
      <c r="C55" s="63"/>
      <c r="D55" s="63"/>
      <c r="E55" s="61">
        <v>1</v>
      </c>
      <c r="F55" s="63"/>
      <c r="G55" s="63"/>
      <c r="H55" s="63" t="s">
        <v>92</v>
      </c>
      <c r="I55" s="63"/>
      <c r="J55" s="63" t="s">
        <v>92</v>
      </c>
      <c r="K55" s="79"/>
      <c r="L55" s="57"/>
    </row>
    <row r="56" spans="1:12" ht="12.75" customHeight="1" x14ac:dyDescent="0.2">
      <c r="A56" s="59" t="s">
        <v>36</v>
      </c>
      <c r="B56" s="61">
        <v>6</v>
      </c>
      <c r="C56" s="63"/>
      <c r="D56" s="63"/>
      <c r="E56" s="61">
        <v>15</v>
      </c>
      <c r="F56" s="63"/>
      <c r="G56" s="63"/>
      <c r="H56" s="61">
        <v>698</v>
      </c>
      <c r="I56" s="63"/>
      <c r="J56" s="63">
        <v>3045</v>
      </c>
      <c r="K56" s="79"/>
      <c r="L56" s="57"/>
    </row>
    <row r="57" spans="1:12" ht="12.75" customHeight="1" x14ac:dyDescent="0.2">
      <c r="A57" s="59" t="s">
        <v>52</v>
      </c>
      <c r="B57" s="63" t="s">
        <v>172</v>
      </c>
      <c r="C57" s="63"/>
      <c r="D57" s="63"/>
      <c r="E57" s="63" t="s">
        <v>172</v>
      </c>
      <c r="F57" s="63"/>
      <c r="G57" s="63"/>
      <c r="H57" s="61">
        <v>288</v>
      </c>
      <c r="I57" s="63"/>
      <c r="J57" s="61">
        <v>860</v>
      </c>
      <c r="K57" s="79"/>
      <c r="L57" s="57"/>
    </row>
    <row r="58" spans="1:12" ht="12.75" customHeight="1" x14ac:dyDescent="0.2">
      <c r="A58" s="59" t="s">
        <v>38</v>
      </c>
      <c r="B58" s="61">
        <v>1</v>
      </c>
      <c r="C58" s="63"/>
      <c r="D58" s="63"/>
      <c r="E58" s="61">
        <v>1</v>
      </c>
      <c r="F58" s="63"/>
      <c r="G58" s="63"/>
      <c r="H58" s="61">
        <v>522</v>
      </c>
      <c r="I58" s="63"/>
      <c r="J58" s="63">
        <v>2102</v>
      </c>
      <c r="K58" s="79"/>
      <c r="L58" s="57"/>
    </row>
    <row r="59" spans="1:12" ht="12.75" customHeight="1" x14ac:dyDescent="0.2">
      <c r="A59" s="59" t="s">
        <v>20</v>
      </c>
      <c r="B59" s="63" t="s">
        <v>172</v>
      </c>
      <c r="C59" s="63"/>
      <c r="D59" s="63"/>
      <c r="E59" s="63" t="s">
        <v>172</v>
      </c>
      <c r="F59" s="63"/>
      <c r="G59" s="63"/>
      <c r="H59" s="61">
        <v>632</v>
      </c>
      <c r="I59" s="63"/>
      <c r="J59" s="63">
        <v>2809</v>
      </c>
      <c r="K59" s="79"/>
      <c r="L59" s="57"/>
    </row>
    <row r="60" spans="1:12" ht="12.75" customHeight="1" x14ac:dyDescent="0.2">
      <c r="A60" s="59" t="s">
        <v>55</v>
      </c>
      <c r="B60" s="63" t="s">
        <v>172</v>
      </c>
      <c r="C60" s="63"/>
      <c r="D60" s="63"/>
      <c r="E60" s="63" t="s">
        <v>172</v>
      </c>
      <c r="F60" s="63"/>
      <c r="G60" s="63"/>
      <c r="H60" s="61">
        <v>18</v>
      </c>
      <c r="I60" s="63"/>
      <c r="J60" s="61">
        <v>97</v>
      </c>
      <c r="K60" s="79"/>
      <c r="L60" s="57"/>
    </row>
    <row r="61" spans="1:12" ht="12.75" customHeight="1" x14ac:dyDescent="0.2">
      <c r="A61" s="59" t="s">
        <v>191</v>
      </c>
      <c r="B61" s="61">
        <v>201</v>
      </c>
      <c r="C61" s="63"/>
      <c r="D61" s="63"/>
      <c r="E61" s="61">
        <v>417</v>
      </c>
      <c r="F61" s="63"/>
      <c r="G61" s="63"/>
      <c r="H61" s="63" t="s">
        <v>92</v>
      </c>
      <c r="I61" s="63"/>
      <c r="J61" s="63" t="s">
        <v>92</v>
      </c>
      <c r="K61" s="79"/>
      <c r="L61" s="57"/>
    </row>
    <row r="62" spans="1:12" ht="12.75" customHeight="1" x14ac:dyDescent="0.2">
      <c r="A62" s="59" t="s">
        <v>58</v>
      </c>
      <c r="B62" s="63" t="s">
        <v>172</v>
      </c>
      <c r="C62" s="63"/>
      <c r="D62" s="63"/>
      <c r="E62" s="63" t="s">
        <v>172</v>
      </c>
      <c r="F62" s="63"/>
      <c r="G62" s="63"/>
      <c r="H62" s="61">
        <v>3</v>
      </c>
      <c r="I62" s="63"/>
      <c r="J62" s="61">
        <v>4</v>
      </c>
      <c r="K62" s="79"/>
      <c r="L62" s="57"/>
    </row>
    <row r="63" spans="1:12" ht="12.75" customHeight="1" x14ac:dyDescent="0.2">
      <c r="A63" s="59" t="s">
        <v>41</v>
      </c>
      <c r="B63" s="61">
        <v>1</v>
      </c>
      <c r="C63" s="63"/>
      <c r="D63" s="63"/>
      <c r="E63" s="61">
        <v>2</v>
      </c>
      <c r="F63" s="63"/>
      <c r="G63" s="63"/>
      <c r="H63" s="61">
        <v>475</v>
      </c>
      <c r="I63" s="63"/>
      <c r="J63" s="63">
        <v>1610</v>
      </c>
      <c r="K63" s="79"/>
      <c r="L63" s="57"/>
    </row>
    <row r="64" spans="1:12" ht="12.75" customHeight="1" x14ac:dyDescent="0.2">
      <c r="A64" s="59" t="s">
        <v>21</v>
      </c>
      <c r="B64" s="61">
        <v>32</v>
      </c>
      <c r="C64" s="63"/>
      <c r="D64" s="63"/>
      <c r="E64" s="61">
        <v>96</v>
      </c>
      <c r="F64" s="63"/>
      <c r="G64" s="63"/>
      <c r="H64" s="61">
        <v>503</v>
      </c>
      <c r="I64" s="63"/>
      <c r="J64" s="63">
        <v>2265</v>
      </c>
      <c r="K64" s="79"/>
      <c r="L64" s="57"/>
    </row>
    <row r="65" spans="1:12" ht="12.75" customHeight="1" x14ac:dyDescent="0.2">
      <c r="A65" s="59" t="s">
        <v>62</v>
      </c>
      <c r="B65" s="63" t="s">
        <v>172</v>
      </c>
      <c r="C65" s="63"/>
      <c r="D65" s="63"/>
      <c r="E65" s="63" t="s">
        <v>172</v>
      </c>
      <c r="F65" s="63"/>
      <c r="G65" s="63"/>
      <c r="H65" s="61">
        <v>222</v>
      </c>
      <c r="I65" s="63"/>
      <c r="J65" s="61">
        <v>960</v>
      </c>
      <c r="K65" s="79"/>
      <c r="L65" s="57"/>
    </row>
    <row r="66" spans="1:12" ht="12.75" customHeight="1" x14ac:dyDescent="0.2">
      <c r="A66" s="59" t="s">
        <v>32</v>
      </c>
      <c r="B66" s="61">
        <v>19</v>
      </c>
      <c r="C66" s="63"/>
      <c r="D66" s="63"/>
      <c r="E66" s="61">
        <v>93</v>
      </c>
      <c r="F66" s="63"/>
      <c r="G66" s="63"/>
      <c r="H66" s="61">
        <v>11</v>
      </c>
      <c r="I66" s="63"/>
      <c r="J66" s="61">
        <v>23</v>
      </c>
      <c r="K66" s="79"/>
      <c r="L66" s="57"/>
    </row>
    <row r="67" spans="1:12" ht="12.75" customHeight="1" x14ac:dyDescent="0.2">
      <c r="A67" s="59" t="s">
        <v>193</v>
      </c>
      <c r="B67" s="61">
        <v>2</v>
      </c>
      <c r="C67" s="63"/>
      <c r="D67" s="63"/>
      <c r="E67" s="61">
        <v>14</v>
      </c>
      <c r="F67" s="63"/>
      <c r="G67" s="63"/>
      <c r="H67" s="63" t="s">
        <v>92</v>
      </c>
      <c r="I67" s="63"/>
      <c r="J67" s="63" t="s">
        <v>92</v>
      </c>
      <c r="K67" s="79"/>
      <c r="L67" s="57"/>
    </row>
    <row r="68" spans="1:12" ht="12.75" customHeight="1" x14ac:dyDescent="0.2">
      <c r="A68" s="59" t="s">
        <v>0</v>
      </c>
      <c r="B68" s="61">
        <v>43</v>
      </c>
      <c r="C68" s="63"/>
      <c r="D68" s="63"/>
      <c r="E68" s="61">
        <v>116</v>
      </c>
      <c r="F68" s="63"/>
      <c r="G68" s="63"/>
      <c r="H68" s="61">
        <v>142</v>
      </c>
      <c r="I68" s="63"/>
      <c r="J68" s="61">
        <v>539</v>
      </c>
      <c r="K68" s="79"/>
      <c r="L68" s="57"/>
    </row>
    <row r="69" spans="1:12" ht="12.75" customHeight="1" x14ac:dyDescent="0.2">
      <c r="A69" s="59" t="s">
        <v>64</v>
      </c>
      <c r="B69" s="61">
        <v>2</v>
      </c>
      <c r="C69" s="63"/>
      <c r="D69" s="63"/>
      <c r="E69" s="61">
        <v>3</v>
      </c>
      <c r="F69" s="63"/>
      <c r="G69" s="63"/>
      <c r="H69" s="61">
        <v>375</v>
      </c>
      <c r="I69" s="63"/>
      <c r="J69" s="63">
        <v>1115</v>
      </c>
      <c r="K69" s="79"/>
      <c r="L69" s="57"/>
    </row>
    <row r="70" spans="1:12" ht="12.75" customHeight="1" x14ac:dyDescent="0.2">
      <c r="A70" s="59" t="s">
        <v>65</v>
      </c>
      <c r="B70" s="61">
        <v>2</v>
      </c>
      <c r="C70" s="63"/>
      <c r="D70" s="63"/>
      <c r="E70" s="61">
        <v>28</v>
      </c>
      <c r="F70" s="63"/>
      <c r="G70" s="63"/>
      <c r="H70" s="61">
        <v>298</v>
      </c>
      <c r="I70" s="63"/>
      <c r="J70" s="63">
        <v>1085</v>
      </c>
      <c r="K70" s="79"/>
      <c r="L70" s="57"/>
    </row>
    <row r="71" spans="1:12" ht="12.75" customHeight="1" x14ac:dyDescent="0.2">
      <c r="A71" s="59" t="s">
        <v>17</v>
      </c>
      <c r="B71" s="61">
        <v>1</v>
      </c>
      <c r="C71" s="63"/>
      <c r="D71" s="63"/>
      <c r="E71" s="61">
        <v>1</v>
      </c>
      <c r="F71" s="63"/>
      <c r="G71" s="63"/>
      <c r="H71" s="61">
        <v>0</v>
      </c>
      <c r="I71" s="63"/>
      <c r="J71" s="61">
        <v>0</v>
      </c>
      <c r="K71" s="79"/>
      <c r="L71" s="57"/>
    </row>
    <row r="72" spans="1:12" ht="12.75" customHeight="1" x14ac:dyDescent="0.2">
      <c r="A72" s="59" t="s">
        <v>66</v>
      </c>
      <c r="B72" s="63" t="s">
        <v>172</v>
      </c>
      <c r="C72" s="63"/>
      <c r="D72" s="63"/>
      <c r="E72" s="63" t="s">
        <v>172</v>
      </c>
      <c r="F72" s="63"/>
      <c r="G72" s="63"/>
      <c r="H72" s="61">
        <v>5</v>
      </c>
      <c r="I72" s="63"/>
      <c r="J72" s="61">
        <v>25</v>
      </c>
      <c r="K72" s="79"/>
      <c r="L72" s="57"/>
    </row>
    <row r="73" spans="1:12" ht="12.75" customHeight="1" x14ac:dyDescent="0.2">
      <c r="A73" s="59" t="s">
        <v>70</v>
      </c>
      <c r="B73" s="63" t="s">
        <v>172</v>
      </c>
      <c r="C73" s="63"/>
      <c r="D73" s="63"/>
      <c r="E73" s="63" t="s">
        <v>172</v>
      </c>
      <c r="F73" s="63"/>
      <c r="G73" s="63"/>
      <c r="H73" s="61">
        <v>9</v>
      </c>
      <c r="I73" s="63"/>
      <c r="J73" s="61">
        <v>38</v>
      </c>
      <c r="K73" s="79"/>
      <c r="L73" s="57"/>
    </row>
    <row r="74" spans="1:12" ht="12.75" customHeight="1" x14ac:dyDescent="0.2">
      <c r="A74" s="59" t="s">
        <v>71</v>
      </c>
      <c r="B74" s="63" t="s">
        <v>172</v>
      </c>
      <c r="C74" s="63"/>
      <c r="D74" s="63"/>
      <c r="E74" s="63" t="s">
        <v>172</v>
      </c>
      <c r="F74" s="63"/>
      <c r="G74" s="63"/>
      <c r="H74" s="61">
        <v>51</v>
      </c>
      <c r="I74" s="63"/>
      <c r="J74" s="61">
        <v>183</v>
      </c>
      <c r="K74" s="79"/>
      <c r="L74" s="57"/>
    </row>
    <row r="75" spans="1:12" ht="12.75" customHeight="1" x14ac:dyDescent="0.2">
      <c r="A75" s="59" t="s">
        <v>40</v>
      </c>
      <c r="B75" s="61">
        <v>5</v>
      </c>
      <c r="C75" s="63"/>
      <c r="D75" s="63"/>
      <c r="E75" s="61">
        <v>5</v>
      </c>
      <c r="F75" s="63"/>
      <c r="G75" s="63"/>
      <c r="H75" s="61">
        <v>428</v>
      </c>
      <c r="I75" s="63"/>
      <c r="J75" s="63">
        <v>1734</v>
      </c>
      <c r="K75" s="79"/>
      <c r="L75" s="57"/>
    </row>
    <row r="76" spans="1:12" ht="12.75" customHeight="1" x14ac:dyDescent="0.2">
      <c r="A76" s="59" t="s">
        <v>22</v>
      </c>
      <c r="B76" s="61">
        <v>2</v>
      </c>
      <c r="C76" s="63"/>
      <c r="D76" s="63"/>
      <c r="E76" s="61">
        <v>5</v>
      </c>
      <c r="F76" s="63"/>
      <c r="G76" s="63"/>
      <c r="H76" s="61">
        <v>724</v>
      </c>
      <c r="I76" s="63"/>
      <c r="J76" s="63">
        <v>3057</v>
      </c>
      <c r="K76" s="79"/>
      <c r="L76" s="57"/>
    </row>
    <row r="77" spans="1:12" ht="12.75" customHeight="1" x14ac:dyDescent="0.2">
      <c r="A77" s="59" t="s">
        <v>195</v>
      </c>
      <c r="B77" s="61">
        <v>5</v>
      </c>
      <c r="C77" s="63"/>
      <c r="D77" s="63"/>
      <c r="E77" s="61">
        <v>26</v>
      </c>
      <c r="F77" s="63"/>
      <c r="G77" s="63"/>
      <c r="H77" s="63" t="s">
        <v>92</v>
      </c>
      <c r="I77" s="63"/>
      <c r="J77" s="63" t="s">
        <v>92</v>
      </c>
      <c r="K77" s="79"/>
      <c r="L77" s="57"/>
    </row>
    <row r="78" spans="1:12" ht="12.75" customHeight="1" x14ac:dyDescent="0.2">
      <c r="A78" s="59" t="s">
        <v>42</v>
      </c>
      <c r="B78" s="61">
        <v>10</v>
      </c>
      <c r="C78" s="63"/>
      <c r="D78" s="63"/>
      <c r="E78" s="61">
        <v>13</v>
      </c>
      <c r="F78" s="63"/>
      <c r="G78" s="63"/>
      <c r="H78" s="61">
        <v>333</v>
      </c>
      <c r="I78" s="63"/>
      <c r="J78" s="63">
        <v>1439</v>
      </c>
      <c r="K78" s="79"/>
      <c r="L78" s="57"/>
    </row>
    <row r="79" spans="1:12" ht="12.75" customHeight="1" x14ac:dyDescent="0.2">
      <c r="A79" s="59" t="s">
        <v>26</v>
      </c>
      <c r="B79" s="61">
        <v>27</v>
      </c>
      <c r="C79" s="64"/>
      <c r="D79" s="64"/>
      <c r="E79" s="61">
        <v>186</v>
      </c>
      <c r="F79" s="64"/>
      <c r="G79" s="64"/>
      <c r="H79" s="61">
        <v>138</v>
      </c>
      <c r="I79" s="64"/>
      <c r="J79" s="61">
        <v>697</v>
      </c>
      <c r="K79" s="75"/>
      <c r="L79" s="57"/>
    </row>
    <row r="80" spans="1:12" ht="12.75" customHeight="1" x14ac:dyDescent="0.2">
      <c r="A80" s="59" t="s">
        <v>75</v>
      </c>
      <c r="B80" s="64" t="s">
        <v>172</v>
      </c>
      <c r="C80" s="64"/>
      <c r="D80" s="64"/>
      <c r="E80" s="64" t="s">
        <v>172</v>
      </c>
      <c r="F80" s="64"/>
      <c r="G80" s="64"/>
      <c r="H80" s="61">
        <v>60</v>
      </c>
      <c r="I80" s="64"/>
      <c r="J80" s="61">
        <v>252</v>
      </c>
      <c r="K80" s="75"/>
      <c r="L80" s="57"/>
    </row>
    <row r="81" spans="1:12" ht="12.75" customHeight="1" x14ac:dyDescent="0.2">
      <c r="A81" s="59" t="s">
        <v>197</v>
      </c>
      <c r="B81" s="61">
        <v>32</v>
      </c>
      <c r="C81" s="64"/>
      <c r="D81" s="64"/>
      <c r="E81" s="61">
        <v>102</v>
      </c>
      <c r="F81" s="64"/>
      <c r="G81" s="64"/>
      <c r="H81" s="64" t="s">
        <v>92</v>
      </c>
      <c r="I81" s="64"/>
      <c r="J81" s="64" t="s">
        <v>92</v>
      </c>
      <c r="K81" s="75"/>
      <c r="L81" s="57"/>
    </row>
    <row r="82" spans="1:12" ht="12.75" customHeight="1" x14ac:dyDescent="0.2">
      <c r="A82" s="59" t="s">
        <v>9</v>
      </c>
      <c r="B82" s="61">
        <v>880</v>
      </c>
      <c r="C82" s="64"/>
      <c r="D82" s="64"/>
      <c r="E82" s="63">
        <v>3985</v>
      </c>
      <c r="F82" s="64"/>
      <c r="G82" s="64"/>
      <c r="H82" s="63">
        <v>2511</v>
      </c>
      <c r="I82" s="64"/>
      <c r="J82" s="63">
        <v>12887</v>
      </c>
      <c r="K82" s="75"/>
      <c r="L82" s="57"/>
    </row>
    <row r="83" spans="1:12" ht="12.75" customHeight="1" x14ac:dyDescent="0.2">
      <c r="A83" s="59" t="s">
        <v>77</v>
      </c>
      <c r="B83" s="64" t="s">
        <v>172</v>
      </c>
      <c r="C83" s="64"/>
      <c r="D83" s="64"/>
      <c r="E83" s="64" t="s">
        <v>172</v>
      </c>
      <c r="F83" s="64"/>
      <c r="G83" s="64"/>
      <c r="H83" s="61">
        <v>16</v>
      </c>
      <c r="I83" s="64"/>
      <c r="J83" s="61">
        <v>74</v>
      </c>
      <c r="K83" s="75"/>
      <c r="L83" s="57"/>
    </row>
    <row r="84" spans="1:12" ht="12.75" customHeight="1" x14ac:dyDescent="0.2">
      <c r="A84" s="59" t="s">
        <v>79</v>
      </c>
      <c r="B84" s="64" t="s">
        <v>172</v>
      </c>
      <c r="C84" s="64"/>
      <c r="D84" s="64"/>
      <c r="E84" s="64" t="s">
        <v>172</v>
      </c>
      <c r="F84" s="64"/>
      <c r="G84" s="64"/>
      <c r="H84" s="61">
        <v>97</v>
      </c>
      <c r="I84" s="64"/>
      <c r="J84" s="61">
        <v>368</v>
      </c>
      <c r="K84" s="75"/>
      <c r="L84" s="57"/>
    </row>
    <row r="85" spans="1:12" ht="12.75" customHeight="1" x14ac:dyDescent="0.2">
      <c r="A85" s="59" t="s">
        <v>39</v>
      </c>
      <c r="B85" s="64" t="s">
        <v>172</v>
      </c>
      <c r="C85" s="64"/>
      <c r="D85" s="64"/>
      <c r="E85" s="64" t="s">
        <v>172</v>
      </c>
      <c r="F85" s="64"/>
      <c r="G85" s="64"/>
      <c r="H85" s="61">
        <v>393</v>
      </c>
      <c r="I85" s="64"/>
      <c r="J85" s="63">
        <v>1765</v>
      </c>
      <c r="K85" s="75"/>
      <c r="L85" s="57"/>
    </row>
    <row r="86" spans="1:12" ht="12.75" customHeight="1" x14ac:dyDescent="0.2">
      <c r="A86" s="59" t="s">
        <v>23</v>
      </c>
      <c r="B86" s="61">
        <v>46</v>
      </c>
      <c r="C86" s="64"/>
      <c r="D86" s="64"/>
      <c r="E86" s="61">
        <v>192</v>
      </c>
      <c r="F86" s="64"/>
      <c r="G86" s="64"/>
      <c r="H86" s="63">
        <v>1273</v>
      </c>
      <c r="I86" s="64"/>
      <c r="J86" s="63">
        <v>6423</v>
      </c>
      <c r="K86" s="75"/>
      <c r="L86" s="57"/>
    </row>
    <row r="87" spans="1:12" ht="12.75" customHeight="1" x14ac:dyDescent="0.2">
      <c r="A87" s="59" t="s">
        <v>24</v>
      </c>
      <c r="B87" s="61">
        <v>5</v>
      </c>
      <c r="C87" s="64"/>
      <c r="D87" s="64"/>
      <c r="E87" s="61">
        <v>9</v>
      </c>
      <c r="F87" s="64"/>
      <c r="G87" s="64"/>
      <c r="H87" s="61">
        <v>727</v>
      </c>
      <c r="I87" s="64"/>
      <c r="J87" s="63">
        <v>2939</v>
      </c>
      <c r="K87" s="75"/>
      <c r="L87" s="57"/>
    </row>
    <row r="88" spans="1:12" ht="12.75" customHeight="1" x14ac:dyDescent="0.2">
      <c r="A88" s="59" t="s">
        <v>199</v>
      </c>
      <c r="B88" s="61">
        <v>16</v>
      </c>
      <c r="C88" s="64"/>
      <c r="D88" s="64"/>
      <c r="E88" s="61">
        <v>179</v>
      </c>
      <c r="F88" s="64"/>
      <c r="G88" s="64"/>
      <c r="H88" s="61">
        <v>0</v>
      </c>
      <c r="I88" s="64"/>
      <c r="J88" s="61">
        <v>0</v>
      </c>
      <c r="K88" s="75"/>
      <c r="L88" s="57"/>
    </row>
    <row r="89" spans="1:12" ht="12.75" customHeight="1" x14ac:dyDescent="0.2">
      <c r="A89" s="59" t="s">
        <v>200</v>
      </c>
      <c r="B89" s="61">
        <v>204</v>
      </c>
      <c r="C89" s="63"/>
      <c r="D89" s="63"/>
      <c r="E89" s="63">
        <v>1077</v>
      </c>
      <c r="F89" s="63"/>
      <c r="G89" s="63"/>
      <c r="H89" s="61">
        <v>0</v>
      </c>
      <c r="I89" s="63"/>
      <c r="J89" s="61">
        <v>0</v>
      </c>
      <c r="K89" s="79"/>
      <c r="L89" s="57"/>
    </row>
    <row r="90" spans="1:12" ht="12.75" customHeight="1" x14ac:dyDescent="0.2">
      <c r="A90" s="59" t="s">
        <v>139</v>
      </c>
      <c r="B90" s="61">
        <v>1</v>
      </c>
      <c r="C90" s="63"/>
      <c r="D90" s="63"/>
      <c r="E90" s="61">
        <v>1</v>
      </c>
      <c r="F90" s="63"/>
      <c r="G90" s="63"/>
      <c r="H90" s="63" t="s">
        <v>172</v>
      </c>
      <c r="I90" s="63"/>
      <c r="J90" s="63" t="s">
        <v>172</v>
      </c>
      <c r="K90" s="79"/>
      <c r="L90" s="57"/>
    </row>
    <row r="91" spans="1:12" ht="12.75" customHeight="1" x14ac:dyDescent="0.2">
      <c r="A91" s="65" t="s">
        <v>28</v>
      </c>
      <c r="B91" s="66">
        <v>3547</v>
      </c>
      <c r="C91" s="66"/>
      <c r="D91" s="66"/>
      <c r="E91" s="66">
        <v>17170</v>
      </c>
      <c r="F91" s="66"/>
      <c r="G91" s="66"/>
      <c r="H91" s="66">
        <v>20250</v>
      </c>
      <c r="I91" s="66"/>
      <c r="J91" s="66">
        <v>89488</v>
      </c>
      <c r="K91" s="79"/>
      <c r="L91" s="57"/>
    </row>
    <row r="92" spans="1:12" ht="12.75" customHeight="1" x14ac:dyDescent="0.2">
      <c r="A92" s="74"/>
      <c r="B92" s="75"/>
      <c r="C92" s="75"/>
      <c r="D92" s="75"/>
      <c r="E92" s="75"/>
      <c r="F92" s="75"/>
      <c r="G92" s="75"/>
      <c r="H92" s="75"/>
      <c r="I92" s="75"/>
      <c r="J92" s="75"/>
      <c r="K92" s="75"/>
      <c r="L92" s="57"/>
    </row>
    <row r="93" spans="1:12" ht="12.75" customHeight="1" x14ac:dyDescent="0.2">
      <c r="A93" s="74"/>
      <c r="B93" s="75"/>
      <c r="C93" s="75"/>
      <c r="D93" s="75"/>
      <c r="E93" s="75"/>
      <c r="F93" s="75"/>
      <c r="G93" s="75"/>
      <c r="H93" s="75"/>
      <c r="I93" s="75"/>
      <c r="J93" s="75"/>
      <c r="K93" s="75"/>
      <c r="L93" s="57"/>
    </row>
    <row r="94" spans="1:12" ht="12.75" customHeight="1" x14ac:dyDescent="0.2">
      <c r="A94" s="74"/>
      <c r="B94" s="75"/>
      <c r="C94" s="75"/>
      <c r="D94" s="75"/>
      <c r="E94" s="75"/>
      <c r="F94" s="75"/>
      <c r="G94" s="75"/>
      <c r="H94" s="75"/>
      <c r="I94" s="75"/>
      <c r="J94" s="75"/>
      <c r="K94" s="75"/>
      <c r="L94" s="57"/>
    </row>
    <row r="95" spans="1:12" ht="12.75" customHeight="1" x14ac:dyDescent="0.2">
      <c r="A95" s="74"/>
      <c r="B95" s="75"/>
      <c r="C95" s="75"/>
      <c r="D95" s="75"/>
      <c r="E95" s="75"/>
      <c r="F95" s="75"/>
      <c r="G95" s="75"/>
      <c r="H95" s="75"/>
      <c r="I95" s="75"/>
      <c r="J95" s="75"/>
      <c r="K95" s="75"/>
      <c r="L95" s="57"/>
    </row>
    <row r="96" spans="1:12" ht="12.75" customHeight="1" x14ac:dyDescent="0.2">
      <c r="A96" s="74"/>
      <c r="B96" s="75"/>
      <c r="C96" s="75"/>
      <c r="D96" s="75"/>
      <c r="E96" s="75"/>
      <c r="F96" s="75"/>
      <c r="G96" s="75"/>
      <c r="H96" s="75"/>
      <c r="I96" s="75"/>
      <c r="J96" s="75"/>
      <c r="K96" s="75"/>
      <c r="L96" s="57"/>
    </row>
    <row r="97" spans="1:12" ht="12.75" customHeight="1" x14ac:dyDescent="0.2">
      <c r="A97" s="74"/>
      <c r="B97" s="75"/>
      <c r="C97" s="75"/>
      <c r="D97" s="75"/>
      <c r="E97" s="75"/>
      <c r="F97" s="75"/>
      <c r="G97" s="75"/>
      <c r="H97" s="75"/>
      <c r="I97" s="75"/>
      <c r="J97" s="75"/>
      <c r="K97" s="75"/>
      <c r="L97" s="57"/>
    </row>
    <row r="98" spans="1:12" ht="12.75" customHeight="1" x14ac:dyDescent="0.2">
      <c r="A98" s="74"/>
      <c r="B98" s="75"/>
      <c r="C98" s="75"/>
      <c r="D98" s="75"/>
      <c r="E98" s="75"/>
      <c r="F98" s="75"/>
      <c r="G98" s="75"/>
      <c r="H98" s="75"/>
      <c r="I98" s="75"/>
      <c r="J98" s="75"/>
      <c r="K98" s="75"/>
      <c r="L98" s="57"/>
    </row>
    <row r="99" spans="1:12" ht="12.75" customHeight="1" x14ac:dyDescent="0.2">
      <c r="A99" s="74"/>
      <c r="B99" s="75"/>
      <c r="C99" s="75"/>
      <c r="D99" s="75"/>
      <c r="E99" s="75"/>
      <c r="F99" s="75"/>
      <c r="G99" s="75"/>
      <c r="H99" s="75"/>
      <c r="I99" s="75"/>
      <c r="J99" s="75"/>
      <c r="K99" s="75"/>
      <c r="L99" s="57"/>
    </row>
    <row r="100" spans="1:12" ht="12.75" customHeight="1" x14ac:dyDescent="0.2">
      <c r="A100" s="76"/>
      <c r="B100" s="77"/>
      <c r="C100" s="77"/>
      <c r="D100" s="77"/>
      <c r="E100" s="77"/>
      <c r="F100" s="77"/>
      <c r="G100" s="77"/>
      <c r="H100" s="77"/>
      <c r="I100" s="77"/>
      <c r="J100" s="77"/>
      <c r="K100" s="77"/>
      <c r="L100" s="58"/>
    </row>
  </sheetData>
  <mergeCells count="6">
    <mergeCell ref="B11:F11"/>
    <mergeCell ref="H11:K11"/>
    <mergeCell ref="B12:C12"/>
    <mergeCell ref="E12:F12"/>
    <mergeCell ref="H12:I12"/>
    <mergeCell ref="J12:K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zoomScaleNormal="100" workbookViewId="0">
      <selection activeCell="A2" sqref="A2"/>
    </sheetView>
  </sheetViews>
  <sheetFormatPr defaultRowHeight="12.75" x14ac:dyDescent="0.2"/>
  <cols>
    <col min="1" max="1" width="29.85546875" style="3" customWidth="1"/>
    <col min="2" max="4" width="7.7109375" style="3" customWidth="1"/>
    <col min="5" max="5" width="14.28515625" style="3" customWidth="1"/>
    <col min="6" max="6" width="11.140625" style="3" customWidth="1"/>
    <col min="7" max="7" width="1.85546875" style="3" customWidth="1"/>
    <col min="8" max="10" width="7.7109375" style="3" customWidth="1"/>
    <col min="11" max="11" width="14.7109375" style="3" customWidth="1"/>
    <col min="12" max="12" width="10.5703125" style="3" customWidth="1"/>
    <col min="13" max="16384" width="9.140625" style="3"/>
  </cols>
  <sheetData>
    <row r="1" spans="1:14" x14ac:dyDescent="0.2">
      <c r="A1" s="5" t="s">
        <v>33</v>
      </c>
    </row>
    <row r="2" spans="1:14" x14ac:dyDescent="0.2">
      <c r="A2" s="3" t="s">
        <v>94</v>
      </c>
    </row>
    <row r="3" spans="1:14" x14ac:dyDescent="0.2">
      <c r="A3" s="3" t="s">
        <v>98</v>
      </c>
    </row>
    <row r="5" spans="1:14" x14ac:dyDescent="0.2">
      <c r="A5" s="12"/>
      <c r="B5" s="80" t="s">
        <v>34</v>
      </c>
      <c r="C5" s="80"/>
      <c r="D5" s="80"/>
      <c r="E5" s="80"/>
      <c r="F5" s="80"/>
      <c r="G5" s="13"/>
      <c r="H5" s="80" t="s">
        <v>35</v>
      </c>
      <c r="I5" s="80"/>
      <c r="J5" s="80"/>
      <c r="K5" s="80"/>
      <c r="L5" s="80"/>
      <c r="M5" s="7"/>
    </row>
    <row r="6" spans="1:14" ht="31.5" customHeight="1" x14ac:dyDescent="0.2">
      <c r="A6" s="12" t="s">
        <v>18</v>
      </c>
      <c r="B6" s="12">
        <v>2017</v>
      </c>
      <c r="C6" s="12">
        <v>2018</v>
      </c>
      <c r="D6" s="12">
        <v>2019</v>
      </c>
      <c r="E6" s="14" t="s">
        <v>29</v>
      </c>
      <c r="F6" s="14" t="s">
        <v>30</v>
      </c>
      <c r="G6" s="14"/>
      <c r="H6" s="12">
        <v>2017</v>
      </c>
      <c r="I6" s="12">
        <v>2018</v>
      </c>
      <c r="J6" s="12">
        <v>2019</v>
      </c>
      <c r="K6" s="14" t="s">
        <v>29</v>
      </c>
      <c r="L6" s="14" t="s">
        <v>30</v>
      </c>
      <c r="M6" s="7"/>
    </row>
    <row r="7" spans="1:14" x14ac:dyDescent="0.2">
      <c r="A7" s="4" t="s">
        <v>2</v>
      </c>
      <c r="B7" s="9">
        <v>716</v>
      </c>
      <c r="C7" s="9">
        <v>660</v>
      </c>
      <c r="D7" s="9">
        <v>703</v>
      </c>
      <c r="E7" s="15">
        <v>6.5</v>
      </c>
      <c r="F7" s="15">
        <v>13.9</v>
      </c>
      <c r="G7" s="16"/>
      <c r="H7" s="9">
        <v>4347</v>
      </c>
      <c r="I7" s="9">
        <v>3773</v>
      </c>
      <c r="J7" s="9">
        <v>3468</v>
      </c>
      <c r="K7" s="15">
        <v>-8.1</v>
      </c>
      <c r="L7" s="15">
        <v>18.7</v>
      </c>
      <c r="M7" s="7"/>
    </row>
    <row r="8" spans="1:14" x14ac:dyDescent="0.2">
      <c r="A8" s="4" t="s">
        <v>0</v>
      </c>
      <c r="B8" s="9">
        <v>938</v>
      </c>
      <c r="C8" s="9">
        <v>865</v>
      </c>
      <c r="D8" s="9">
        <v>941</v>
      </c>
      <c r="E8" s="15">
        <v>8.8000000000000007</v>
      </c>
      <c r="F8" s="15">
        <v>18.7</v>
      </c>
      <c r="G8" s="17"/>
      <c r="H8" s="9">
        <v>1598</v>
      </c>
      <c r="I8" s="9">
        <v>1478</v>
      </c>
      <c r="J8" s="9">
        <v>2219</v>
      </c>
      <c r="K8" s="15">
        <v>50.1</v>
      </c>
      <c r="L8" s="15">
        <v>12</v>
      </c>
      <c r="M8" s="7"/>
    </row>
    <row r="9" spans="1:14" x14ac:dyDescent="0.2">
      <c r="A9" s="4" t="s">
        <v>9</v>
      </c>
      <c r="B9" s="9">
        <v>669</v>
      </c>
      <c r="C9" s="9">
        <v>594</v>
      </c>
      <c r="D9" s="9">
        <v>562</v>
      </c>
      <c r="E9" s="15">
        <v>-5.4</v>
      </c>
      <c r="F9" s="15">
        <v>11.1</v>
      </c>
      <c r="G9" s="17"/>
      <c r="H9" s="9">
        <v>2928</v>
      </c>
      <c r="I9" s="9">
        <v>2234</v>
      </c>
      <c r="J9" s="9">
        <v>2090</v>
      </c>
      <c r="K9" s="15">
        <v>-6.4</v>
      </c>
      <c r="L9" s="15">
        <v>11.3</v>
      </c>
      <c r="M9" s="7"/>
      <c r="N9" s="11"/>
    </row>
    <row r="10" spans="1:14" x14ac:dyDescent="0.2">
      <c r="A10" s="4" t="s">
        <v>4</v>
      </c>
      <c r="B10" s="9">
        <v>350</v>
      </c>
      <c r="C10" s="9">
        <v>283</v>
      </c>
      <c r="D10" s="9">
        <v>401</v>
      </c>
      <c r="E10" s="15">
        <v>41.7</v>
      </c>
      <c r="F10" s="15">
        <v>8</v>
      </c>
      <c r="G10" s="17"/>
      <c r="H10" s="9">
        <v>1047</v>
      </c>
      <c r="I10" s="9">
        <v>1066</v>
      </c>
      <c r="J10" s="9">
        <v>1871</v>
      </c>
      <c r="K10" s="15">
        <v>75.5</v>
      </c>
      <c r="L10" s="15">
        <v>10.1</v>
      </c>
      <c r="M10" s="7"/>
    </row>
    <row r="11" spans="1:14" x14ac:dyDescent="0.2">
      <c r="A11" s="4" t="s">
        <v>3</v>
      </c>
      <c r="B11" s="9">
        <v>401</v>
      </c>
      <c r="C11" s="9">
        <v>320</v>
      </c>
      <c r="D11" s="9">
        <v>344</v>
      </c>
      <c r="E11" s="15">
        <v>7.5</v>
      </c>
      <c r="F11" s="15">
        <v>6.8</v>
      </c>
      <c r="G11" s="17"/>
      <c r="H11" s="9">
        <v>1673</v>
      </c>
      <c r="I11" s="9">
        <v>1193</v>
      </c>
      <c r="J11" s="9">
        <v>1392</v>
      </c>
      <c r="K11" s="15">
        <v>16.7</v>
      </c>
      <c r="L11" s="15">
        <v>7.5</v>
      </c>
      <c r="M11" s="7"/>
    </row>
    <row r="12" spans="1:14" x14ac:dyDescent="0.2">
      <c r="A12" s="4" t="s">
        <v>1</v>
      </c>
      <c r="B12" s="9">
        <v>188</v>
      </c>
      <c r="C12" s="9">
        <v>163</v>
      </c>
      <c r="D12" s="9">
        <v>173</v>
      </c>
      <c r="E12" s="15">
        <v>6.1</v>
      </c>
      <c r="F12" s="15">
        <v>3.4</v>
      </c>
      <c r="G12" s="17"/>
      <c r="H12" s="9">
        <v>937</v>
      </c>
      <c r="I12" s="9">
        <v>953</v>
      </c>
      <c r="J12" s="9">
        <v>1354</v>
      </c>
      <c r="K12" s="15">
        <v>42.1</v>
      </c>
      <c r="L12" s="15">
        <v>7.3</v>
      </c>
      <c r="M12" s="7"/>
    </row>
    <row r="13" spans="1:14" x14ac:dyDescent="0.2">
      <c r="A13" s="4" t="s">
        <v>8</v>
      </c>
      <c r="B13" s="9">
        <v>351</v>
      </c>
      <c r="C13" s="9">
        <v>361</v>
      </c>
      <c r="D13" s="9">
        <v>344</v>
      </c>
      <c r="E13" s="15">
        <v>-4.7</v>
      </c>
      <c r="F13" s="15">
        <v>6.8</v>
      </c>
      <c r="G13" s="17"/>
      <c r="H13" s="9">
        <v>964</v>
      </c>
      <c r="I13" s="9">
        <v>962</v>
      </c>
      <c r="J13" s="9">
        <v>1166</v>
      </c>
      <c r="K13" s="15">
        <v>21.2</v>
      </c>
      <c r="L13" s="15">
        <v>6.3</v>
      </c>
      <c r="M13" s="7"/>
      <c r="N13" s="10"/>
    </row>
    <row r="14" spans="1:14" x14ac:dyDescent="0.2">
      <c r="A14" s="4" t="s">
        <v>5</v>
      </c>
      <c r="B14" s="9">
        <v>401</v>
      </c>
      <c r="C14" s="9">
        <v>413</v>
      </c>
      <c r="D14" s="9">
        <v>386</v>
      </c>
      <c r="E14" s="15">
        <v>-6.5</v>
      </c>
      <c r="F14" s="15">
        <v>7.7</v>
      </c>
      <c r="G14" s="17"/>
      <c r="H14" s="9">
        <v>1310</v>
      </c>
      <c r="I14" s="9">
        <v>1407</v>
      </c>
      <c r="J14" s="9">
        <v>1070</v>
      </c>
      <c r="K14" s="15">
        <v>-24</v>
      </c>
      <c r="L14" s="15">
        <v>5.8</v>
      </c>
      <c r="M14" s="7"/>
    </row>
    <row r="15" spans="1:14" x14ac:dyDescent="0.2">
      <c r="A15" s="4" t="s">
        <v>10</v>
      </c>
      <c r="B15" s="9">
        <v>34</v>
      </c>
      <c r="C15" s="9">
        <v>95</v>
      </c>
      <c r="D15" s="9">
        <v>195</v>
      </c>
      <c r="E15" s="15">
        <v>105.3</v>
      </c>
      <c r="F15" s="15">
        <v>3.9</v>
      </c>
      <c r="G15" s="17"/>
      <c r="H15" s="9">
        <v>72</v>
      </c>
      <c r="I15" s="9">
        <v>259</v>
      </c>
      <c r="J15" s="9">
        <v>481</v>
      </c>
      <c r="K15" s="15">
        <v>85.7</v>
      </c>
      <c r="L15" s="15">
        <v>2.6</v>
      </c>
      <c r="M15" s="7"/>
    </row>
    <row r="16" spans="1:14" x14ac:dyDescent="0.2">
      <c r="A16" s="4" t="s">
        <v>15</v>
      </c>
      <c r="B16" s="9">
        <v>104</v>
      </c>
      <c r="C16" s="9">
        <v>120</v>
      </c>
      <c r="D16" s="9">
        <v>131</v>
      </c>
      <c r="E16" s="15">
        <v>9.1999999999999993</v>
      </c>
      <c r="F16" s="15">
        <v>2.6</v>
      </c>
      <c r="G16" s="17"/>
      <c r="H16" s="9">
        <v>363</v>
      </c>
      <c r="I16" s="9">
        <v>320</v>
      </c>
      <c r="J16" s="9">
        <v>391</v>
      </c>
      <c r="K16" s="15">
        <v>22.2</v>
      </c>
      <c r="L16" s="15">
        <v>2.1</v>
      </c>
      <c r="M16" s="7"/>
    </row>
    <row r="17" spans="1:13" x14ac:dyDescent="0.2">
      <c r="A17" s="4" t="s">
        <v>23</v>
      </c>
      <c r="B17" s="9">
        <v>132</v>
      </c>
      <c r="C17" s="9">
        <v>94</v>
      </c>
      <c r="D17" s="9">
        <v>73</v>
      </c>
      <c r="E17" s="15">
        <v>-22.3</v>
      </c>
      <c r="F17" s="15">
        <v>1.4</v>
      </c>
      <c r="G17" s="17"/>
      <c r="H17" s="9">
        <v>451</v>
      </c>
      <c r="I17" s="9">
        <v>431</v>
      </c>
      <c r="J17" s="9">
        <v>322</v>
      </c>
      <c r="K17" s="15">
        <v>-25.3</v>
      </c>
      <c r="L17" s="15">
        <v>1.7</v>
      </c>
      <c r="M17" s="7"/>
    </row>
    <row r="18" spans="1:13" x14ac:dyDescent="0.2">
      <c r="A18" s="4" t="s">
        <v>6</v>
      </c>
      <c r="B18" s="9">
        <v>20</v>
      </c>
      <c r="C18" s="9">
        <v>11</v>
      </c>
      <c r="D18" s="9">
        <v>25</v>
      </c>
      <c r="E18" s="15">
        <v>127.3</v>
      </c>
      <c r="F18" s="15">
        <v>0.5</v>
      </c>
      <c r="G18" s="18"/>
      <c r="H18" s="9">
        <v>542</v>
      </c>
      <c r="I18" s="9">
        <v>182</v>
      </c>
      <c r="J18" s="9">
        <v>320</v>
      </c>
      <c r="K18" s="15">
        <v>75.8</v>
      </c>
      <c r="L18" s="15">
        <v>1.7</v>
      </c>
    </row>
    <row r="19" spans="1:13" x14ac:dyDescent="0.2">
      <c r="A19" s="4" t="s">
        <v>11</v>
      </c>
      <c r="B19" s="9">
        <v>85</v>
      </c>
      <c r="C19" s="9">
        <v>96</v>
      </c>
      <c r="D19" s="9">
        <v>94</v>
      </c>
      <c r="E19" s="15">
        <v>-2.1</v>
      </c>
      <c r="F19" s="15">
        <v>1.9</v>
      </c>
      <c r="G19" s="18"/>
      <c r="H19" s="9">
        <v>224</v>
      </c>
      <c r="I19" s="9">
        <v>358</v>
      </c>
      <c r="J19" s="9">
        <v>308</v>
      </c>
      <c r="K19" s="15">
        <v>-14</v>
      </c>
      <c r="L19" s="15">
        <v>1.7</v>
      </c>
    </row>
    <row r="20" spans="1:13" x14ac:dyDescent="0.2">
      <c r="A20" s="4" t="s">
        <v>12</v>
      </c>
      <c r="B20" s="9">
        <v>73</v>
      </c>
      <c r="C20" s="9">
        <v>80</v>
      </c>
      <c r="D20" s="9">
        <v>90</v>
      </c>
      <c r="E20" s="15">
        <v>12.5</v>
      </c>
      <c r="F20" s="15">
        <v>1.8</v>
      </c>
      <c r="G20" s="18"/>
      <c r="H20" s="9">
        <v>213</v>
      </c>
      <c r="I20" s="9">
        <v>247</v>
      </c>
      <c r="J20" s="9">
        <v>299</v>
      </c>
      <c r="K20" s="15">
        <v>21.1</v>
      </c>
      <c r="L20" s="15">
        <v>1.6</v>
      </c>
    </row>
    <row r="21" spans="1:13" x14ac:dyDescent="0.2">
      <c r="A21" s="4" t="s">
        <v>26</v>
      </c>
      <c r="B21" s="9">
        <v>42</v>
      </c>
      <c r="C21" s="9">
        <v>72</v>
      </c>
      <c r="D21" s="9">
        <v>66</v>
      </c>
      <c r="E21" s="15">
        <v>-8.3000000000000007</v>
      </c>
      <c r="F21" s="15">
        <v>1.3</v>
      </c>
      <c r="G21" s="18"/>
      <c r="H21" s="9">
        <v>206</v>
      </c>
      <c r="I21" s="9">
        <v>157</v>
      </c>
      <c r="J21" s="9">
        <v>188</v>
      </c>
      <c r="K21" s="15">
        <v>19.7</v>
      </c>
      <c r="L21" s="15">
        <v>1</v>
      </c>
    </row>
    <row r="22" spans="1:13" x14ac:dyDescent="0.2">
      <c r="A22" s="4" t="s">
        <v>31</v>
      </c>
      <c r="B22" s="9">
        <v>49</v>
      </c>
      <c r="C22" s="9">
        <v>38</v>
      </c>
      <c r="D22" s="9">
        <v>40</v>
      </c>
      <c r="E22" s="15">
        <v>5.3</v>
      </c>
      <c r="F22" s="15">
        <v>0.8</v>
      </c>
      <c r="G22" s="18"/>
      <c r="H22" s="9">
        <v>246</v>
      </c>
      <c r="I22" s="9">
        <v>167</v>
      </c>
      <c r="J22" s="9">
        <v>164</v>
      </c>
      <c r="K22" s="15">
        <v>-1.8</v>
      </c>
      <c r="L22" s="15">
        <v>0.9</v>
      </c>
    </row>
    <row r="23" spans="1:13" x14ac:dyDescent="0.2">
      <c r="A23" s="4" t="s">
        <v>16</v>
      </c>
      <c r="B23" s="9">
        <v>17</v>
      </c>
      <c r="C23" s="9">
        <v>25</v>
      </c>
      <c r="D23" s="9">
        <v>35</v>
      </c>
      <c r="E23" s="15">
        <v>40</v>
      </c>
      <c r="F23" s="15">
        <v>0.7</v>
      </c>
      <c r="G23" s="18"/>
      <c r="H23" s="9">
        <v>60</v>
      </c>
      <c r="I23" s="9">
        <v>150</v>
      </c>
      <c r="J23" s="9">
        <v>132</v>
      </c>
      <c r="K23" s="15">
        <v>-12</v>
      </c>
      <c r="L23" s="15">
        <v>0.7</v>
      </c>
    </row>
    <row r="24" spans="1:13" x14ac:dyDescent="0.2">
      <c r="A24" s="4" t="s">
        <v>32</v>
      </c>
      <c r="B24" s="9">
        <v>67</v>
      </c>
      <c r="C24" s="9">
        <v>99</v>
      </c>
      <c r="D24" s="9">
        <v>39</v>
      </c>
      <c r="E24" s="15">
        <v>-60.6</v>
      </c>
      <c r="F24" s="15">
        <v>0.8</v>
      </c>
      <c r="G24" s="18"/>
      <c r="H24" s="9">
        <v>174</v>
      </c>
      <c r="I24" s="9">
        <v>147</v>
      </c>
      <c r="J24" s="9">
        <v>130</v>
      </c>
      <c r="K24" s="15">
        <v>-11.6</v>
      </c>
      <c r="L24" s="15">
        <v>0.7</v>
      </c>
    </row>
    <row r="25" spans="1:13" x14ac:dyDescent="0.2">
      <c r="A25" s="4" t="s">
        <v>7</v>
      </c>
      <c r="B25" s="9">
        <v>66</v>
      </c>
      <c r="C25" s="9">
        <v>66</v>
      </c>
      <c r="D25" s="9">
        <v>48</v>
      </c>
      <c r="E25" s="15">
        <v>-27.3</v>
      </c>
      <c r="F25" s="15">
        <v>1</v>
      </c>
      <c r="G25" s="18"/>
      <c r="H25" s="9">
        <v>407</v>
      </c>
      <c r="I25" s="9">
        <v>214</v>
      </c>
      <c r="J25" s="9">
        <v>128</v>
      </c>
      <c r="K25" s="15">
        <v>-40.200000000000003</v>
      </c>
      <c r="L25" s="15">
        <v>0.7</v>
      </c>
    </row>
    <row r="26" spans="1:13" x14ac:dyDescent="0.2">
      <c r="A26" s="4" t="s">
        <v>14</v>
      </c>
      <c r="B26" s="9">
        <v>21</v>
      </c>
      <c r="C26" s="9">
        <v>22</v>
      </c>
      <c r="D26" s="9">
        <v>19</v>
      </c>
      <c r="E26" s="15">
        <v>-13.6</v>
      </c>
      <c r="F26" s="15">
        <v>0.4</v>
      </c>
      <c r="G26" s="18"/>
      <c r="H26" s="9">
        <v>141</v>
      </c>
      <c r="I26" s="9">
        <v>164</v>
      </c>
      <c r="J26" s="9">
        <v>112</v>
      </c>
      <c r="K26" s="15">
        <v>-31.7</v>
      </c>
      <c r="L26" s="15">
        <v>0.6</v>
      </c>
    </row>
    <row r="27" spans="1:13" x14ac:dyDescent="0.2">
      <c r="A27" s="4" t="s">
        <v>25</v>
      </c>
      <c r="B27" s="9">
        <v>316</v>
      </c>
      <c r="C27" s="9">
        <v>290</v>
      </c>
      <c r="D27" s="9">
        <v>333</v>
      </c>
      <c r="E27" s="15">
        <v>14.8</v>
      </c>
      <c r="F27" s="15">
        <v>6.6</v>
      </c>
      <c r="G27" s="18"/>
      <c r="H27" s="9">
        <v>1338</v>
      </c>
      <c r="I27" s="9">
        <v>1350</v>
      </c>
      <c r="J27" s="9">
        <v>930</v>
      </c>
      <c r="K27" s="15">
        <v>-31.1</v>
      </c>
      <c r="L27" s="15">
        <v>5</v>
      </c>
    </row>
    <row r="28" spans="1:13" x14ac:dyDescent="0.2">
      <c r="A28" s="19" t="s">
        <v>28</v>
      </c>
      <c r="B28" s="20">
        <v>5040</v>
      </c>
      <c r="C28" s="20">
        <v>4767</v>
      </c>
      <c r="D28" s="20">
        <v>5042</v>
      </c>
      <c r="E28" s="21">
        <v>5.7688273547304325</v>
      </c>
      <c r="F28" s="21">
        <v>100</v>
      </c>
      <c r="G28" s="22"/>
      <c r="H28" s="20">
        <v>19241</v>
      </c>
      <c r="I28" s="20">
        <v>17212</v>
      </c>
      <c r="J28" s="20">
        <v>18535</v>
      </c>
      <c r="K28" s="21">
        <v>7.6864977922379785</v>
      </c>
      <c r="L28" s="21">
        <v>100</v>
      </c>
    </row>
  </sheetData>
  <sortState ref="A30:M49">
    <sortCondition ref="A30"/>
  </sortState>
  <mergeCells count="2">
    <mergeCell ref="H5:L5"/>
    <mergeCell ref="B5:F5"/>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workbookViewId="0"/>
  </sheetViews>
  <sheetFormatPr defaultRowHeight="12.75" x14ac:dyDescent="0.2"/>
  <sheetData>
    <row r="1" spans="1:4" x14ac:dyDescent="0.2">
      <c r="A1" s="5" t="s">
        <v>99</v>
      </c>
    </row>
    <row r="2" spans="1:4" x14ac:dyDescent="0.2">
      <c r="A2" s="3" t="s">
        <v>94</v>
      </c>
    </row>
    <row r="3" spans="1:4" x14ac:dyDescent="0.2">
      <c r="A3" s="2" t="s">
        <v>100</v>
      </c>
    </row>
    <row r="5" spans="1:4" x14ac:dyDescent="0.2">
      <c r="A5" t="s">
        <v>130</v>
      </c>
      <c r="B5" t="s">
        <v>135</v>
      </c>
      <c r="C5" t="s">
        <v>136</v>
      </c>
      <c r="D5" t="s">
        <v>137</v>
      </c>
    </row>
    <row r="6" spans="1:4" x14ac:dyDescent="0.2">
      <c r="A6">
        <v>2005</v>
      </c>
      <c r="B6" s="46">
        <v>467</v>
      </c>
      <c r="C6" s="46">
        <v>564</v>
      </c>
      <c r="D6" s="46">
        <v>90</v>
      </c>
    </row>
    <row r="7" spans="1:4" x14ac:dyDescent="0.2">
      <c r="A7">
        <v>2006</v>
      </c>
      <c r="B7" s="46">
        <v>570</v>
      </c>
      <c r="C7" s="46">
        <v>508</v>
      </c>
      <c r="D7" s="46">
        <v>73</v>
      </c>
    </row>
    <row r="8" spans="1:4" x14ac:dyDescent="0.2">
      <c r="A8">
        <v>2007</v>
      </c>
      <c r="B8" s="46">
        <v>489</v>
      </c>
      <c r="C8" s="46">
        <v>443</v>
      </c>
      <c r="D8" s="46">
        <v>35</v>
      </c>
    </row>
    <row r="9" spans="1:4" x14ac:dyDescent="0.2">
      <c r="A9">
        <v>2008</v>
      </c>
      <c r="B9" s="46">
        <v>612</v>
      </c>
      <c r="C9" s="46">
        <v>588</v>
      </c>
      <c r="D9" s="46">
        <v>42</v>
      </c>
    </row>
    <row r="10" spans="1:4" x14ac:dyDescent="0.2">
      <c r="A10">
        <v>2009</v>
      </c>
      <c r="B10" s="46">
        <v>688</v>
      </c>
      <c r="C10" s="46">
        <v>651</v>
      </c>
      <c r="D10" s="46">
        <v>101</v>
      </c>
    </row>
    <row r="11" spans="1:4" x14ac:dyDescent="0.2">
      <c r="A11">
        <v>2010</v>
      </c>
      <c r="B11" s="46">
        <v>841</v>
      </c>
      <c r="C11" s="46">
        <v>921</v>
      </c>
      <c r="D11" s="46">
        <v>201</v>
      </c>
    </row>
    <row r="12" spans="1:4" x14ac:dyDescent="0.2">
      <c r="A12">
        <v>2011</v>
      </c>
      <c r="B12" s="46">
        <v>1046</v>
      </c>
      <c r="C12" s="46">
        <v>1103</v>
      </c>
      <c r="D12" s="46">
        <v>209</v>
      </c>
    </row>
    <row r="13" spans="1:4" x14ac:dyDescent="0.2">
      <c r="A13">
        <v>2012</v>
      </c>
      <c r="B13" s="46">
        <v>1211</v>
      </c>
      <c r="C13" s="46">
        <v>950</v>
      </c>
      <c r="D13" s="46">
        <v>276</v>
      </c>
    </row>
    <row r="14" spans="1:4" x14ac:dyDescent="0.2">
      <c r="A14">
        <v>2013</v>
      </c>
      <c r="B14" s="46">
        <v>1206</v>
      </c>
      <c r="C14" s="46">
        <v>1193</v>
      </c>
      <c r="D14" s="46">
        <v>248</v>
      </c>
    </row>
    <row r="15" spans="1:4" x14ac:dyDescent="0.2">
      <c r="A15">
        <v>2014</v>
      </c>
      <c r="B15" s="46">
        <v>1426</v>
      </c>
      <c r="C15" s="46">
        <v>940</v>
      </c>
      <c r="D15" s="46">
        <v>340</v>
      </c>
    </row>
    <row r="16" spans="1:4" x14ac:dyDescent="0.2">
      <c r="A16">
        <v>2015</v>
      </c>
      <c r="B16" s="46">
        <v>1730</v>
      </c>
      <c r="C16" s="46">
        <v>1189</v>
      </c>
      <c r="D16" s="46">
        <v>252</v>
      </c>
    </row>
    <row r="17" spans="1:4" x14ac:dyDescent="0.2">
      <c r="A17">
        <v>2016</v>
      </c>
      <c r="B17" s="46">
        <v>2386</v>
      </c>
      <c r="C17" s="46">
        <v>2086</v>
      </c>
      <c r="D17" s="46">
        <v>334</v>
      </c>
    </row>
    <row r="18" spans="1:4" x14ac:dyDescent="0.2">
      <c r="A18">
        <v>2017</v>
      </c>
      <c r="B18" s="46">
        <v>2515</v>
      </c>
      <c r="C18" s="46">
        <v>2129</v>
      </c>
      <c r="D18" s="46">
        <v>355</v>
      </c>
    </row>
    <row r="19" spans="1:4" x14ac:dyDescent="0.2">
      <c r="A19">
        <v>2018</v>
      </c>
      <c r="B19" s="46">
        <v>2320</v>
      </c>
      <c r="C19" s="46">
        <v>2227</v>
      </c>
      <c r="D19" s="46">
        <v>494</v>
      </c>
    </row>
    <row r="20" spans="1:4" x14ac:dyDescent="0.2">
      <c r="A20">
        <v>2019</v>
      </c>
      <c r="B20" s="46">
        <v>2289</v>
      </c>
      <c r="C20" s="46">
        <v>2374</v>
      </c>
      <c r="D20" s="46">
        <v>363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workbookViewId="0">
      <selection activeCell="D5" sqref="D5"/>
    </sheetView>
  </sheetViews>
  <sheetFormatPr defaultRowHeight="12.75" x14ac:dyDescent="0.2"/>
  <sheetData>
    <row r="1" spans="1:3" x14ac:dyDescent="0.2">
      <c r="A1" s="5" t="s">
        <v>101</v>
      </c>
    </row>
    <row r="2" spans="1:3" x14ac:dyDescent="0.2">
      <c r="A2" s="3" t="s">
        <v>94</v>
      </c>
    </row>
    <row r="4" spans="1:3" x14ac:dyDescent="0.2">
      <c r="A4" t="s">
        <v>130</v>
      </c>
      <c r="B4" t="s">
        <v>138</v>
      </c>
    </row>
    <row r="5" spans="1:3" x14ac:dyDescent="0.2">
      <c r="A5">
        <v>2005</v>
      </c>
      <c r="B5" s="46">
        <v>99</v>
      </c>
      <c r="C5" s="46"/>
    </row>
    <row r="6" spans="1:3" x14ac:dyDescent="0.2">
      <c r="A6">
        <v>2006</v>
      </c>
      <c r="B6" s="46">
        <v>41</v>
      </c>
      <c r="C6" s="46"/>
    </row>
    <row r="7" spans="1:3" x14ac:dyDescent="0.2">
      <c r="A7">
        <v>2007</v>
      </c>
      <c r="B7" s="46">
        <v>39</v>
      </c>
      <c r="C7" s="46"/>
    </row>
    <row r="8" spans="1:3" x14ac:dyDescent="0.2">
      <c r="A8">
        <v>2008</v>
      </c>
      <c r="B8" s="46">
        <v>60</v>
      </c>
      <c r="C8" s="46"/>
    </row>
    <row r="9" spans="1:3" x14ac:dyDescent="0.2">
      <c r="A9">
        <v>2009</v>
      </c>
      <c r="B9" s="46">
        <v>206</v>
      </c>
      <c r="C9" s="46"/>
    </row>
    <row r="10" spans="1:3" x14ac:dyDescent="0.2">
      <c r="A10">
        <v>2010</v>
      </c>
      <c r="B10" s="46">
        <v>151</v>
      </c>
      <c r="C10" s="46"/>
    </row>
    <row r="11" spans="1:3" x14ac:dyDescent="0.2">
      <c r="A11">
        <v>2011</v>
      </c>
      <c r="B11" s="46">
        <v>255</v>
      </c>
      <c r="C11" s="46"/>
    </row>
    <row r="12" spans="1:3" x14ac:dyDescent="0.2">
      <c r="A12">
        <v>2012</v>
      </c>
      <c r="B12" s="46">
        <v>98</v>
      </c>
      <c r="C12" s="46"/>
    </row>
    <row r="13" spans="1:3" x14ac:dyDescent="0.2">
      <c r="A13">
        <v>2013</v>
      </c>
      <c r="B13" s="46">
        <v>163</v>
      </c>
      <c r="C13" s="46"/>
    </row>
    <row r="14" spans="1:3" x14ac:dyDescent="0.2">
      <c r="A14">
        <v>2014</v>
      </c>
      <c r="B14" s="46">
        <v>143</v>
      </c>
      <c r="C14" s="46"/>
    </row>
    <row r="15" spans="1:3" x14ac:dyDescent="0.2">
      <c r="A15">
        <v>2015</v>
      </c>
      <c r="B15" s="46">
        <v>235</v>
      </c>
      <c r="C15" s="46"/>
    </row>
    <row r="16" spans="1:3" x14ac:dyDescent="0.2">
      <c r="A16">
        <v>2016</v>
      </c>
      <c r="B16" s="46">
        <v>2106</v>
      </c>
      <c r="C16" s="46"/>
    </row>
    <row r="17" spans="1:3" x14ac:dyDescent="0.2">
      <c r="A17">
        <v>2017</v>
      </c>
      <c r="B17" s="46">
        <v>3562</v>
      </c>
      <c r="C17" s="46"/>
    </row>
    <row r="18" spans="1:3" x14ac:dyDescent="0.2">
      <c r="A18">
        <v>2018</v>
      </c>
      <c r="B18" s="46">
        <v>3602</v>
      </c>
      <c r="C18" s="46"/>
    </row>
    <row r="19" spans="1:3" x14ac:dyDescent="0.2">
      <c r="A19">
        <v>2019</v>
      </c>
      <c r="B19" s="46">
        <v>3465</v>
      </c>
      <c r="C19" s="46"/>
    </row>
    <row r="20" spans="1:3" x14ac:dyDescent="0.2">
      <c r="B20" s="46"/>
      <c r="C20" s="46"/>
    </row>
    <row r="21" spans="1:3" x14ac:dyDescent="0.2">
      <c r="B21" s="46"/>
      <c r="C21" s="46"/>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workbookViewId="0">
      <selection activeCell="A4" sqref="A4"/>
    </sheetView>
  </sheetViews>
  <sheetFormatPr defaultRowHeight="12.75" x14ac:dyDescent="0.2"/>
  <cols>
    <col min="1" max="1" width="20.5703125" customWidth="1"/>
    <col min="2" max="2" width="15.85546875" customWidth="1"/>
  </cols>
  <sheetData>
    <row r="1" spans="1:2" x14ac:dyDescent="0.2">
      <c r="A1" s="5" t="s">
        <v>102</v>
      </c>
    </row>
    <row r="2" spans="1:2" x14ac:dyDescent="0.2">
      <c r="A2" s="3" t="s">
        <v>94</v>
      </c>
    </row>
    <row r="3" spans="1:2" x14ac:dyDescent="0.2">
      <c r="A3" t="s">
        <v>103</v>
      </c>
    </row>
    <row r="5" spans="1:2" x14ac:dyDescent="0.2">
      <c r="A5" t="s">
        <v>87</v>
      </c>
      <c r="B5" t="s">
        <v>141</v>
      </c>
    </row>
    <row r="6" spans="1:2" x14ac:dyDescent="0.2">
      <c r="A6" t="s">
        <v>51</v>
      </c>
      <c r="B6" s="45">
        <v>5.6</v>
      </c>
    </row>
    <row r="7" spans="1:2" x14ac:dyDescent="0.2">
      <c r="A7" t="s">
        <v>67</v>
      </c>
      <c r="B7" s="45">
        <v>46.5</v>
      </c>
    </row>
    <row r="8" spans="1:2" x14ac:dyDescent="0.2">
      <c r="A8" t="s">
        <v>139</v>
      </c>
      <c r="B8" s="45">
        <v>5.7</v>
      </c>
    </row>
    <row r="9" spans="1:2" x14ac:dyDescent="0.2">
      <c r="A9" t="s">
        <v>0</v>
      </c>
      <c r="B9" s="45">
        <v>2.8</v>
      </c>
    </row>
    <row r="10" spans="1:2" x14ac:dyDescent="0.2">
      <c r="A10" t="s">
        <v>64</v>
      </c>
      <c r="B10" s="45">
        <v>2.8</v>
      </c>
    </row>
    <row r="11" spans="1:2" x14ac:dyDescent="0.2">
      <c r="A11" t="s">
        <v>77</v>
      </c>
      <c r="B11" s="45">
        <v>36.6</v>
      </c>
    </row>
    <row r="13" spans="1:2" x14ac:dyDescent="0.2">
      <c r="A13" t="s">
        <v>87</v>
      </c>
      <c r="B13" t="s">
        <v>140</v>
      </c>
    </row>
    <row r="14" spans="1:2" x14ac:dyDescent="0.2">
      <c r="A14" t="s">
        <v>8</v>
      </c>
      <c r="B14" s="45">
        <v>38.4</v>
      </c>
    </row>
    <row r="15" spans="1:2" x14ac:dyDescent="0.2">
      <c r="A15" t="s">
        <v>139</v>
      </c>
      <c r="B15" s="45">
        <v>2.4</v>
      </c>
    </row>
    <row r="16" spans="1:2" x14ac:dyDescent="0.2">
      <c r="A16" t="s">
        <v>0</v>
      </c>
      <c r="B16" s="45">
        <v>12.3</v>
      </c>
    </row>
    <row r="17" spans="1:2" x14ac:dyDescent="0.2">
      <c r="A17" t="s">
        <v>17</v>
      </c>
      <c r="B17" s="45">
        <v>10</v>
      </c>
    </row>
    <row r="18" spans="1:2" x14ac:dyDescent="0.2">
      <c r="A18" t="s">
        <v>15</v>
      </c>
      <c r="B18" s="45">
        <v>0.7</v>
      </c>
    </row>
    <row r="19" spans="1:2" x14ac:dyDescent="0.2">
      <c r="A19" t="s">
        <v>3</v>
      </c>
      <c r="B19" s="45">
        <v>36.200000000000003</v>
      </c>
    </row>
    <row r="20" spans="1:2" x14ac:dyDescent="0.2">
      <c r="B20" s="45"/>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workbookViewId="0"/>
  </sheetViews>
  <sheetFormatPr defaultRowHeight="12.75" x14ac:dyDescent="0.2"/>
  <sheetData>
    <row r="1" spans="1:4" x14ac:dyDescent="0.2">
      <c r="A1" s="5" t="s">
        <v>208</v>
      </c>
    </row>
    <row r="2" spans="1:4" x14ac:dyDescent="0.2">
      <c r="A2" s="3" t="s">
        <v>94</v>
      </c>
    </row>
    <row r="4" spans="1:4" x14ac:dyDescent="0.2">
      <c r="A4" t="s">
        <v>130</v>
      </c>
      <c r="B4" t="s">
        <v>142</v>
      </c>
      <c r="C4" t="s">
        <v>133</v>
      </c>
    </row>
    <row r="5" spans="1:4" x14ac:dyDescent="0.2">
      <c r="A5">
        <v>2010</v>
      </c>
      <c r="B5" s="46">
        <v>1430</v>
      </c>
      <c r="C5" s="45">
        <v>30.5</v>
      </c>
      <c r="D5" s="45"/>
    </row>
    <row r="6" spans="1:4" x14ac:dyDescent="0.2">
      <c r="A6">
        <v>2011</v>
      </c>
      <c r="B6" s="46">
        <v>1939</v>
      </c>
      <c r="C6" s="45">
        <v>35.6</v>
      </c>
      <c r="D6" s="45"/>
    </row>
    <row r="7" spans="1:4" x14ac:dyDescent="0.2">
      <c r="A7">
        <v>2012</v>
      </c>
      <c r="B7" s="46">
        <v>2438</v>
      </c>
      <c r="C7" s="45">
        <v>25.7</v>
      </c>
      <c r="D7" s="45"/>
    </row>
    <row r="8" spans="1:4" x14ac:dyDescent="0.2">
      <c r="A8">
        <v>2013</v>
      </c>
      <c r="B8" s="46">
        <v>2336</v>
      </c>
      <c r="C8" s="45">
        <v>-4.2</v>
      </c>
      <c r="D8" s="45"/>
    </row>
    <row r="9" spans="1:4" x14ac:dyDescent="0.2">
      <c r="A9">
        <v>2014</v>
      </c>
      <c r="B9" s="46">
        <v>2444</v>
      </c>
      <c r="C9" s="45">
        <v>4.5999999999999996</v>
      </c>
      <c r="D9" s="45"/>
    </row>
    <row r="10" spans="1:4" x14ac:dyDescent="0.2">
      <c r="A10">
        <v>2015</v>
      </c>
      <c r="B10" s="46">
        <v>2855</v>
      </c>
      <c r="C10" s="45">
        <v>16.8</v>
      </c>
      <c r="D10" s="45"/>
    </row>
    <row r="11" spans="1:4" x14ac:dyDescent="0.2">
      <c r="A11">
        <v>2016</v>
      </c>
      <c r="B11" s="46">
        <v>4271</v>
      </c>
      <c r="C11" s="45">
        <v>49.6</v>
      </c>
      <c r="D11" s="45"/>
    </row>
    <row r="12" spans="1:4" x14ac:dyDescent="0.2">
      <c r="A12">
        <v>2017</v>
      </c>
      <c r="B12" s="46">
        <v>5718</v>
      </c>
      <c r="C12" s="45">
        <v>33.9</v>
      </c>
      <c r="D12" s="45"/>
    </row>
    <row r="13" spans="1:4" x14ac:dyDescent="0.2">
      <c r="A13">
        <v>2018</v>
      </c>
      <c r="B13" s="46">
        <v>6247</v>
      </c>
      <c r="C13" s="45">
        <v>9.3000000000000007</v>
      </c>
      <c r="D13" s="45"/>
    </row>
    <row r="14" spans="1:4" x14ac:dyDescent="0.2">
      <c r="A14">
        <v>2019</v>
      </c>
      <c r="B14" s="46">
        <v>6738</v>
      </c>
      <c r="C14" s="45">
        <v>7.9</v>
      </c>
      <c r="D14" s="45"/>
    </row>
    <row r="15" spans="1:4" x14ac:dyDescent="0.2">
      <c r="B15" s="46"/>
      <c r="C15" s="45"/>
      <c r="D15" s="45"/>
    </row>
    <row r="16" spans="1:4" x14ac:dyDescent="0.2">
      <c r="B16" s="46"/>
      <c r="C16" s="45"/>
      <c r="D16" s="45"/>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workbookViewId="0">
      <selection activeCell="A3" sqref="A3"/>
    </sheetView>
  </sheetViews>
  <sheetFormatPr defaultRowHeight="12.75" x14ac:dyDescent="0.2"/>
  <cols>
    <col min="1" max="1" width="13.7109375" customWidth="1"/>
    <col min="2" max="2" width="12.42578125" customWidth="1"/>
    <col min="3" max="3" width="10.7109375" customWidth="1"/>
    <col min="4" max="4" width="10.140625" customWidth="1"/>
  </cols>
  <sheetData>
    <row r="1" spans="1:5" x14ac:dyDescent="0.2">
      <c r="A1" s="5" t="s">
        <v>104</v>
      </c>
    </row>
    <row r="2" spans="1:5" x14ac:dyDescent="0.2">
      <c r="A2" s="3" t="s">
        <v>94</v>
      </c>
    </row>
    <row r="4" spans="1:5" x14ac:dyDescent="0.2">
      <c r="A4" t="s">
        <v>143</v>
      </c>
      <c r="B4">
        <v>2018</v>
      </c>
      <c r="C4">
        <v>2019</v>
      </c>
      <c r="D4" t="s">
        <v>144</v>
      </c>
    </row>
    <row r="5" spans="1:5" x14ac:dyDescent="0.2">
      <c r="A5" t="s">
        <v>27</v>
      </c>
      <c r="B5" s="46">
        <v>3315</v>
      </c>
      <c r="C5" s="46">
        <v>3578</v>
      </c>
      <c r="D5" s="45">
        <v>7.9</v>
      </c>
      <c r="E5" s="45"/>
    </row>
    <row r="6" spans="1:5" x14ac:dyDescent="0.2">
      <c r="A6" t="s">
        <v>3</v>
      </c>
      <c r="B6" s="46">
        <v>1496</v>
      </c>
      <c r="C6" s="46">
        <v>1795</v>
      </c>
      <c r="D6" s="45">
        <v>20</v>
      </c>
      <c r="E6" s="45"/>
    </row>
    <row r="7" spans="1:5" x14ac:dyDescent="0.2">
      <c r="A7" t="s">
        <v>0</v>
      </c>
      <c r="B7" s="46">
        <v>658</v>
      </c>
      <c r="C7" s="46">
        <v>847</v>
      </c>
      <c r="D7" s="45">
        <v>28.7</v>
      </c>
      <c r="E7" s="45"/>
    </row>
    <row r="8" spans="1:5" x14ac:dyDescent="0.2">
      <c r="A8" t="s">
        <v>8</v>
      </c>
      <c r="B8" s="46">
        <v>974</v>
      </c>
      <c r="C8" s="46">
        <v>780</v>
      </c>
      <c r="D8" s="45">
        <v>-19.899999999999999</v>
      </c>
      <c r="E8" s="45"/>
    </row>
    <row r="9" spans="1:5" x14ac:dyDescent="0.2">
      <c r="A9" t="s">
        <v>21</v>
      </c>
      <c r="B9" s="46">
        <v>874</v>
      </c>
      <c r="C9" s="46">
        <v>744</v>
      </c>
      <c r="D9" s="45">
        <v>-14.9</v>
      </c>
      <c r="E9" s="45"/>
    </row>
    <row r="10" spans="1:5" x14ac:dyDescent="0.2">
      <c r="A10" t="s">
        <v>17</v>
      </c>
      <c r="B10" s="46">
        <v>90</v>
      </c>
      <c r="C10" s="46">
        <v>553</v>
      </c>
      <c r="D10" s="45">
        <v>514.4</v>
      </c>
      <c r="E10" s="45"/>
    </row>
    <row r="11" spans="1:5" x14ac:dyDescent="0.2">
      <c r="A11" t="s">
        <v>51</v>
      </c>
      <c r="B11" s="46">
        <v>93</v>
      </c>
      <c r="C11" s="46">
        <v>83</v>
      </c>
      <c r="D11" s="45">
        <v>-10.8</v>
      </c>
      <c r="E11" s="45"/>
    </row>
    <row r="12" spans="1:5" x14ac:dyDescent="0.2">
      <c r="A12" t="s">
        <v>64</v>
      </c>
      <c r="B12" s="46">
        <v>178</v>
      </c>
      <c r="C12" s="46">
        <v>82</v>
      </c>
      <c r="D12" s="45">
        <v>-53.9</v>
      </c>
      <c r="E12" s="45"/>
    </row>
    <row r="13" spans="1:5" x14ac:dyDescent="0.2">
      <c r="A13" t="s">
        <v>65</v>
      </c>
      <c r="B13" s="46">
        <v>79</v>
      </c>
      <c r="C13" s="46">
        <v>63</v>
      </c>
      <c r="D13" s="45">
        <v>-20.3</v>
      </c>
      <c r="E13" s="45"/>
    </row>
    <row r="14" spans="1:5" x14ac:dyDescent="0.2">
      <c r="A14" t="s">
        <v>43</v>
      </c>
      <c r="B14" s="46">
        <v>35</v>
      </c>
      <c r="C14" s="46">
        <v>51</v>
      </c>
      <c r="D14" s="45">
        <v>45.7</v>
      </c>
      <c r="E14" s="45"/>
    </row>
    <row r="15" spans="1:5" x14ac:dyDescent="0.2">
      <c r="D15" s="45"/>
      <c r="E15" s="45"/>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workbookViewId="0">
      <selection activeCell="B3" sqref="B3"/>
    </sheetView>
  </sheetViews>
  <sheetFormatPr defaultRowHeight="12.75" x14ac:dyDescent="0.2"/>
  <sheetData>
    <row r="1" spans="1:4" x14ac:dyDescent="0.2">
      <c r="A1" s="5" t="s">
        <v>105</v>
      </c>
    </row>
    <row r="2" spans="1:4" x14ac:dyDescent="0.2">
      <c r="A2" s="3" t="s">
        <v>94</v>
      </c>
    </row>
    <row r="4" spans="1:4" x14ac:dyDescent="0.2">
      <c r="A4" t="s">
        <v>130</v>
      </c>
      <c r="B4" t="s">
        <v>145</v>
      </c>
      <c r="C4" t="s">
        <v>133</v>
      </c>
    </row>
    <row r="5" spans="1:4" x14ac:dyDescent="0.2">
      <c r="A5">
        <v>2005</v>
      </c>
      <c r="B5" s="46">
        <v>3787</v>
      </c>
      <c r="C5" s="45">
        <v>7.5</v>
      </c>
      <c r="D5" s="45"/>
    </row>
    <row r="6" spans="1:4" x14ac:dyDescent="0.2">
      <c r="A6">
        <v>2006</v>
      </c>
      <c r="B6" s="46">
        <v>3814</v>
      </c>
      <c r="C6" s="45">
        <v>0.7</v>
      </c>
      <c r="D6" s="45"/>
    </row>
    <row r="7" spans="1:4" x14ac:dyDescent="0.2">
      <c r="A7">
        <v>2007</v>
      </c>
      <c r="B7" s="46">
        <v>4128</v>
      </c>
      <c r="C7" s="45">
        <v>8.1999999999999993</v>
      </c>
      <c r="D7" s="45"/>
    </row>
    <row r="8" spans="1:4" x14ac:dyDescent="0.2">
      <c r="A8">
        <v>2008</v>
      </c>
      <c r="B8" s="46">
        <v>3166</v>
      </c>
      <c r="C8" s="45">
        <v>-23.3</v>
      </c>
      <c r="D8" s="45"/>
    </row>
    <row r="9" spans="1:4" x14ac:dyDescent="0.2">
      <c r="A9">
        <v>2009</v>
      </c>
      <c r="B9" s="46">
        <v>2761</v>
      </c>
      <c r="C9" s="45">
        <v>-12.8</v>
      </c>
      <c r="D9" s="45"/>
    </row>
    <row r="10" spans="1:4" x14ac:dyDescent="0.2">
      <c r="A10">
        <v>2010</v>
      </c>
      <c r="B10" s="46">
        <v>2797</v>
      </c>
      <c r="C10" s="45">
        <v>1.3</v>
      </c>
      <c r="D10" s="45"/>
    </row>
    <row r="11" spans="1:4" x14ac:dyDescent="0.2">
      <c r="A11">
        <v>2011</v>
      </c>
      <c r="B11" s="46">
        <v>2842</v>
      </c>
      <c r="C11" s="45">
        <v>1.6</v>
      </c>
      <c r="D11" s="45"/>
    </row>
    <row r="12" spans="1:4" x14ac:dyDescent="0.2">
      <c r="A12">
        <v>2012</v>
      </c>
      <c r="B12" s="46">
        <v>3129</v>
      </c>
      <c r="C12" s="45">
        <v>10.1</v>
      </c>
      <c r="D12" s="45"/>
    </row>
    <row r="13" spans="1:4" x14ac:dyDescent="0.2">
      <c r="A13">
        <v>2013</v>
      </c>
      <c r="B13" s="46">
        <v>2867</v>
      </c>
      <c r="C13" s="45">
        <v>-8.4</v>
      </c>
      <c r="D13" s="45"/>
    </row>
    <row r="14" spans="1:4" x14ac:dyDescent="0.2">
      <c r="A14">
        <v>2014</v>
      </c>
      <c r="B14" s="46">
        <v>2703</v>
      </c>
      <c r="C14" s="45">
        <v>-5.7</v>
      </c>
      <c r="D14" s="45"/>
    </row>
    <row r="15" spans="1:4" x14ac:dyDescent="0.2">
      <c r="A15">
        <v>2015</v>
      </c>
      <c r="B15" s="46">
        <v>3198</v>
      </c>
      <c r="C15" s="45">
        <v>18.3</v>
      </c>
      <c r="D15" s="45"/>
    </row>
    <row r="16" spans="1:4" x14ac:dyDescent="0.2">
      <c r="A16">
        <v>2016</v>
      </c>
      <c r="B16" s="46">
        <v>3150</v>
      </c>
      <c r="C16" s="45">
        <v>-1.5</v>
      </c>
      <c r="D16" s="45"/>
    </row>
    <row r="17" spans="1:4" x14ac:dyDescent="0.2">
      <c r="A17">
        <v>2017</v>
      </c>
      <c r="B17" s="46">
        <v>3302</v>
      </c>
      <c r="C17" s="45">
        <v>4.8</v>
      </c>
      <c r="D17" s="45"/>
    </row>
    <row r="18" spans="1:4" x14ac:dyDescent="0.2">
      <c r="A18">
        <v>2018</v>
      </c>
      <c r="B18" s="46">
        <v>3278</v>
      </c>
      <c r="C18" s="45">
        <v>-0.7</v>
      </c>
      <c r="D18" s="45"/>
    </row>
    <row r="19" spans="1:4" x14ac:dyDescent="0.2">
      <c r="A19">
        <v>2019</v>
      </c>
      <c r="B19" s="46">
        <v>3547</v>
      </c>
      <c r="C19" s="45">
        <v>8.1999999999999993</v>
      </c>
      <c r="D19" s="45"/>
    </row>
    <row r="20" spans="1:4" x14ac:dyDescent="0.2">
      <c r="B20" s="4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25</vt:i4>
      </vt:variant>
    </vt:vector>
  </HeadingPairs>
  <TitlesOfParts>
    <vt:vector size="25" baseType="lpstr">
      <vt:lpstr>a32</vt:lpstr>
      <vt:lpstr>a33</vt:lpstr>
      <vt:lpstr>a34</vt:lpstr>
      <vt:lpstr>a35</vt:lpstr>
      <vt:lpstr>a36</vt:lpstr>
      <vt:lpstr>a37</vt:lpstr>
      <vt:lpstr>a38</vt:lpstr>
      <vt:lpstr>a39</vt:lpstr>
      <vt:lpstr>a40</vt:lpstr>
      <vt:lpstr>a41</vt:lpstr>
      <vt:lpstr>a42</vt:lpstr>
      <vt:lpstr>a43</vt:lpstr>
      <vt:lpstr>a44</vt:lpstr>
      <vt:lpstr>a45</vt:lpstr>
      <vt:lpstr>a46</vt:lpstr>
      <vt:lpstr>a47</vt:lpstr>
      <vt:lpstr>a48</vt:lpstr>
      <vt:lpstr>a49</vt:lpstr>
      <vt:lpstr>a50</vt:lpstr>
      <vt:lpstr>a51</vt:lpstr>
      <vt:lpstr>a52</vt:lpstr>
      <vt:lpstr>a53</vt:lpstr>
      <vt:lpstr>a54</vt:lpstr>
      <vt:lpstr>a55</vt:lpstr>
      <vt:lpstr>a56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KHAN Mosahid</dc:creator>
  <cp:keywords>FOR OFFICIAL USE ONLY</cp:keywords>
  <cp:lastModifiedBy>KHAN Mosahid</cp:lastModifiedBy>
  <dcterms:created xsi:type="dcterms:W3CDTF">2020-01-29T09:43:40Z</dcterms:created>
  <dcterms:modified xsi:type="dcterms:W3CDTF">2020-04-08T10:09:41Z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ebe384df-3878-44aa-9e49-1cc4e747e823</vt:lpwstr>
  </property>
  <property fmtid="{D5CDD505-2E9C-101B-9397-08002B2CF9AE}" pid="3" name="Classification">
    <vt:lpwstr>For Official Use Only</vt:lpwstr>
  </property>
  <property fmtid="{D5CDD505-2E9C-101B-9397-08002B2CF9AE}" pid="4" name="VisualMarkings">
    <vt:lpwstr>Footer</vt:lpwstr>
  </property>
  <property fmtid="{D5CDD505-2E9C-101B-9397-08002B2CF9AE}" pid="5" name="Alignment">
    <vt:lpwstr>Centre</vt:lpwstr>
  </property>
  <property fmtid="{D5CDD505-2E9C-101B-9397-08002B2CF9AE}" pid="6" name="Language">
    <vt:lpwstr>English</vt:lpwstr>
  </property>
</Properties>
</file>