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ague Yearly Review\2020\"/>
    </mc:Choice>
  </mc:AlternateContent>
  <bookViews>
    <workbookView xWindow="0" yWindow="0" windowWidth="19320" windowHeight="11640" tabRatio="940"/>
  </bookViews>
  <sheets>
    <sheet name="a1" sheetId="12" r:id="rId1"/>
    <sheet name="a2" sheetId="13" r:id="rId2"/>
    <sheet name="a3" sheetId="14" r:id="rId3"/>
    <sheet name="a4" sheetId="1" r:id="rId4"/>
    <sheet name="a5" sheetId="15" r:id="rId5"/>
    <sheet name="a6" sheetId="16" r:id="rId6"/>
    <sheet name="a7" sheetId="17" r:id="rId7"/>
    <sheet name="a8" sheetId="18" r:id="rId8"/>
    <sheet name="a9" sheetId="19" r:id="rId9"/>
    <sheet name="a10" sheetId="20" r:id="rId10"/>
    <sheet name="a11" sheetId="21" r:id="rId11"/>
    <sheet name="a12" sheetId="22" r:id="rId12"/>
    <sheet name="a13" sheetId="23" r:id="rId13"/>
    <sheet name="a14" sheetId="24" r:id="rId14"/>
    <sheet name="a15" sheetId="25" r:id="rId15"/>
    <sheet name="a16" sheetId="26" r:id="rId16"/>
    <sheet name="a17" sheetId="27" r:id="rId17"/>
    <sheet name="a18" sheetId="28" r:id="rId18"/>
    <sheet name="a19" sheetId="29" r:id="rId19"/>
    <sheet name="a20" sheetId="30" r:id="rId20"/>
    <sheet name="a21" sheetId="31" r:id="rId21"/>
    <sheet name="a22" sheetId="32" r:id="rId22"/>
    <sheet name="a23" sheetId="33" r:id="rId23"/>
    <sheet name="a24" sheetId="35" r:id="rId24"/>
    <sheet name="a25" sheetId="2" r:id="rId25"/>
    <sheet name="a26" sheetId="34" r:id="rId26"/>
    <sheet name="a27" sheetId="36" r:id="rId27"/>
    <sheet name="a28" sheetId="3" r:id="rId28"/>
    <sheet name="a29" sheetId="5" r:id="rId29"/>
    <sheet name="a30" sheetId="37" r:id="rId30"/>
    <sheet name="a31" sheetId="6" r:id="rId31"/>
  </sheets>
  <calcPr calcId="162913"/>
</workbook>
</file>

<file path=xl/calcChain.xml><?xml version="1.0" encoding="utf-8"?>
<calcChain xmlns="http://schemas.openxmlformats.org/spreadsheetml/2006/main">
  <c r="F7" i="3" l="1"/>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B28" i="2"/>
  <c r="C28" i="2"/>
  <c r="D28" i="2"/>
  <c r="E28" i="2"/>
  <c r="F28" i="2"/>
  <c r="G28" i="2"/>
  <c r="I28" i="2"/>
  <c r="J28" i="2"/>
  <c r="K28" i="2"/>
  <c r="L28" i="2"/>
  <c r="M28" i="2"/>
  <c r="B29" i="2"/>
  <c r="C29" i="2"/>
  <c r="D29" i="2"/>
  <c r="E29" i="2"/>
  <c r="F29" i="2"/>
  <c r="G29" i="2"/>
  <c r="H29" i="2"/>
  <c r="I29" i="2"/>
  <c r="J29" i="2"/>
  <c r="K29" i="2"/>
  <c r="L29" i="2"/>
  <c r="M29" i="2"/>
  <c r="B30" i="2"/>
  <c r="C30" i="2"/>
  <c r="D30" i="2"/>
  <c r="E30" i="2"/>
  <c r="F30" i="2"/>
  <c r="G30" i="2"/>
  <c r="H30" i="2"/>
  <c r="I30" i="2"/>
  <c r="J30" i="2"/>
  <c r="K30" i="2"/>
  <c r="L30" i="2"/>
  <c r="M30" i="2"/>
  <c r="N30" i="2"/>
  <c r="O30" i="2"/>
  <c r="P30" i="2"/>
  <c r="B31" i="2"/>
  <c r="C31" i="2"/>
  <c r="D31" i="2"/>
  <c r="E31" i="2"/>
  <c r="F31" i="2"/>
  <c r="G31" i="2"/>
  <c r="H31" i="2"/>
  <c r="I31" i="2"/>
  <c r="J31" i="2"/>
  <c r="K31" i="2"/>
  <c r="L31" i="2"/>
  <c r="M31" i="2"/>
  <c r="N31" i="2"/>
  <c r="O31" i="2"/>
  <c r="P31" i="2"/>
  <c r="B32" i="2"/>
  <c r="C32" i="2"/>
  <c r="D32" i="2"/>
  <c r="E32" i="2"/>
  <c r="F32" i="2"/>
  <c r="G32" i="2"/>
  <c r="H32" i="2"/>
  <c r="I32" i="2"/>
  <c r="J32" i="2"/>
  <c r="K32" i="2"/>
  <c r="L32" i="2"/>
  <c r="M32" i="2"/>
  <c r="N32" i="2"/>
  <c r="P32" i="2"/>
  <c r="B33" i="2"/>
  <c r="C33" i="2"/>
  <c r="D33" i="2"/>
  <c r="E33" i="2"/>
  <c r="F33" i="2"/>
  <c r="G33" i="2"/>
  <c r="H33" i="2"/>
  <c r="I33" i="2"/>
  <c r="J33" i="2"/>
  <c r="K33" i="2"/>
  <c r="L33" i="2"/>
  <c r="M33" i="2"/>
  <c r="O33" i="2"/>
  <c r="P33" i="2"/>
  <c r="B34" i="2"/>
  <c r="C34" i="2"/>
  <c r="D34" i="2"/>
  <c r="E34" i="2"/>
  <c r="F34" i="2"/>
  <c r="G34" i="2"/>
  <c r="H34" i="2"/>
  <c r="I34" i="2"/>
  <c r="J34" i="2"/>
  <c r="K34" i="2"/>
  <c r="L34" i="2"/>
  <c r="M34" i="2"/>
  <c r="N34" i="2"/>
  <c r="O34" i="2"/>
  <c r="P34" i="2"/>
  <c r="B35" i="2"/>
  <c r="C35" i="2"/>
  <c r="D35" i="2"/>
  <c r="E35" i="2"/>
  <c r="F35" i="2"/>
  <c r="G35" i="2"/>
  <c r="H35" i="2"/>
  <c r="I35" i="2"/>
  <c r="J35" i="2"/>
  <c r="K35" i="2"/>
  <c r="L35" i="2"/>
  <c r="M35" i="2"/>
  <c r="O35" i="2"/>
  <c r="P35" i="2"/>
  <c r="B36" i="2"/>
  <c r="C36" i="2"/>
  <c r="D36" i="2"/>
  <c r="E36" i="2"/>
  <c r="F36" i="2"/>
  <c r="G36" i="2"/>
  <c r="H36" i="2"/>
  <c r="I36" i="2"/>
  <c r="J36" i="2"/>
  <c r="K36" i="2"/>
  <c r="L36" i="2"/>
  <c r="M36" i="2"/>
  <c r="N36" i="2"/>
  <c r="O36" i="2"/>
  <c r="P36" i="2"/>
  <c r="B37" i="2"/>
  <c r="C37" i="2"/>
  <c r="D37" i="2"/>
  <c r="E37" i="2"/>
  <c r="F37" i="2"/>
  <c r="G37" i="2"/>
  <c r="H37" i="2"/>
  <c r="I37" i="2"/>
  <c r="J37" i="2"/>
  <c r="K37" i="2"/>
  <c r="L37" i="2"/>
  <c r="M37" i="2"/>
  <c r="N37" i="2"/>
  <c r="O37" i="2"/>
  <c r="P37" i="2"/>
  <c r="B38" i="2"/>
  <c r="C38" i="2"/>
  <c r="D38" i="2"/>
  <c r="E38" i="2"/>
  <c r="F38" i="2"/>
  <c r="G38" i="2"/>
  <c r="H38" i="2"/>
  <c r="I38" i="2"/>
  <c r="J38" i="2"/>
  <c r="K38" i="2"/>
  <c r="L38" i="2"/>
  <c r="M38" i="2"/>
  <c r="N38" i="2"/>
  <c r="O38" i="2"/>
  <c r="P38" i="2"/>
  <c r="B39" i="2"/>
  <c r="C39" i="2"/>
  <c r="D39" i="2"/>
  <c r="E39" i="2"/>
  <c r="F39" i="2"/>
  <c r="G39" i="2"/>
  <c r="H39" i="2"/>
  <c r="I39" i="2"/>
  <c r="J39" i="2"/>
  <c r="K39" i="2"/>
  <c r="L39" i="2"/>
  <c r="M39" i="2"/>
  <c r="O39" i="2"/>
  <c r="P39" i="2"/>
  <c r="B40" i="2"/>
  <c r="C40" i="2"/>
  <c r="D40" i="2"/>
  <c r="E40" i="2"/>
  <c r="F40" i="2"/>
  <c r="G40" i="2"/>
  <c r="H40" i="2"/>
  <c r="I40" i="2"/>
  <c r="J40" i="2"/>
  <c r="K40" i="2"/>
  <c r="L40" i="2"/>
  <c r="M40" i="2"/>
  <c r="O40" i="2"/>
  <c r="P40" i="2"/>
  <c r="B41" i="2"/>
  <c r="C41" i="2"/>
  <c r="D41" i="2"/>
  <c r="E41" i="2"/>
  <c r="F41" i="2"/>
  <c r="G41" i="2"/>
  <c r="H41" i="2"/>
  <c r="I41" i="2"/>
  <c r="J41" i="2"/>
  <c r="K41" i="2"/>
  <c r="L41" i="2"/>
  <c r="M41" i="2"/>
  <c r="N41" i="2"/>
  <c r="O41" i="2"/>
  <c r="P41" i="2"/>
  <c r="B42" i="2"/>
  <c r="C42" i="2"/>
  <c r="D42" i="2"/>
  <c r="E42" i="2"/>
  <c r="F42" i="2"/>
  <c r="G42" i="2"/>
  <c r="H42" i="2"/>
  <c r="I42" i="2"/>
  <c r="J42" i="2"/>
  <c r="K42" i="2"/>
  <c r="L42" i="2"/>
  <c r="M42" i="2"/>
  <c r="N42" i="2"/>
  <c r="O42" i="2"/>
  <c r="P42" i="2"/>
  <c r="B43" i="2"/>
  <c r="C43" i="2"/>
  <c r="D43" i="2"/>
  <c r="E43" i="2"/>
  <c r="F43" i="2"/>
  <c r="G43" i="2"/>
  <c r="H43" i="2"/>
  <c r="I43" i="2"/>
  <c r="J43" i="2"/>
  <c r="K43" i="2"/>
  <c r="L43" i="2"/>
  <c r="M43" i="2"/>
  <c r="N43" i="2"/>
  <c r="O43" i="2"/>
  <c r="P43" i="2"/>
  <c r="C27" i="2"/>
  <c r="D27" i="2"/>
  <c r="E27" i="2"/>
  <c r="F27" i="2"/>
  <c r="G27" i="2"/>
  <c r="H27" i="2"/>
  <c r="I27" i="2"/>
  <c r="J27" i="2"/>
  <c r="K27" i="2"/>
  <c r="L27" i="2"/>
  <c r="M27" i="2"/>
  <c r="N27" i="2"/>
  <c r="P27" i="2"/>
  <c r="B27" i="2"/>
  <c r="F6" i="3" l="1"/>
</calcChain>
</file>

<file path=xl/sharedStrings.xml><?xml version="1.0" encoding="utf-8"?>
<sst xmlns="http://schemas.openxmlformats.org/spreadsheetml/2006/main" count="993" uniqueCount="240">
  <si>
    <t>SAMSUNG ELECTRONICS CO., LTD.</t>
  </si>
  <si>
    <t>Republic of Korea</t>
  </si>
  <si>
    <t>FONKEL MEUBELMARKETING B.V.</t>
  </si>
  <si>
    <t>Netherlands</t>
  </si>
  <si>
    <t>LG ELECTRONICS INC.</t>
  </si>
  <si>
    <t>VOLKSWAGEN AG</t>
  </si>
  <si>
    <t>Germany</t>
  </si>
  <si>
    <t>PROCTER &amp; GAMBLE CO.</t>
  </si>
  <si>
    <t>U.S.</t>
  </si>
  <si>
    <t>KONINKLIJKE PHILIPS ELECTRONICS N.V.</t>
  </si>
  <si>
    <t>Italy</t>
  </si>
  <si>
    <t>GILLETTE COMPANY LLC</t>
  </si>
  <si>
    <t>THUN S.P.A.</t>
  </si>
  <si>
    <t>PSA AUTOMOBILES SA</t>
  </si>
  <si>
    <t>France</t>
  </si>
  <si>
    <t>KRONOPLUS LIMITED</t>
  </si>
  <si>
    <t>Cyprus</t>
  </si>
  <si>
    <t>DRYLOCK TECHNOLOGIES NV</t>
  </si>
  <si>
    <t>Belgium</t>
  </si>
  <si>
    <t>RENAULT S.A.S.</t>
  </si>
  <si>
    <t>MITSUBISHI ELECTRIC CORPORATION</t>
  </si>
  <si>
    <t>Japan</t>
  </si>
  <si>
    <t>JUUL LABS, INC.</t>
  </si>
  <si>
    <t>SWATCH AG</t>
  </si>
  <si>
    <t>Switzerland</t>
  </si>
  <si>
    <t>THOMAS SABO GMBH &amp; CO. KG</t>
  </si>
  <si>
    <t>BEIJING XIAOMI MOBILE SOFTWARE CO., LTD.</t>
  </si>
  <si>
    <t>China</t>
  </si>
  <si>
    <t>DAIMLER AG</t>
  </si>
  <si>
    <t>CANON KABUSHIKI KAISHA</t>
  </si>
  <si>
    <t>CHOCOLADEFABRIKEN LINDT &amp; SPRUNGLI AG</t>
  </si>
  <si>
    <t>FERRARI S.P.A.</t>
  </si>
  <si>
    <t>CANDY POLSTERMOBEL GMBH</t>
  </si>
  <si>
    <t>KABUSHIKI KAISHA TOSHIBA</t>
  </si>
  <si>
    <t>RICHEMONT INTERNATIONAL S.A.</t>
  </si>
  <si>
    <t>ELECTROLUX APPLIANCES AKTIEBOLAG</t>
  </si>
  <si>
    <t>Sweden</t>
  </si>
  <si>
    <t>HARRY WINSTON SA</t>
  </si>
  <si>
    <t>LENOVO (BEIJING) CO., LTD.</t>
  </si>
  <si>
    <t>CITIC DICASTAL CO., LTD.</t>
  </si>
  <si>
    <t>BRAUN GMBH</t>
  </si>
  <si>
    <t>KOINOR POLSTERMOBEL GMBH &amp; CO. KG</t>
  </si>
  <si>
    <t>PATEK PHILIPPE SA GENEVE</t>
  </si>
  <si>
    <t>TOMY COMPANY, LTD.</t>
  </si>
  <si>
    <t>UNIFOR S.P.A.</t>
  </si>
  <si>
    <t>MASCOT INTERNATIONAL A/S</t>
  </si>
  <si>
    <t>Denmark</t>
  </si>
  <si>
    <t>WILHELM LAYHER GMBH &amp; CO KG</t>
  </si>
  <si>
    <t>CFT CARBONFIBER TECHNOLOGIES P.C.</t>
  </si>
  <si>
    <t>Greece</t>
  </si>
  <si>
    <t>ALFRED KARCHER GMBH &amp; CO. KG</t>
  </si>
  <si>
    <t>T.R.B. INTERNATIONAL S.A.</t>
  </si>
  <si>
    <t>CARTIER INTERNATIONAL AG</t>
  </si>
  <si>
    <t>EIS GMBH</t>
  </si>
  <si>
    <t>HENKEL AG &amp; CO KGAA</t>
  </si>
  <si>
    <t>Czech Republic</t>
  </si>
  <si>
    <t>GRAFF DIAMONDS LIMITED</t>
  </si>
  <si>
    <t>U.K.</t>
  </si>
  <si>
    <t>SCHATTDECOR AG</t>
  </si>
  <si>
    <t>MAGIC LEAP, INC.</t>
  </si>
  <si>
    <t>BUGATTI INTERNATIONAL S.A.</t>
  </si>
  <si>
    <t>Luxembourg</t>
  </si>
  <si>
    <t>SIMES S.P.A.</t>
  </si>
  <si>
    <t>LIMITED LIABILITY COMPANY  STROIGRAND</t>
  </si>
  <si>
    <t>Russian Federation</t>
  </si>
  <si>
    <t>HYUNDAI MOTOR COMPANY</t>
  </si>
  <si>
    <t>NEOPERL GMBH</t>
  </si>
  <si>
    <t>SKODA AUTO A.S.</t>
  </si>
  <si>
    <t>WEBER &amp; SAUBERSCHWARZ</t>
  </si>
  <si>
    <t>Ranking</t>
  </si>
  <si>
    <t>Applicant's name</t>
  </si>
  <si>
    <t>Origin</t>
  </si>
  <si>
    <t>Number of designs contained in published registrations</t>
  </si>
  <si>
    <t>Canada</t>
  </si>
  <si>
    <t>Morocco</t>
  </si>
  <si>
    <t>Norway</t>
  </si>
  <si>
    <t>Singapore</t>
  </si>
  <si>
    <t>Turkey</t>
  </si>
  <si>
    <t>Ukraine</t>
  </si>
  <si>
    <t>Others/Unknown</t>
  </si>
  <si>
    <t>Spain</t>
  </si>
  <si>
    <t>A25 Designs contained in applications for the top 15 origins and the top 15 most designated Hague members, 2019</t>
  </si>
  <si>
    <t>EU</t>
  </si>
  <si>
    <t>Total</t>
  </si>
  <si>
    <t>..</t>
  </si>
  <si>
    <t>Designated Hague member (share of total, %)</t>
  </si>
  <si>
    <t>Class 1: Foodstuffs</t>
  </si>
  <si>
    <t>Class 4: Brushware</t>
  </si>
  <si>
    <t>Class 6: Furnishing</t>
  </si>
  <si>
    <t>Class 8: Tools and hardware</t>
  </si>
  <si>
    <t>Class 11: Articles of adornment</t>
  </si>
  <si>
    <t>Class 15: Machines, not elsewhere specified</t>
  </si>
  <si>
    <t>Class 17: Musical instruments</t>
  </si>
  <si>
    <t>Class 18: Printing and office machinery</t>
  </si>
  <si>
    <t>Class 21: Games, toys, tents and sports goods</t>
  </si>
  <si>
    <t>Class 24: Medical and laboratory equipment</t>
  </si>
  <si>
    <t>Class 25: Building units and construction elements</t>
  </si>
  <si>
    <t>Class 26: Lighting apparatus</t>
  </si>
  <si>
    <t>Class 27: Tobacco and smokers' supplies</t>
  </si>
  <si>
    <t>Class</t>
  </si>
  <si>
    <t>A28 Designs contained in international applications by class, 2016–2019</t>
  </si>
  <si>
    <t>Growth rate (%): 2018-2019</t>
  </si>
  <si>
    <t>2019 share of total (%)</t>
  </si>
  <si>
    <t>Class 2: Clothing</t>
  </si>
  <si>
    <t>Class 3: Travel goods</t>
  </si>
  <si>
    <t>Class 5: Textile piecegoods</t>
  </si>
  <si>
    <t>Class 7: Household goods</t>
  </si>
  <si>
    <t>Class 9: Packages and containers</t>
  </si>
  <si>
    <t>Class 10: Clocks and watches</t>
  </si>
  <si>
    <t>Class 12: Means of transport</t>
  </si>
  <si>
    <t>Class 13: Equipment for production of electricity</t>
  </si>
  <si>
    <t>Class 14: Recording and communication equipment</t>
  </si>
  <si>
    <t>Class 16: Photographic apparatus</t>
  </si>
  <si>
    <t>Class 19: Stationery and office equipment</t>
  </si>
  <si>
    <t>Class 20: Sales and advertising equipment</t>
  </si>
  <si>
    <t>Class 22: Arms, articles for hunting and fishing</t>
  </si>
  <si>
    <t>Class 23: Heating and cooling equipment</t>
  </si>
  <si>
    <t>Class 28: Pharmaceutical and cosmetic products</t>
  </si>
  <si>
    <t>Class 29: Accident prevention and rescue equipment</t>
  </si>
  <si>
    <t>Class 30: Animal care articles</t>
  </si>
  <si>
    <t>Class 31: Machines for preparing food or drink</t>
  </si>
  <si>
    <t>Class 32: Graphic symbols and logos</t>
  </si>
  <si>
    <t>A29 Designs contained in international applications by class and origin, 2019</t>
  </si>
  <si>
    <t>GWENDOLYN KERSCHBAUMER</t>
  </si>
  <si>
    <t>DAVID KARASEK</t>
  </si>
  <si>
    <t>A31 Designs contained in international applications by class and designated Hague member, 2019</t>
  </si>
  <si>
    <t>Designated Hague member</t>
  </si>
  <si>
    <t>Austria</t>
  </si>
  <si>
    <t>Poland</t>
  </si>
  <si>
    <t>BAYERISCHE MOTOREN WERKE AG</t>
  </si>
  <si>
    <t>Designated Hague member (number of designs)</t>
  </si>
  <si>
    <t>Monaco</t>
  </si>
  <si>
    <t>Liechtenstein</t>
  </si>
  <si>
    <t>Montenegro</t>
  </si>
  <si>
    <t>Tunisia</t>
  </si>
  <si>
    <t>Serbia</t>
  </si>
  <si>
    <t>North Macedonia</t>
  </si>
  <si>
    <t>Bosnia and Herzegovina</t>
  </si>
  <si>
    <t>Egypt</t>
  </si>
  <si>
    <t>Office</t>
  </si>
  <si>
    <t>A1 Trend in international applications, 2005–2019</t>
  </si>
  <si>
    <t>Source: WIPO Statistics Database, March 2020.</t>
  </si>
  <si>
    <t>A2 Trend in the number of designs contained in international applications, 2005–2019</t>
  </si>
  <si>
    <t>A3 Average number of designs per international application, 2005–2019</t>
  </si>
  <si>
    <t>A4 Top Hague applicants, 2017–2019</t>
  </si>
  <si>
    <t>A5 Share of the top three applicants for the top 10 origins, 2019</t>
  </si>
  <si>
    <t>Note: For confidentiality reasons, data are based on publication date. Applicants residing in a non-member country can file applications for international registrations if they have a real and effective industrial or commercial establishment within the jurisdiction of a Hague member. For example, China is not a member of the Hague System, but China's Beijing Xiaomi Mobile Software Co., Ltd sought protection for 171 designs by filing applications via a Hague member.</t>
  </si>
  <si>
    <t>Note: For confidentiality reasons, data are based on publication date. China is not a member of the Hague System. However, applicants residing in a non-member country can file applications for international registrations if they have a real and effective industrial or commercial establishment within the jurisdiction of a Hague member. The top 20 origins as reported in figure A10.</t>
  </si>
  <si>
    <t>A6 Designs contained in international applications by income group, 2009 and 2019</t>
  </si>
  <si>
    <t>Note: Each income group includes the following number of countries or territories that had filed at least one design application in either 2009 or 2019: high-income (41), upper middle-income (17), lower middle-income (8) and low-income (2). Income groups are defined by the World Bank's income classifications.</t>
  </si>
  <si>
    <t>A7 Designs contained in international applications by region, 2009 and 2019</t>
  </si>
  <si>
    <t>Note: Each geographical region includes the following number of countries or territories that had filed at least one design application in either 2009 or 2019: Africa (5), Asia (20), Europe (37), Latin America and the Caribbean (LAC) (2), North America (2) and Oceania (2). Regions are defined according to United Nations definitions.</t>
  </si>
  <si>
    <t>A8 Designs contained in international applications by origin, 2019</t>
  </si>
  <si>
    <t>Note: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t>
  </si>
  <si>
    <t>A9 International applications for the top 20 origins, 2019</t>
  </si>
  <si>
    <t>Note: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For example, China is not a member of the Hague System, but is ranked eighth for application count.</t>
  </si>
  <si>
    <t>A10 Designs contained in international applications for the top 20 origins, 2019</t>
  </si>
  <si>
    <t>Note: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For example, China is not a member of the Hague System, but is ranked ninth, with 663 designs.</t>
  </si>
  <si>
    <t>A11 Average number of designs per international application for the top 20 origins, 2019</t>
  </si>
  <si>
    <t>Note: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The top 20 origins as reported in figure A10.</t>
  </si>
  <si>
    <t>A12 Distribution of designs per application for the top eight origins, 2019</t>
  </si>
  <si>
    <t>Note: The top eight origins as reported in figure A10.</t>
  </si>
  <si>
    <t>A13 Distribution of international applications by medium of filing, 2005–2019</t>
  </si>
  <si>
    <t>A14 Distribution of international applications by language of filing, 2005–2019</t>
  </si>
  <si>
    <t>Note: International applications can be filed in English, French or Spanish.</t>
  </si>
  <si>
    <t>A15 Trend in international applications with priority claims, 2005–2019</t>
  </si>
  <si>
    <t>A16 Share of international applications with priority claims for the top 20 origins, 2019</t>
  </si>
  <si>
    <t>Note: The top 20 origins as reported in figure A9.</t>
  </si>
  <si>
    <t>A17 Trend in designations in international applications, 2005–2019</t>
  </si>
  <si>
    <t>A18 Trend in the number of designs contained in designations in international applications, 2005–2019</t>
  </si>
  <si>
    <t>A19 Distribution of designations per international application, 2019</t>
  </si>
  <si>
    <t>A20 International applications by designated Hague member, 2019</t>
  </si>
  <si>
    <t>A21 Designations in international applications for the top 20 designated Hague members, 2019</t>
  </si>
  <si>
    <t>A22 Designs contained in designations in international applications for the top 20 designated Hague members, 2019</t>
  </si>
  <si>
    <t>A23 Average number of designs per designation for the top 20 designated Hague members, 2019</t>
  </si>
  <si>
    <t>Note: The top 20 designated Hague members as reported in figure A22.</t>
  </si>
  <si>
    <t>A24 Distribution of designs per application for the top eight designated Hague members, 2019</t>
  </si>
  <si>
    <t>Note: The top eight designated Hague members as reported in figure A22.</t>
  </si>
  <si>
    <t>.. indicates zero.</t>
  </si>
  <si>
    <t>A26 Trends in non-resident application design counts by filing route (direct and Hague), 2005–2018</t>
  </si>
  <si>
    <t>Note: Direct application data are available only up to 2018, so 2019 Hague designation data are not reported. The direct route refers to applications filed directly with national or regional IP offices of Hague members only. The Hague route refers to designations received by offices via the Hague System. For the sake of simplicity, designations are referred to as applications received via the Hague route.</t>
  </si>
  <si>
    <t>A27 Non-resident application design counts by filing route for selected Hague members, 2018</t>
  </si>
  <si>
    <t>Note: For full class definitions, visit www.wipo.int/classifications/locarno.</t>
  </si>
  <si>
    <t>A30 Distribution of designs contained in applications by the top three sectors for the top 10 origins, 2019</t>
  </si>
  <si>
    <t>Note: See the annex for definitions of sectors. The top 10 origins as reported in figure A10.</t>
  </si>
  <si>
    <r>
      <t xml:space="preserve">Note: For full class definitions, visit </t>
    </r>
    <r>
      <rPr>
        <i/>
        <sz val="10"/>
        <color theme="1"/>
        <rFont val="Arial"/>
        <family val="2"/>
      </rPr>
      <t>www.wipo.int/classifications/locarno</t>
    </r>
    <r>
      <rPr>
        <sz val="10"/>
        <color theme="1"/>
        <rFont val="Arial"/>
        <family val="2"/>
      </rPr>
      <t>.</t>
    </r>
  </si>
  <si>
    <t>Year</t>
  </si>
  <si>
    <t>Applications</t>
  </si>
  <si>
    <t>Designs</t>
  </si>
  <si>
    <t>Rank</t>
  </si>
  <si>
    <t>Share (%)</t>
  </si>
  <si>
    <t>Income_group</t>
  </si>
  <si>
    <t>High-income</t>
  </si>
  <si>
    <t>Upper middle-income</t>
  </si>
  <si>
    <t>Lower middle-income</t>
  </si>
  <si>
    <t>Unknown</t>
  </si>
  <si>
    <t>Low-income</t>
  </si>
  <si>
    <t>Region</t>
  </si>
  <si>
    <t>Europe</t>
  </si>
  <si>
    <t>Asia</t>
  </si>
  <si>
    <t>North America</t>
  </si>
  <si>
    <t>Africa</t>
  </si>
  <si>
    <t>Oceania</t>
  </si>
  <si>
    <t>LAC</t>
  </si>
  <si>
    <t>Growth (%)</t>
  </si>
  <si>
    <t>Growth_Rate (%)</t>
  </si>
  <si>
    <t>&gt;10</t>
  </si>
  <si>
    <t>Designations</t>
  </si>
  <si>
    <t>Average number of designs</t>
  </si>
  <si>
    <t>2009 share (%)</t>
  </si>
  <si>
    <t>2019 share (%)</t>
  </si>
  <si>
    <t>Paper</t>
  </si>
  <si>
    <t>Electronic</t>
  </si>
  <si>
    <t>English</t>
  </si>
  <si>
    <t>French</t>
  </si>
  <si>
    <t>Spanish</t>
  </si>
  <si>
    <t>Share_with_priority (%)</t>
  </si>
  <si>
    <t>Share_without_priority (%)</t>
  </si>
  <si>
    <t>Designs_in_Designations</t>
  </si>
  <si>
    <t>Number_of_deisgnations</t>
  </si>
  <si>
    <t>Number_of_designations</t>
  </si>
  <si>
    <t>Number_of_applications</t>
  </si>
  <si>
    <t>Designations_2018</t>
  </si>
  <si>
    <t>Designations_2019</t>
  </si>
  <si>
    <t>Designs_in_designations_2018</t>
  </si>
  <si>
    <t>Designs_in_designations_2019</t>
  </si>
  <si>
    <t>Hague member</t>
  </si>
  <si>
    <t>Direct</t>
  </si>
  <si>
    <t>Hague</t>
  </si>
  <si>
    <t>Sector</t>
  </si>
  <si>
    <t>ICT and audiovisual</t>
  </si>
  <si>
    <t>Transport</t>
  </si>
  <si>
    <t>Construction</t>
  </si>
  <si>
    <t>Textiles and accessories</t>
  </si>
  <si>
    <t>Electricity and lighting</t>
  </si>
  <si>
    <t>Furniture and household goods</t>
  </si>
  <si>
    <t>Leisure and education</t>
  </si>
  <si>
    <t>Health, pharma and cosmetics</t>
  </si>
  <si>
    <t>Tools and machines</t>
  </si>
  <si>
    <t>Packaging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</si>
</sst>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2"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rgb="FFFFFFFF"/>
      <name val="Arial"/>
      <family val="2"/>
    </font>
    <font>
      <sz val="9"/>
      <color theme="1"/>
      <name val="Arial"/>
      <family val="2"/>
    </font>
    <font>
      <b/>
      <sz val="10"/>
      <color rgb="FFFFFFFF"/>
      <name val="Arial"/>
      <family val="2"/>
    </font>
    <font>
      <i/>
      <sz val="10"/>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3B40"/>
        <bgColor indexed="64"/>
      </patternFill>
    </fill>
    <fill>
      <patternFill patternType="solid">
        <fgColor theme="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rgb="FFFFFFFF"/>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9" fillId="0" borderId="0" xfId="0" applyFont="1"/>
    <xf numFmtId="0" fontId="0" fillId="0" borderId="0" xfId="0" applyNumberFormat="1"/>
    <xf numFmtId="0" fontId="0" fillId="0" borderId="0" xfId="0" applyFont="1"/>
    <xf numFmtId="0" fontId="17" fillId="33" borderId="0" xfId="0" applyFont="1" applyFill="1" applyBorder="1" applyAlignment="1">
      <alignment vertical="center"/>
    </xf>
    <xf numFmtId="0" fontId="0" fillId="34" borderId="0" xfId="0" applyFont="1" applyFill="1" applyBorder="1" applyAlignment="1">
      <alignment horizontal="left"/>
    </xf>
    <xf numFmtId="0" fontId="0" fillId="34" borderId="0" xfId="0" applyFont="1" applyFill="1" applyBorder="1"/>
    <xf numFmtId="0" fontId="0" fillId="34" borderId="10" xfId="0" applyFont="1" applyFill="1" applyBorder="1" applyAlignment="1">
      <alignment horizontal="left"/>
    </xf>
    <xf numFmtId="0" fontId="0" fillId="34" borderId="10" xfId="0" applyFont="1" applyFill="1" applyBorder="1"/>
    <xf numFmtId="0" fontId="0" fillId="34" borderId="11" xfId="0" applyFont="1" applyFill="1" applyBorder="1" applyAlignment="1">
      <alignment horizontal="left"/>
    </xf>
    <xf numFmtId="0" fontId="0" fillId="34" borderId="11" xfId="0" applyFont="1" applyFill="1" applyBorder="1"/>
    <xf numFmtId="0" fontId="0" fillId="34" borderId="0" xfId="0" applyFont="1" applyFill="1" applyAlignment="1">
      <alignment horizontal="left"/>
    </xf>
    <xf numFmtId="0" fontId="0" fillId="34" borderId="0" xfId="0" applyFont="1" applyFill="1"/>
    <xf numFmtId="0" fontId="16" fillId="0" borderId="0" xfId="0" applyFont="1"/>
    <xf numFmtId="0" fontId="18" fillId="33" borderId="13" xfId="0" applyFont="1" applyFill="1" applyBorder="1"/>
    <xf numFmtId="0" fontId="18" fillId="33" borderId="10" xfId="0" applyFont="1" applyFill="1" applyBorder="1" applyAlignment="1">
      <alignment textRotation="90"/>
    </xf>
    <xf numFmtId="0" fontId="0" fillId="0" borderId="12" xfId="0" applyFont="1" applyBorder="1"/>
    <xf numFmtId="3" fontId="0" fillId="0" borderId="12" xfId="0" applyNumberFormat="1" applyFont="1" applyBorder="1"/>
    <xf numFmtId="3" fontId="0" fillId="0" borderId="12" xfId="0" applyNumberFormat="1" applyFont="1" applyBorder="1" applyAlignment="1">
      <alignment horizontal="right"/>
    </xf>
    <xf numFmtId="0" fontId="16" fillId="0" borderId="12" xfId="0" applyFont="1" applyBorder="1"/>
    <xf numFmtId="3" fontId="16" fillId="0" borderId="12" xfId="0" applyNumberFormat="1" applyFont="1" applyBorder="1"/>
    <xf numFmtId="164" fontId="0" fillId="0" borderId="12" xfId="0" applyNumberFormat="1" applyFont="1" applyFill="1" applyBorder="1"/>
    <xf numFmtId="164" fontId="0" fillId="0" borderId="12" xfId="0" applyNumberFormat="1" applyFont="1" applyFill="1" applyBorder="1" applyAlignment="1">
      <alignment horizontal="right"/>
    </xf>
    <xf numFmtId="0" fontId="0" fillId="0" borderId="0" xfId="0" applyFont="1" applyBorder="1"/>
    <xf numFmtId="164" fontId="16" fillId="0" borderId="12" xfId="0" applyNumberFormat="1" applyFont="1" applyFill="1" applyBorder="1"/>
    <xf numFmtId="0" fontId="16" fillId="0" borderId="0" xfId="0" applyFont="1" applyAlignment="1">
      <alignment vertical="center"/>
    </xf>
    <xf numFmtId="0" fontId="20" fillId="33" borderId="0" xfId="0" applyFont="1" applyFill="1" applyBorder="1"/>
    <xf numFmtId="0" fontId="20" fillId="33" borderId="0" xfId="0" applyFont="1" applyFill="1" applyBorder="1" applyAlignment="1">
      <alignment horizontal="right" wrapText="1"/>
    </xf>
    <xf numFmtId="3" fontId="0" fillId="34" borderId="10" xfId="0" applyNumberFormat="1" applyFont="1" applyFill="1" applyBorder="1"/>
    <xf numFmtId="165" fontId="0" fillId="34" borderId="10" xfId="0" applyNumberFormat="1" applyFont="1" applyFill="1" applyBorder="1"/>
    <xf numFmtId="165" fontId="0" fillId="0" borderId="0" xfId="0" applyNumberFormat="1" applyFont="1"/>
    <xf numFmtId="0" fontId="0" fillId="34" borderId="12" xfId="0" applyFont="1" applyFill="1" applyBorder="1"/>
    <xf numFmtId="3" fontId="0" fillId="34" borderId="12" xfId="0" applyNumberFormat="1" applyFont="1" applyFill="1" applyBorder="1"/>
    <xf numFmtId="3" fontId="0" fillId="0" borderId="0" xfId="0" applyNumberFormat="1" applyFont="1"/>
    <xf numFmtId="0" fontId="18" fillId="33" borderId="0" xfId="0" applyFont="1" applyFill="1" applyBorder="1"/>
    <xf numFmtId="0" fontId="18" fillId="33" borderId="0" xfId="0" applyFont="1" applyFill="1" applyBorder="1" applyAlignment="1">
      <alignment textRotation="90"/>
    </xf>
    <xf numFmtId="3" fontId="0" fillId="34" borderId="10" xfId="0" applyNumberFormat="1" applyFont="1" applyFill="1" applyBorder="1" applyAlignment="1">
      <alignment horizontal="right"/>
    </xf>
    <xf numFmtId="3" fontId="0" fillId="0" borderId="0" xfId="0" applyNumberFormat="1" applyFont="1" applyBorder="1"/>
    <xf numFmtId="3" fontId="0" fillId="0" borderId="0" xfId="0" applyNumberFormat="1" applyFont="1" applyFill="1" applyBorder="1"/>
    <xf numFmtId="0" fontId="0" fillId="0" borderId="0" xfId="0" applyFont="1" applyFill="1" applyBorder="1"/>
    <xf numFmtId="0" fontId="0" fillId="0" borderId="0" xfId="0" applyFont="1" applyFill="1"/>
    <xf numFmtId="3" fontId="0" fillId="0" borderId="10" xfId="0" applyNumberFormat="1" applyFont="1" applyFill="1" applyBorder="1" applyAlignment="1">
      <alignment horizontal="right"/>
    </xf>
    <xf numFmtId="0" fontId="0" fillId="0" borderId="13" xfId="0" applyFont="1" applyFill="1" applyBorder="1"/>
    <xf numFmtId="0" fontId="0" fillId="0" borderId="0" xfId="0" applyNumberFormat="1" applyFont="1" applyBorder="1"/>
    <xf numFmtId="0" fontId="0" fillId="0" borderId="0" xfId="0" applyFont="1" applyBorder="1" applyAlignment="1">
      <alignment vertical="center"/>
    </xf>
    <xf numFmtId="3" fontId="0" fillId="0" borderId="0" xfId="0" applyNumberFormat="1"/>
    <xf numFmtId="165" fontId="0" fillId="0" borderId="0" xfId="0" applyNumberFormat="1"/>
    <xf numFmtId="0" fontId="17" fillId="33" borderId="0" xfId="0" applyFont="1" applyFill="1" applyBorder="1" applyAlignment="1">
      <alignment horizontal="center" vertical="center" wrapText="1"/>
    </xf>
    <xf numFmtId="0" fontId="0" fillId="0" borderId="0" xfId="0" applyFont="1" applyAlignment="1">
      <alignment horizontal="center" vertical="center" wrapText="1"/>
    </xf>
    <xf numFmtId="0" fontId="20" fillId="33" borderId="13" xfId="0" applyFont="1" applyFill="1" applyBorder="1" applyAlignment="1">
      <alignment horizontal="center"/>
    </xf>
    <xf numFmtId="0" fontId="20" fillId="33" borderId="13" xfId="0" applyFont="1" applyFill="1" applyBorder="1" applyAlignment="1">
      <alignment horizontal="center" wrapText="1"/>
    </xf>
    <xf numFmtId="0" fontId="18" fillId="33" borderId="13"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FFFF"/>
      <color rgb="FFB83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heetViews>
  <sheetFormatPr defaultRowHeight="12.75" x14ac:dyDescent="0.2"/>
  <cols>
    <col min="2" max="2" width="11.42578125" customWidth="1"/>
    <col min="3" max="3" width="11.5703125" customWidth="1"/>
  </cols>
  <sheetData>
    <row r="1" spans="1:3" x14ac:dyDescent="0.2">
      <c r="A1" s="13" t="s">
        <v>140</v>
      </c>
    </row>
    <row r="2" spans="1:3" x14ac:dyDescent="0.2">
      <c r="A2" s="1" t="s">
        <v>141</v>
      </c>
    </row>
    <row r="4" spans="1:3" x14ac:dyDescent="0.2">
      <c r="A4" t="s">
        <v>186</v>
      </c>
      <c r="B4" t="s">
        <v>187</v>
      </c>
      <c r="C4" t="s">
        <v>205</v>
      </c>
    </row>
    <row r="5" spans="1:3" x14ac:dyDescent="0.2">
      <c r="A5">
        <v>2005</v>
      </c>
      <c r="B5" s="45">
        <v>1195</v>
      </c>
      <c r="C5" s="46">
        <v>-13.6</v>
      </c>
    </row>
    <row r="6" spans="1:3" x14ac:dyDescent="0.2">
      <c r="A6">
        <v>2006</v>
      </c>
      <c r="B6" s="45">
        <v>1111</v>
      </c>
      <c r="C6" s="46">
        <v>-7</v>
      </c>
    </row>
    <row r="7" spans="1:3" x14ac:dyDescent="0.2">
      <c r="A7">
        <v>2007</v>
      </c>
      <c r="B7" s="45">
        <v>1171</v>
      </c>
      <c r="C7" s="46">
        <v>5.4</v>
      </c>
    </row>
    <row r="8" spans="1:3" x14ac:dyDescent="0.2">
      <c r="A8">
        <v>2008</v>
      </c>
      <c r="B8" s="45">
        <v>1719</v>
      </c>
      <c r="C8" s="46">
        <v>46.8</v>
      </c>
    </row>
    <row r="9" spans="1:3" x14ac:dyDescent="0.2">
      <c r="A9">
        <v>2009</v>
      </c>
      <c r="B9" s="45">
        <v>1798</v>
      </c>
      <c r="C9" s="46">
        <v>4.5999999999999996</v>
      </c>
    </row>
    <row r="10" spans="1:3" x14ac:dyDescent="0.2">
      <c r="A10">
        <v>2010</v>
      </c>
      <c r="B10" s="45">
        <v>2387</v>
      </c>
      <c r="C10" s="46">
        <v>32.799999999999997</v>
      </c>
    </row>
    <row r="11" spans="1:3" x14ac:dyDescent="0.2">
      <c r="A11">
        <v>2011</v>
      </c>
      <c r="B11" s="45">
        <v>2527</v>
      </c>
      <c r="C11" s="46">
        <v>5.9</v>
      </c>
    </row>
    <row r="12" spans="1:3" x14ac:dyDescent="0.2">
      <c r="A12">
        <v>2012</v>
      </c>
      <c r="B12" s="45">
        <v>2612</v>
      </c>
      <c r="C12" s="46">
        <v>3.4</v>
      </c>
    </row>
    <row r="13" spans="1:3" x14ac:dyDescent="0.2">
      <c r="A13">
        <v>2013</v>
      </c>
      <c r="B13" s="45">
        <v>3022</v>
      </c>
      <c r="C13" s="46">
        <v>15.7</v>
      </c>
    </row>
    <row r="14" spans="1:3" x14ac:dyDescent="0.2">
      <c r="A14">
        <v>2014</v>
      </c>
      <c r="B14" s="45">
        <v>2933</v>
      </c>
      <c r="C14" s="46">
        <v>-2.9</v>
      </c>
    </row>
    <row r="15" spans="1:3" x14ac:dyDescent="0.2">
      <c r="A15">
        <v>2015</v>
      </c>
      <c r="B15" s="45">
        <v>4187</v>
      </c>
      <c r="C15" s="46">
        <v>42.8</v>
      </c>
    </row>
    <row r="16" spans="1:3" x14ac:dyDescent="0.2">
      <c r="A16">
        <v>2016</v>
      </c>
      <c r="B16" s="45">
        <v>5580</v>
      </c>
      <c r="C16" s="46">
        <v>33.299999999999997</v>
      </c>
    </row>
    <row r="17" spans="1:3" x14ac:dyDescent="0.2">
      <c r="A17">
        <v>2017</v>
      </c>
      <c r="B17" s="45">
        <v>5256</v>
      </c>
      <c r="C17" s="46">
        <v>-5.8</v>
      </c>
    </row>
    <row r="18" spans="1:3" x14ac:dyDescent="0.2">
      <c r="A18">
        <v>2018</v>
      </c>
      <c r="B18" s="45">
        <v>5449</v>
      </c>
      <c r="C18" s="46">
        <v>3.7</v>
      </c>
    </row>
    <row r="19" spans="1:3" x14ac:dyDescent="0.2">
      <c r="A19">
        <v>2019</v>
      </c>
      <c r="B19" s="45">
        <v>5886</v>
      </c>
      <c r="C19" s="46">
        <v>8</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defaultRowHeight="12.75" x14ac:dyDescent="0.2"/>
  <cols>
    <col min="1" max="1" width="15.85546875" customWidth="1"/>
  </cols>
  <sheetData>
    <row r="1" spans="1:4" x14ac:dyDescent="0.2">
      <c r="A1" s="13" t="s">
        <v>156</v>
      </c>
    </row>
    <row r="2" spans="1:4" x14ac:dyDescent="0.2">
      <c r="A2" s="1" t="s">
        <v>141</v>
      </c>
    </row>
    <row r="3" spans="1:4" x14ac:dyDescent="0.2">
      <c r="A3" s="2" t="s">
        <v>157</v>
      </c>
    </row>
    <row r="5" spans="1:4" x14ac:dyDescent="0.2">
      <c r="A5" t="s">
        <v>71</v>
      </c>
      <c r="B5">
        <v>2018</v>
      </c>
      <c r="C5">
        <v>2019</v>
      </c>
      <c r="D5" t="s">
        <v>204</v>
      </c>
    </row>
    <row r="6" spans="1:4" x14ac:dyDescent="0.2">
      <c r="A6" t="s">
        <v>6</v>
      </c>
      <c r="B6">
        <v>3964</v>
      </c>
      <c r="C6">
        <v>4487</v>
      </c>
      <c r="D6" s="46">
        <v>13.2</v>
      </c>
    </row>
    <row r="7" spans="1:4" x14ac:dyDescent="0.2">
      <c r="A7" t="s">
        <v>1</v>
      </c>
      <c r="B7">
        <v>1545</v>
      </c>
      <c r="C7">
        <v>2736</v>
      </c>
      <c r="D7" s="46">
        <v>77.099999999999994</v>
      </c>
    </row>
    <row r="8" spans="1:4" x14ac:dyDescent="0.2">
      <c r="A8" t="s">
        <v>24</v>
      </c>
      <c r="B8">
        <v>2453</v>
      </c>
      <c r="C8">
        <v>2178</v>
      </c>
      <c r="D8" s="46">
        <v>-11.2</v>
      </c>
    </row>
    <row r="9" spans="1:4" x14ac:dyDescent="0.2">
      <c r="A9" t="s">
        <v>10</v>
      </c>
      <c r="B9">
        <v>1261</v>
      </c>
      <c r="C9">
        <v>1994</v>
      </c>
      <c r="D9" s="46">
        <v>58.1</v>
      </c>
    </row>
    <row r="10" spans="1:4" x14ac:dyDescent="0.2">
      <c r="A10" t="s">
        <v>3</v>
      </c>
      <c r="B10">
        <v>1352</v>
      </c>
      <c r="C10">
        <v>1376</v>
      </c>
      <c r="D10" s="46">
        <v>1.8</v>
      </c>
    </row>
    <row r="11" spans="1:4" x14ac:dyDescent="0.2">
      <c r="A11" t="s">
        <v>8</v>
      </c>
      <c r="B11">
        <v>1665</v>
      </c>
      <c r="C11">
        <v>1351</v>
      </c>
      <c r="D11" s="46">
        <v>-18.899999999999999</v>
      </c>
    </row>
    <row r="12" spans="1:4" x14ac:dyDescent="0.2">
      <c r="A12" t="s">
        <v>14</v>
      </c>
      <c r="B12">
        <v>1437</v>
      </c>
      <c r="C12">
        <v>1298</v>
      </c>
      <c r="D12" s="46">
        <v>-9.6999999999999993</v>
      </c>
    </row>
    <row r="13" spans="1:4" x14ac:dyDescent="0.2">
      <c r="A13" t="s">
        <v>21</v>
      </c>
      <c r="B13">
        <v>1259</v>
      </c>
      <c r="C13">
        <v>1152</v>
      </c>
      <c r="D13" s="46">
        <v>-8.5</v>
      </c>
    </row>
    <row r="14" spans="1:4" x14ac:dyDescent="0.2">
      <c r="A14" t="s">
        <v>27</v>
      </c>
      <c r="B14">
        <v>315</v>
      </c>
      <c r="C14">
        <v>663</v>
      </c>
      <c r="D14" s="46">
        <v>110.5</v>
      </c>
    </row>
    <row r="15" spans="1:4" x14ac:dyDescent="0.2">
      <c r="A15" t="s">
        <v>57</v>
      </c>
      <c r="B15">
        <v>372</v>
      </c>
      <c r="C15">
        <v>548</v>
      </c>
      <c r="D15" s="46">
        <v>47.3</v>
      </c>
    </row>
    <row r="16" spans="1:4" x14ac:dyDescent="0.2">
      <c r="A16" t="s">
        <v>36</v>
      </c>
      <c r="B16">
        <v>340</v>
      </c>
      <c r="C16">
        <v>434</v>
      </c>
      <c r="D16" s="46">
        <v>27.6</v>
      </c>
    </row>
    <row r="17" spans="1:4" x14ac:dyDescent="0.2">
      <c r="A17" t="s">
        <v>46</v>
      </c>
      <c r="B17">
        <v>274</v>
      </c>
      <c r="C17">
        <v>433</v>
      </c>
      <c r="D17" s="46">
        <v>58</v>
      </c>
    </row>
    <row r="18" spans="1:4" x14ac:dyDescent="0.2">
      <c r="A18" t="s">
        <v>16</v>
      </c>
      <c r="B18">
        <v>269</v>
      </c>
      <c r="C18">
        <v>408</v>
      </c>
      <c r="D18" s="46">
        <v>51.7</v>
      </c>
    </row>
    <row r="19" spans="1:4" x14ac:dyDescent="0.2">
      <c r="A19" t="s">
        <v>77</v>
      </c>
      <c r="B19">
        <v>480</v>
      </c>
      <c r="C19">
        <v>402</v>
      </c>
      <c r="D19" s="46">
        <v>-16.2</v>
      </c>
    </row>
    <row r="20" spans="1:4" x14ac:dyDescent="0.2">
      <c r="A20" t="s">
        <v>80</v>
      </c>
      <c r="B20">
        <v>180</v>
      </c>
      <c r="C20">
        <v>248</v>
      </c>
      <c r="D20" s="46">
        <v>37.799999999999997</v>
      </c>
    </row>
    <row r="21" spans="1:4" x14ac:dyDescent="0.2">
      <c r="A21" t="s">
        <v>61</v>
      </c>
      <c r="B21">
        <v>118</v>
      </c>
      <c r="C21">
        <v>170</v>
      </c>
      <c r="D21" s="46">
        <v>44.1</v>
      </c>
    </row>
    <row r="22" spans="1:4" x14ac:dyDescent="0.2">
      <c r="A22" t="s">
        <v>127</v>
      </c>
      <c r="B22">
        <v>203</v>
      </c>
      <c r="C22">
        <v>165</v>
      </c>
      <c r="D22" s="46">
        <v>-18.7</v>
      </c>
    </row>
    <row r="23" spans="1:4" x14ac:dyDescent="0.2">
      <c r="A23" t="s">
        <v>55</v>
      </c>
      <c r="B23">
        <v>202</v>
      </c>
      <c r="C23">
        <v>131</v>
      </c>
      <c r="D23" s="46">
        <v>-35.1</v>
      </c>
    </row>
    <row r="24" spans="1:4" x14ac:dyDescent="0.2">
      <c r="A24" t="s">
        <v>132</v>
      </c>
      <c r="B24">
        <v>45</v>
      </c>
      <c r="C24">
        <v>129</v>
      </c>
      <c r="D24" s="46">
        <v>186.7</v>
      </c>
    </row>
    <row r="25" spans="1:4" x14ac:dyDescent="0.2">
      <c r="A25" t="s">
        <v>78</v>
      </c>
      <c r="B25">
        <v>73</v>
      </c>
      <c r="C25">
        <v>128</v>
      </c>
      <c r="D25" s="46">
        <v>75.3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workbookViewId="0">
      <selection activeCell="B6" sqref="B6"/>
    </sheetView>
  </sheetViews>
  <sheetFormatPr defaultRowHeight="12.75" x14ac:dyDescent="0.2"/>
  <cols>
    <col min="1" max="1" width="17.28515625" customWidth="1"/>
    <col min="2" max="2" width="13.42578125" customWidth="1"/>
  </cols>
  <sheetData>
    <row r="1" spans="1:2" x14ac:dyDescent="0.2">
      <c r="A1" s="13" t="s">
        <v>158</v>
      </c>
    </row>
    <row r="2" spans="1:2" x14ac:dyDescent="0.2">
      <c r="A2" s="1" t="s">
        <v>141</v>
      </c>
    </row>
    <row r="3" spans="1:2" x14ac:dyDescent="0.2">
      <c r="A3" s="2" t="s">
        <v>159</v>
      </c>
    </row>
    <row r="5" spans="1:2" x14ac:dyDescent="0.2">
      <c r="A5" t="s">
        <v>71</v>
      </c>
      <c r="B5" t="s">
        <v>208</v>
      </c>
    </row>
    <row r="6" spans="1:2" x14ac:dyDescent="0.2">
      <c r="A6" t="s">
        <v>6</v>
      </c>
      <c r="B6" s="46">
        <v>5.8</v>
      </c>
    </row>
    <row r="7" spans="1:2" x14ac:dyDescent="0.2">
      <c r="A7" t="s">
        <v>1</v>
      </c>
      <c r="B7" s="46">
        <v>2.2999999999999998</v>
      </c>
    </row>
    <row r="8" spans="1:2" x14ac:dyDescent="0.2">
      <c r="A8" t="s">
        <v>24</v>
      </c>
      <c r="B8" s="46">
        <v>3.6</v>
      </c>
    </row>
    <row r="9" spans="1:2" x14ac:dyDescent="0.2">
      <c r="A9" t="s">
        <v>10</v>
      </c>
      <c r="B9" s="46">
        <v>4.8</v>
      </c>
    </row>
    <row r="10" spans="1:2" x14ac:dyDescent="0.2">
      <c r="A10" t="s">
        <v>3</v>
      </c>
      <c r="B10" s="46">
        <v>7.6</v>
      </c>
    </row>
    <row r="11" spans="1:2" x14ac:dyDescent="0.2">
      <c r="A11" t="s">
        <v>8</v>
      </c>
      <c r="B11" s="46">
        <v>3.3</v>
      </c>
    </row>
    <row r="12" spans="1:2" x14ac:dyDescent="0.2">
      <c r="A12" t="s">
        <v>14</v>
      </c>
      <c r="B12" s="46">
        <v>2.8</v>
      </c>
    </row>
    <row r="13" spans="1:2" x14ac:dyDescent="0.2">
      <c r="A13" t="s">
        <v>21</v>
      </c>
      <c r="B13" s="46">
        <v>2.9</v>
      </c>
    </row>
    <row r="14" spans="1:2" x14ac:dyDescent="0.2">
      <c r="A14" t="s">
        <v>27</v>
      </c>
      <c r="B14" s="46">
        <v>2.8</v>
      </c>
    </row>
    <row r="15" spans="1:2" x14ac:dyDescent="0.2">
      <c r="A15" t="s">
        <v>57</v>
      </c>
      <c r="B15" s="46">
        <v>3</v>
      </c>
    </row>
    <row r="16" spans="1:2" x14ac:dyDescent="0.2">
      <c r="A16" t="s">
        <v>36</v>
      </c>
      <c r="B16" s="46">
        <v>4.3</v>
      </c>
    </row>
    <row r="17" spans="1:2" x14ac:dyDescent="0.2">
      <c r="A17" t="s">
        <v>46</v>
      </c>
      <c r="B17" s="46">
        <v>4.4000000000000004</v>
      </c>
    </row>
    <row r="18" spans="1:2" x14ac:dyDescent="0.2">
      <c r="A18" t="s">
        <v>16</v>
      </c>
      <c r="B18" s="46">
        <v>12.4</v>
      </c>
    </row>
    <row r="19" spans="1:2" x14ac:dyDescent="0.2">
      <c r="A19" t="s">
        <v>77</v>
      </c>
      <c r="B19" s="46">
        <v>4.4000000000000004</v>
      </c>
    </row>
    <row r="20" spans="1:2" x14ac:dyDescent="0.2">
      <c r="A20" t="s">
        <v>80</v>
      </c>
      <c r="B20" s="46">
        <v>3.1</v>
      </c>
    </row>
    <row r="21" spans="1:2" x14ac:dyDescent="0.2">
      <c r="A21" t="s">
        <v>61</v>
      </c>
      <c r="B21" s="46">
        <v>4.0999999999999996</v>
      </c>
    </row>
    <row r="22" spans="1:2" x14ac:dyDescent="0.2">
      <c r="A22" t="s">
        <v>127</v>
      </c>
      <c r="B22" s="46">
        <v>3.4</v>
      </c>
    </row>
    <row r="23" spans="1:2" x14ac:dyDescent="0.2">
      <c r="A23" t="s">
        <v>55</v>
      </c>
      <c r="B23" s="46">
        <v>6.9</v>
      </c>
    </row>
    <row r="24" spans="1:2" x14ac:dyDescent="0.2">
      <c r="A24" t="s">
        <v>132</v>
      </c>
      <c r="B24" s="46">
        <v>6.8</v>
      </c>
    </row>
    <row r="25" spans="1:2" x14ac:dyDescent="0.2">
      <c r="A25" t="s">
        <v>78</v>
      </c>
      <c r="B25" s="46">
        <v>3.4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workbookViewId="0">
      <selection activeCell="A2" sqref="A2"/>
    </sheetView>
  </sheetViews>
  <sheetFormatPr defaultRowHeight="12.75" x14ac:dyDescent="0.2"/>
  <cols>
    <col min="1" max="1" width="18.7109375" customWidth="1"/>
  </cols>
  <sheetData>
    <row r="1" spans="1:3" x14ac:dyDescent="0.2">
      <c r="A1" s="13" t="s">
        <v>160</v>
      </c>
    </row>
    <row r="2" spans="1:3" x14ac:dyDescent="0.2">
      <c r="A2" s="1" t="s">
        <v>141</v>
      </c>
    </row>
    <row r="3" spans="1:3" x14ac:dyDescent="0.2">
      <c r="A3" t="s">
        <v>161</v>
      </c>
    </row>
    <row r="5" spans="1:3" x14ac:dyDescent="0.2">
      <c r="A5" t="s">
        <v>71</v>
      </c>
      <c r="B5" t="s">
        <v>188</v>
      </c>
      <c r="C5" t="s">
        <v>190</v>
      </c>
    </row>
    <row r="6" spans="1:3" x14ac:dyDescent="0.2">
      <c r="A6" t="s">
        <v>24</v>
      </c>
      <c r="B6">
        <v>1</v>
      </c>
      <c r="C6" s="46">
        <v>40.266219999999997</v>
      </c>
    </row>
    <row r="7" spans="1:3" x14ac:dyDescent="0.2">
      <c r="A7" t="s">
        <v>24</v>
      </c>
      <c r="B7">
        <v>2</v>
      </c>
      <c r="C7" s="46">
        <v>20.798670000000001</v>
      </c>
    </row>
    <row r="8" spans="1:3" x14ac:dyDescent="0.2">
      <c r="A8" t="s">
        <v>24</v>
      </c>
      <c r="B8">
        <v>3</v>
      </c>
      <c r="C8" s="46">
        <v>8.3194680000000005</v>
      </c>
    </row>
    <row r="9" spans="1:3" x14ac:dyDescent="0.2">
      <c r="A9" t="s">
        <v>24</v>
      </c>
      <c r="B9">
        <v>4</v>
      </c>
      <c r="C9" s="46">
        <v>9.3178029999999996</v>
      </c>
    </row>
    <row r="10" spans="1:3" x14ac:dyDescent="0.2">
      <c r="A10" t="s">
        <v>24</v>
      </c>
      <c r="B10">
        <v>5</v>
      </c>
      <c r="C10" s="46">
        <v>4.825291</v>
      </c>
    </row>
    <row r="11" spans="1:3" x14ac:dyDescent="0.2">
      <c r="A11" t="s">
        <v>24</v>
      </c>
      <c r="B11">
        <v>6</v>
      </c>
      <c r="C11" s="46">
        <v>4.1597340000000003</v>
      </c>
    </row>
    <row r="12" spans="1:3" x14ac:dyDescent="0.2">
      <c r="A12" t="s">
        <v>24</v>
      </c>
      <c r="B12">
        <v>7</v>
      </c>
      <c r="C12" s="46">
        <v>2.4958399999999998</v>
      </c>
    </row>
    <row r="13" spans="1:3" x14ac:dyDescent="0.2">
      <c r="A13" t="s">
        <v>24</v>
      </c>
      <c r="B13">
        <v>8</v>
      </c>
      <c r="C13" s="46">
        <v>1.331115</v>
      </c>
    </row>
    <row r="14" spans="1:3" x14ac:dyDescent="0.2">
      <c r="A14" t="s">
        <v>24</v>
      </c>
      <c r="B14">
        <v>9</v>
      </c>
      <c r="C14" s="46">
        <v>0.99833609999999995</v>
      </c>
    </row>
    <row r="15" spans="1:3" x14ac:dyDescent="0.2">
      <c r="A15" t="s">
        <v>24</v>
      </c>
      <c r="B15">
        <v>10</v>
      </c>
      <c r="C15" s="46">
        <v>2.3294510000000002</v>
      </c>
    </row>
    <row r="16" spans="1:3" x14ac:dyDescent="0.2">
      <c r="A16" t="s">
        <v>24</v>
      </c>
      <c r="B16" t="s">
        <v>206</v>
      </c>
      <c r="C16" s="46">
        <v>5.1580700000000004</v>
      </c>
    </row>
    <row r="17" spans="1:3" x14ac:dyDescent="0.2">
      <c r="A17" t="s">
        <v>6</v>
      </c>
      <c r="B17">
        <v>1</v>
      </c>
      <c r="C17" s="46">
        <v>31.088080000000001</v>
      </c>
    </row>
    <row r="18" spans="1:3" x14ac:dyDescent="0.2">
      <c r="A18" t="s">
        <v>6</v>
      </c>
      <c r="B18">
        <v>2</v>
      </c>
      <c r="C18" s="46">
        <v>15.932639999999999</v>
      </c>
    </row>
    <row r="19" spans="1:3" x14ac:dyDescent="0.2">
      <c r="A19" t="s">
        <v>6</v>
      </c>
      <c r="B19">
        <v>3</v>
      </c>
      <c r="C19" s="46">
        <v>9.3264250000000004</v>
      </c>
    </row>
    <row r="20" spans="1:3" x14ac:dyDescent="0.2">
      <c r="A20" t="s">
        <v>6</v>
      </c>
      <c r="B20">
        <v>4</v>
      </c>
      <c r="C20" s="46">
        <v>11.139900000000001</v>
      </c>
    </row>
    <row r="21" spans="1:3" x14ac:dyDescent="0.2">
      <c r="A21" t="s">
        <v>6</v>
      </c>
      <c r="B21">
        <v>5</v>
      </c>
      <c r="C21" s="46">
        <v>3.3678759999999999</v>
      </c>
    </row>
    <row r="22" spans="1:3" x14ac:dyDescent="0.2">
      <c r="A22" t="s">
        <v>6</v>
      </c>
      <c r="B22">
        <v>6</v>
      </c>
      <c r="C22" s="46">
        <v>6.2176169999999997</v>
      </c>
    </row>
    <row r="23" spans="1:3" x14ac:dyDescent="0.2">
      <c r="A23" t="s">
        <v>6</v>
      </c>
      <c r="B23">
        <v>7</v>
      </c>
      <c r="C23" s="46">
        <v>2.2020729999999999</v>
      </c>
    </row>
    <row r="24" spans="1:3" x14ac:dyDescent="0.2">
      <c r="A24" t="s">
        <v>6</v>
      </c>
      <c r="B24">
        <v>8</v>
      </c>
      <c r="C24" s="46">
        <v>3.1088079999999998</v>
      </c>
    </row>
    <row r="25" spans="1:3" x14ac:dyDescent="0.2">
      <c r="A25" t="s">
        <v>6</v>
      </c>
      <c r="B25">
        <v>9</v>
      </c>
      <c r="C25" s="46">
        <v>2.5906739999999999</v>
      </c>
    </row>
    <row r="26" spans="1:3" x14ac:dyDescent="0.2">
      <c r="A26" t="s">
        <v>6</v>
      </c>
      <c r="B26">
        <v>10</v>
      </c>
      <c r="C26" s="46">
        <v>2.3316059999999998</v>
      </c>
    </row>
    <row r="27" spans="1:3" x14ac:dyDescent="0.2">
      <c r="A27" t="s">
        <v>6</v>
      </c>
      <c r="B27" t="s">
        <v>206</v>
      </c>
      <c r="C27" s="46">
        <v>12.6943</v>
      </c>
    </row>
    <row r="28" spans="1:3" x14ac:dyDescent="0.2">
      <c r="A28" t="s">
        <v>14</v>
      </c>
      <c r="B28">
        <v>1</v>
      </c>
      <c r="C28" s="46">
        <v>62.740900000000003</v>
      </c>
    </row>
    <row r="29" spans="1:3" x14ac:dyDescent="0.2">
      <c r="A29" t="s">
        <v>14</v>
      </c>
      <c r="B29">
        <v>2</v>
      </c>
      <c r="C29" s="46">
        <v>12.20557</v>
      </c>
    </row>
    <row r="30" spans="1:3" x14ac:dyDescent="0.2">
      <c r="A30" t="s">
        <v>14</v>
      </c>
      <c r="B30">
        <v>3</v>
      </c>
      <c r="C30" s="46">
        <v>5.5674520000000003</v>
      </c>
    </row>
    <row r="31" spans="1:3" x14ac:dyDescent="0.2">
      <c r="A31" t="s">
        <v>14</v>
      </c>
      <c r="B31">
        <v>4</v>
      </c>
      <c r="C31" s="46">
        <v>4.7109209999999999</v>
      </c>
    </row>
    <row r="32" spans="1:3" x14ac:dyDescent="0.2">
      <c r="A32" t="s">
        <v>14</v>
      </c>
      <c r="B32">
        <v>5</v>
      </c>
      <c r="C32" s="46">
        <v>2.9978590000000001</v>
      </c>
    </row>
    <row r="33" spans="1:3" x14ac:dyDescent="0.2">
      <c r="A33" t="s">
        <v>14</v>
      </c>
      <c r="B33">
        <v>6</v>
      </c>
      <c r="C33" s="46">
        <v>1.498929</v>
      </c>
    </row>
    <row r="34" spans="1:3" x14ac:dyDescent="0.2">
      <c r="A34" t="s">
        <v>14</v>
      </c>
      <c r="B34">
        <v>7</v>
      </c>
      <c r="C34" s="46">
        <v>2.3554599999999999</v>
      </c>
    </row>
    <row r="35" spans="1:3" x14ac:dyDescent="0.2">
      <c r="A35" t="s">
        <v>14</v>
      </c>
      <c r="B35">
        <v>8</v>
      </c>
      <c r="C35" s="46">
        <v>1.927195</v>
      </c>
    </row>
    <row r="36" spans="1:3" x14ac:dyDescent="0.2">
      <c r="A36" t="s">
        <v>14</v>
      </c>
      <c r="B36">
        <v>9</v>
      </c>
      <c r="C36" s="46">
        <v>0.42826550000000002</v>
      </c>
    </row>
    <row r="37" spans="1:3" x14ac:dyDescent="0.2">
      <c r="A37" t="s">
        <v>14</v>
      </c>
      <c r="B37">
        <v>10</v>
      </c>
      <c r="C37" s="46">
        <v>1.0706640000000001</v>
      </c>
    </row>
    <row r="38" spans="1:3" x14ac:dyDescent="0.2">
      <c r="A38" t="s">
        <v>14</v>
      </c>
      <c r="B38" t="s">
        <v>206</v>
      </c>
      <c r="C38" s="46">
        <v>4.4967879999999996</v>
      </c>
    </row>
    <row r="39" spans="1:3" x14ac:dyDescent="0.2">
      <c r="A39" t="s">
        <v>10</v>
      </c>
      <c r="B39">
        <v>1</v>
      </c>
      <c r="C39" s="46">
        <v>51.456310000000002</v>
      </c>
    </row>
    <row r="40" spans="1:3" x14ac:dyDescent="0.2">
      <c r="A40" t="s">
        <v>10</v>
      </c>
      <c r="B40">
        <v>2</v>
      </c>
      <c r="C40" s="46">
        <v>15.291259999999999</v>
      </c>
    </row>
    <row r="41" spans="1:3" x14ac:dyDescent="0.2">
      <c r="A41" t="s">
        <v>10</v>
      </c>
      <c r="B41">
        <v>3</v>
      </c>
      <c r="C41" s="46">
        <v>6.3106790000000004</v>
      </c>
    </row>
    <row r="42" spans="1:3" x14ac:dyDescent="0.2">
      <c r="A42" t="s">
        <v>10</v>
      </c>
      <c r="B42">
        <v>4</v>
      </c>
      <c r="C42" s="46">
        <v>5.5825240000000003</v>
      </c>
    </row>
    <row r="43" spans="1:3" x14ac:dyDescent="0.2">
      <c r="A43" t="s">
        <v>10</v>
      </c>
      <c r="B43">
        <v>5</v>
      </c>
      <c r="C43" s="46">
        <v>2.184466</v>
      </c>
    </row>
    <row r="44" spans="1:3" x14ac:dyDescent="0.2">
      <c r="A44" t="s">
        <v>10</v>
      </c>
      <c r="B44">
        <v>6</v>
      </c>
      <c r="C44" s="46">
        <v>2.6699030000000001</v>
      </c>
    </row>
    <row r="45" spans="1:3" x14ac:dyDescent="0.2">
      <c r="A45" t="s">
        <v>10</v>
      </c>
      <c r="B45">
        <v>7</v>
      </c>
      <c r="C45" s="46">
        <v>0.97087380000000001</v>
      </c>
    </row>
    <row r="46" spans="1:3" x14ac:dyDescent="0.2">
      <c r="A46" t="s">
        <v>10</v>
      </c>
      <c r="B46">
        <v>8</v>
      </c>
      <c r="C46" s="46">
        <v>2.184466</v>
      </c>
    </row>
    <row r="47" spans="1:3" x14ac:dyDescent="0.2">
      <c r="A47" t="s">
        <v>10</v>
      </c>
      <c r="B47">
        <v>9</v>
      </c>
      <c r="C47" s="46">
        <v>0.72815529999999995</v>
      </c>
    </row>
    <row r="48" spans="1:3" x14ac:dyDescent="0.2">
      <c r="A48" t="s">
        <v>10</v>
      </c>
      <c r="B48">
        <v>10</v>
      </c>
      <c r="C48" s="46">
        <v>1.4563109999999999</v>
      </c>
    </row>
    <row r="49" spans="1:3" x14ac:dyDescent="0.2">
      <c r="A49" t="s">
        <v>10</v>
      </c>
      <c r="B49" t="s">
        <v>206</v>
      </c>
      <c r="C49" s="46">
        <v>11.165050000000001</v>
      </c>
    </row>
    <row r="50" spans="1:3" x14ac:dyDescent="0.2">
      <c r="A50" t="s">
        <v>21</v>
      </c>
      <c r="B50">
        <v>1</v>
      </c>
      <c r="C50" s="46">
        <v>49.118389999999998</v>
      </c>
    </row>
    <row r="51" spans="1:3" x14ac:dyDescent="0.2">
      <c r="A51" t="s">
        <v>21</v>
      </c>
      <c r="B51">
        <v>2</v>
      </c>
      <c r="C51" s="46">
        <v>19.647359999999999</v>
      </c>
    </row>
    <row r="52" spans="1:3" x14ac:dyDescent="0.2">
      <c r="A52" t="s">
        <v>21</v>
      </c>
      <c r="B52">
        <v>3</v>
      </c>
      <c r="C52" s="46">
        <v>9.5717890000000008</v>
      </c>
    </row>
    <row r="53" spans="1:3" x14ac:dyDescent="0.2">
      <c r="A53" t="s">
        <v>21</v>
      </c>
      <c r="B53">
        <v>4</v>
      </c>
      <c r="C53" s="46">
        <v>5.5415619999999999</v>
      </c>
    </row>
    <row r="54" spans="1:3" x14ac:dyDescent="0.2">
      <c r="A54" t="s">
        <v>21</v>
      </c>
      <c r="B54">
        <v>5</v>
      </c>
      <c r="C54" s="46">
        <v>5.0377830000000001</v>
      </c>
    </row>
    <row r="55" spans="1:3" x14ac:dyDescent="0.2">
      <c r="A55" t="s">
        <v>21</v>
      </c>
      <c r="B55">
        <v>6</v>
      </c>
      <c r="C55" s="46">
        <v>2.5188920000000001</v>
      </c>
    </row>
    <row r="56" spans="1:3" x14ac:dyDescent="0.2">
      <c r="A56" t="s">
        <v>21</v>
      </c>
      <c r="B56">
        <v>7</v>
      </c>
      <c r="C56" s="46">
        <v>2.2670029999999999</v>
      </c>
    </row>
    <row r="57" spans="1:3" x14ac:dyDescent="0.2">
      <c r="A57" t="s">
        <v>21</v>
      </c>
      <c r="B57">
        <v>8</v>
      </c>
      <c r="C57" s="46">
        <v>0.50377830000000001</v>
      </c>
    </row>
    <row r="58" spans="1:3" x14ac:dyDescent="0.2">
      <c r="A58" t="s">
        <v>21</v>
      </c>
      <c r="B58">
        <v>9</v>
      </c>
      <c r="C58" s="46">
        <v>1.2594460000000001</v>
      </c>
    </row>
    <row r="59" spans="1:3" x14ac:dyDescent="0.2">
      <c r="A59" t="s">
        <v>21</v>
      </c>
      <c r="B59">
        <v>10</v>
      </c>
      <c r="C59" s="46">
        <v>1.007557</v>
      </c>
    </row>
    <row r="60" spans="1:3" x14ac:dyDescent="0.2">
      <c r="A60" t="s">
        <v>21</v>
      </c>
      <c r="B60" t="s">
        <v>206</v>
      </c>
      <c r="C60" s="46">
        <v>3.5264479999999998</v>
      </c>
    </row>
    <row r="61" spans="1:3" x14ac:dyDescent="0.2">
      <c r="A61" t="s">
        <v>1</v>
      </c>
      <c r="B61">
        <v>1</v>
      </c>
      <c r="C61" s="46">
        <v>82.653059999999996</v>
      </c>
    </row>
    <row r="62" spans="1:3" x14ac:dyDescent="0.2">
      <c r="A62" t="s">
        <v>1</v>
      </c>
      <c r="B62">
        <v>2</v>
      </c>
      <c r="C62" s="46">
        <v>4.8469389999999999</v>
      </c>
    </row>
    <row r="63" spans="1:3" x14ac:dyDescent="0.2">
      <c r="A63" t="s">
        <v>1</v>
      </c>
      <c r="B63">
        <v>3</v>
      </c>
      <c r="C63" s="46">
        <v>2.3809520000000002</v>
      </c>
    </row>
    <row r="64" spans="1:3" x14ac:dyDescent="0.2">
      <c r="A64" t="s">
        <v>1</v>
      </c>
      <c r="B64">
        <v>4</v>
      </c>
      <c r="C64" s="46">
        <v>1.9557819999999999</v>
      </c>
    </row>
    <row r="65" spans="1:3" x14ac:dyDescent="0.2">
      <c r="A65" t="s">
        <v>1</v>
      </c>
      <c r="B65">
        <v>5</v>
      </c>
      <c r="C65" s="46">
        <v>0.93537409999999999</v>
      </c>
    </row>
    <row r="66" spans="1:3" x14ac:dyDescent="0.2">
      <c r="A66" t="s">
        <v>1</v>
      </c>
      <c r="B66">
        <v>6</v>
      </c>
      <c r="C66" s="46">
        <v>1.1904760000000001</v>
      </c>
    </row>
    <row r="67" spans="1:3" x14ac:dyDescent="0.2">
      <c r="A67" t="s">
        <v>1</v>
      </c>
      <c r="B67">
        <v>7</v>
      </c>
      <c r="C67" s="46">
        <v>0.59523809999999999</v>
      </c>
    </row>
    <row r="68" spans="1:3" x14ac:dyDescent="0.2">
      <c r="A68" t="s">
        <v>1</v>
      </c>
      <c r="B68">
        <v>8</v>
      </c>
      <c r="C68" s="46">
        <v>1.1904760000000001</v>
      </c>
    </row>
    <row r="69" spans="1:3" x14ac:dyDescent="0.2">
      <c r="A69" t="s">
        <v>1</v>
      </c>
      <c r="B69">
        <v>9</v>
      </c>
      <c r="C69" s="46">
        <v>0.3401361</v>
      </c>
    </row>
    <row r="70" spans="1:3" x14ac:dyDescent="0.2">
      <c r="A70" t="s">
        <v>1</v>
      </c>
      <c r="B70">
        <v>10</v>
      </c>
      <c r="C70" s="46">
        <v>0.3401361</v>
      </c>
    </row>
    <row r="71" spans="1:3" x14ac:dyDescent="0.2">
      <c r="A71" t="s">
        <v>1</v>
      </c>
      <c r="B71" t="s">
        <v>206</v>
      </c>
      <c r="C71" s="46">
        <v>3.5714290000000002</v>
      </c>
    </row>
    <row r="72" spans="1:3" x14ac:dyDescent="0.2">
      <c r="A72" t="s">
        <v>3</v>
      </c>
      <c r="B72">
        <v>1</v>
      </c>
      <c r="C72" s="46">
        <v>38.121549999999999</v>
      </c>
    </row>
    <row r="73" spans="1:3" x14ac:dyDescent="0.2">
      <c r="A73" t="s">
        <v>3</v>
      </c>
      <c r="B73">
        <v>2</v>
      </c>
      <c r="C73" s="46">
        <v>13.812150000000001</v>
      </c>
    </row>
    <row r="74" spans="1:3" x14ac:dyDescent="0.2">
      <c r="A74" t="s">
        <v>3</v>
      </c>
      <c r="B74">
        <v>3</v>
      </c>
      <c r="C74" s="46">
        <v>9.3922650000000001</v>
      </c>
    </row>
    <row r="75" spans="1:3" x14ac:dyDescent="0.2">
      <c r="A75" t="s">
        <v>3</v>
      </c>
      <c r="B75">
        <v>4</v>
      </c>
      <c r="C75" s="46">
        <v>8.2872920000000008</v>
      </c>
    </row>
    <row r="76" spans="1:3" x14ac:dyDescent="0.2">
      <c r="A76" t="s">
        <v>3</v>
      </c>
      <c r="B76">
        <v>5</v>
      </c>
      <c r="C76" s="46">
        <v>3.3149169999999999</v>
      </c>
    </row>
    <row r="77" spans="1:3" x14ac:dyDescent="0.2">
      <c r="A77" t="s">
        <v>3</v>
      </c>
      <c r="B77">
        <v>6</v>
      </c>
      <c r="C77" s="46">
        <v>5.5248619999999997</v>
      </c>
    </row>
    <row r="78" spans="1:3" x14ac:dyDescent="0.2">
      <c r="A78" t="s">
        <v>3</v>
      </c>
      <c r="B78">
        <v>7</v>
      </c>
      <c r="C78" s="46">
        <v>3.3149169999999999</v>
      </c>
    </row>
    <row r="79" spans="1:3" x14ac:dyDescent="0.2">
      <c r="A79" t="s">
        <v>3</v>
      </c>
      <c r="B79">
        <v>8</v>
      </c>
      <c r="C79" s="46">
        <v>3.3149169999999999</v>
      </c>
    </row>
    <row r="80" spans="1:3" x14ac:dyDescent="0.2">
      <c r="A80" t="s">
        <v>3</v>
      </c>
      <c r="B80">
        <v>10</v>
      </c>
      <c r="C80" s="46">
        <v>2.2099449999999998</v>
      </c>
    </row>
    <row r="81" spans="1:3" x14ac:dyDescent="0.2">
      <c r="A81" t="s">
        <v>3</v>
      </c>
      <c r="B81" t="s">
        <v>206</v>
      </c>
      <c r="C81" s="46">
        <v>12.707179999999999</v>
      </c>
    </row>
    <row r="82" spans="1:3" x14ac:dyDescent="0.2">
      <c r="A82" t="s">
        <v>8</v>
      </c>
      <c r="B82">
        <v>1</v>
      </c>
      <c r="C82" s="46">
        <v>50.243899999999996</v>
      </c>
    </row>
    <row r="83" spans="1:3" x14ac:dyDescent="0.2">
      <c r="A83" t="s">
        <v>8</v>
      </c>
      <c r="B83">
        <v>2</v>
      </c>
      <c r="C83" s="46">
        <v>16.585370000000001</v>
      </c>
    </row>
    <row r="84" spans="1:3" x14ac:dyDescent="0.2">
      <c r="A84" t="s">
        <v>8</v>
      </c>
      <c r="B84">
        <v>3</v>
      </c>
      <c r="C84" s="46">
        <v>9.5121959999999994</v>
      </c>
    </row>
    <row r="85" spans="1:3" x14ac:dyDescent="0.2">
      <c r="A85" t="s">
        <v>8</v>
      </c>
      <c r="B85">
        <v>4</v>
      </c>
      <c r="C85" s="46">
        <v>7.0731710000000003</v>
      </c>
    </row>
    <row r="86" spans="1:3" x14ac:dyDescent="0.2">
      <c r="A86" t="s">
        <v>8</v>
      </c>
      <c r="B86">
        <v>5</v>
      </c>
      <c r="C86" s="46">
        <v>2.9268290000000001</v>
      </c>
    </row>
    <row r="87" spans="1:3" x14ac:dyDescent="0.2">
      <c r="A87" t="s">
        <v>8</v>
      </c>
      <c r="B87">
        <v>6</v>
      </c>
      <c r="C87" s="46">
        <v>2.4390239999999999</v>
      </c>
    </row>
    <row r="88" spans="1:3" x14ac:dyDescent="0.2">
      <c r="A88" t="s">
        <v>8</v>
      </c>
      <c r="B88">
        <v>7</v>
      </c>
      <c r="C88" s="46">
        <v>0.73170729999999995</v>
      </c>
    </row>
    <row r="89" spans="1:3" x14ac:dyDescent="0.2">
      <c r="A89" t="s">
        <v>8</v>
      </c>
      <c r="B89">
        <v>8</v>
      </c>
      <c r="C89" s="46">
        <v>2.195122</v>
      </c>
    </row>
    <row r="90" spans="1:3" x14ac:dyDescent="0.2">
      <c r="A90" t="s">
        <v>8</v>
      </c>
      <c r="B90">
        <v>9</v>
      </c>
      <c r="C90" s="46">
        <v>0.73170729999999995</v>
      </c>
    </row>
    <row r="91" spans="1:3" x14ac:dyDescent="0.2">
      <c r="A91" t="s">
        <v>8</v>
      </c>
      <c r="B91">
        <v>10</v>
      </c>
      <c r="C91" s="46">
        <v>0.48780489999999999</v>
      </c>
    </row>
    <row r="92" spans="1:3" x14ac:dyDescent="0.2">
      <c r="A92" t="s">
        <v>8</v>
      </c>
      <c r="B92" t="s">
        <v>206</v>
      </c>
      <c r="C92" s="46">
        <v>7.0731710000000003</v>
      </c>
    </row>
    <row r="93" spans="1:3" x14ac:dyDescent="0.2">
      <c r="C93" s="46"/>
    </row>
    <row r="94" spans="1:3" x14ac:dyDescent="0.2">
      <c r="C94" s="46"/>
    </row>
    <row r="95" spans="1:3" x14ac:dyDescent="0.2">
      <c r="C95" s="46"/>
    </row>
    <row r="96" spans="1:3" x14ac:dyDescent="0.2">
      <c r="C96" s="46"/>
    </row>
    <row r="97" spans="3:3" x14ac:dyDescent="0.2">
      <c r="C97" s="46"/>
    </row>
    <row r="98" spans="3:3" x14ac:dyDescent="0.2">
      <c r="C98" s="46"/>
    </row>
    <row r="99" spans="3:3" x14ac:dyDescent="0.2">
      <c r="C99" s="46"/>
    </row>
    <row r="100" spans="3:3" x14ac:dyDescent="0.2">
      <c r="C100" s="46"/>
    </row>
    <row r="101" spans="3:3" x14ac:dyDescent="0.2">
      <c r="C101" s="46"/>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RowHeight="12.75" x14ac:dyDescent="0.2"/>
  <sheetData>
    <row r="1" spans="1:3" x14ac:dyDescent="0.2">
      <c r="A1" s="13" t="s">
        <v>162</v>
      </c>
    </row>
    <row r="2" spans="1:3" x14ac:dyDescent="0.2">
      <c r="A2" s="1" t="s">
        <v>141</v>
      </c>
    </row>
    <row r="4" spans="1:3" x14ac:dyDescent="0.2">
      <c r="A4" t="s">
        <v>186</v>
      </c>
      <c r="B4" t="s">
        <v>211</v>
      </c>
      <c r="C4" t="s">
        <v>212</v>
      </c>
    </row>
    <row r="5" spans="1:3" x14ac:dyDescent="0.2">
      <c r="A5">
        <v>2005</v>
      </c>
      <c r="B5" s="45">
        <v>1173</v>
      </c>
      <c r="C5" s="45">
        <v>22</v>
      </c>
    </row>
    <row r="6" spans="1:3" x14ac:dyDescent="0.2">
      <c r="A6">
        <v>2006</v>
      </c>
      <c r="B6" s="45">
        <v>1081</v>
      </c>
      <c r="C6" s="45">
        <v>30</v>
      </c>
    </row>
    <row r="7" spans="1:3" x14ac:dyDescent="0.2">
      <c r="A7">
        <v>2007</v>
      </c>
      <c r="B7" s="45">
        <v>1148</v>
      </c>
      <c r="C7" s="45">
        <v>23</v>
      </c>
    </row>
    <row r="8" spans="1:3" x14ac:dyDescent="0.2">
      <c r="A8">
        <v>2008</v>
      </c>
      <c r="B8" s="45">
        <v>1132</v>
      </c>
      <c r="C8" s="45">
        <v>587</v>
      </c>
    </row>
    <row r="9" spans="1:3" x14ac:dyDescent="0.2">
      <c r="A9">
        <v>2009</v>
      </c>
      <c r="B9" s="45">
        <v>749</v>
      </c>
      <c r="C9" s="45">
        <v>1049</v>
      </c>
    </row>
    <row r="10" spans="1:3" x14ac:dyDescent="0.2">
      <c r="A10">
        <v>2010</v>
      </c>
      <c r="B10" s="45">
        <v>687</v>
      </c>
      <c r="C10" s="45">
        <v>1700</v>
      </c>
    </row>
    <row r="11" spans="1:3" x14ac:dyDescent="0.2">
      <c r="A11">
        <v>2011</v>
      </c>
      <c r="B11" s="45">
        <v>471</v>
      </c>
      <c r="C11" s="45">
        <v>2056</v>
      </c>
    </row>
    <row r="12" spans="1:3" x14ac:dyDescent="0.2">
      <c r="A12">
        <v>2012</v>
      </c>
      <c r="B12" s="45">
        <v>406</v>
      </c>
      <c r="C12" s="45">
        <v>2206</v>
      </c>
    </row>
    <row r="13" spans="1:3" x14ac:dyDescent="0.2">
      <c r="A13">
        <v>2013</v>
      </c>
      <c r="B13" s="45">
        <v>337</v>
      </c>
      <c r="C13" s="45">
        <v>2685</v>
      </c>
    </row>
    <row r="14" spans="1:3" x14ac:dyDescent="0.2">
      <c r="A14">
        <v>2014</v>
      </c>
      <c r="B14" s="45">
        <v>252</v>
      </c>
      <c r="C14" s="45">
        <v>2681</v>
      </c>
    </row>
    <row r="15" spans="1:3" x14ac:dyDescent="0.2">
      <c r="A15">
        <v>2015</v>
      </c>
      <c r="B15" s="45">
        <v>194</v>
      </c>
      <c r="C15" s="45">
        <v>3993</v>
      </c>
    </row>
    <row r="16" spans="1:3" x14ac:dyDescent="0.2">
      <c r="A16">
        <v>2016</v>
      </c>
      <c r="B16" s="45">
        <v>196</v>
      </c>
      <c r="C16" s="45">
        <v>5384</v>
      </c>
    </row>
    <row r="17" spans="1:3" x14ac:dyDescent="0.2">
      <c r="A17">
        <v>2017</v>
      </c>
      <c r="B17" s="45">
        <v>73</v>
      </c>
      <c r="C17" s="45">
        <v>5183</v>
      </c>
    </row>
    <row r="18" spans="1:3" x14ac:dyDescent="0.2">
      <c r="A18">
        <v>2018</v>
      </c>
      <c r="B18" s="45">
        <v>83</v>
      </c>
      <c r="C18" s="45">
        <v>5366</v>
      </c>
    </row>
    <row r="19" spans="1:3" x14ac:dyDescent="0.2">
      <c r="A19">
        <v>2019</v>
      </c>
      <c r="B19" s="45">
        <v>45</v>
      </c>
      <c r="C19" s="45">
        <v>5841</v>
      </c>
    </row>
    <row r="20" spans="1:3" x14ac:dyDescent="0.2">
      <c r="B20" s="45"/>
      <c r="C20" s="45"/>
    </row>
    <row r="21" spans="1:3" x14ac:dyDescent="0.2">
      <c r="B21" s="45"/>
      <c r="C21" s="4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A5" sqref="A5"/>
    </sheetView>
  </sheetViews>
  <sheetFormatPr defaultRowHeight="12.75" x14ac:dyDescent="0.2"/>
  <sheetData>
    <row r="1" spans="1:5" x14ac:dyDescent="0.2">
      <c r="A1" s="13" t="s">
        <v>163</v>
      </c>
    </row>
    <row r="2" spans="1:5" x14ac:dyDescent="0.2">
      <c r="A2" s="1" t="s">
        <v>141</v>
      </c>
    </row>
    <row r="3" spans="1:5" x14ac:dyDescent="0.2">
      <c r="A3" t="s">
        <v>164</v>
      </c>
    </row>
    <row r="5" spans="1:5" x14ac:dyDescent="0.2">
      <c r="A5" t="s">
        <v>186</v>
      </c>
      <c r="B5" t="s">
        <v>213</v>
      </c>
      <c r="C5" t="s">
        <v>214</v>
      </c>
      <c r="D5" t="s">
        <v>215</v>
      </c>
    </row>
    <row r="6" spans="1:5" x14ac:dyDescent="0.2">
      <c r="A6">
        <v>2005</v>
      </c>
      <c r="B6" s="45">
        <v>645</v>
      </c>
      <c r="C6" s="45">
        <v>550</v>
      </c>
      <c r="D6" s="45">
        <v>0</v>
      </c>
      <c r="E6" s="45"/>
    </row>
    <row r="7" spans="1:5" x14ac:dyDescent="0.2">
      <c r="A7">
        <v>2006</v>
      </c>
      <c r="B7" s="45">
        <v>572</v>
      </c>
      <c r="C7" s="45">
        <v>539</v>
      </c>
      <c r="D7" s="45">
        <v>0</v>
      </c>
      <c r="E7" s="45"/>
    </row>
    <row r="8" spans="1:5" x14ac:dyDescent="0.2">
      <c r="A8">
        <v>2007</v>
      </c>
      <c r="B8" s="45">
        <v>660</v>
      </c>
      <c r="C8" s="45">
        <v>511</v>
      </c>
      <c r="D8" s="45">
        <v>0</v>
      </c>
      <c r="E8" s="45"/>
    </row>
    <row r="9" spans="1:5" x14ac:dyDescent="0.2">
      <c r="A9">
        <v>2008</v>
      </c>
      <c r="B9" s="45">
        <v>1140</v>
      </c>
      <c r="C9" s="45">
        <v>579</v>
      </c>
      <c r="D9" s="45">
        <v>0</v>
      </c>
      <c r="E9" s="45"/>
    </row>
    <row r="10" spans="1:5" x14ac:dyDescent="0.2">
      <c r="A10">
        <v>2009</v>
      </c>
      <c r="B10" s="45">
        <v>1372</v>
      </c>
      <c r="C10" s="45">
        <v>426</v>
      </c>
      <c r="D10" s="45">
        <v>0</v>
      </c>
      <c r="E10" s="45"/>
    </row>
    <row r="11" spans="1:5" x14ac:dyDescent="0.2">
      <c r="A11">
        <v>2010</v>
      </c>
      <c r="B11" s="45">
        <v>1878</v>
      </c>
      <c r="C11" s="45">
        <v>492</v>
      </c>
      <c r="D11" s="45">
        <v>17</v>
      </c>
      <c r="E11" s="45"/>
    </row>
    <row r="12" spans="1:5" x14ac:dyDescent="0.2">
      <c r="A12">
        <v>2011</v>
      </c>
      <c r="B12" s="45">
        <v>1969</v>
      </c>
      <c r="C12" s="45">
        <v>540</v>
      </c>
      <c r="D12" s="45">
        <v>18</v>
      </c>
      <c r="E12" s="45"/>
    </row>
    <row r="13" spans="1:5" x14ac:dyDescent="0.2">
      <c r="A13">
        <v>2012</v>
      </c>
      <c r="B13" s="45">
        <v>2017</v>
      </c>
      <c r="C13" s="45">
        <v>576</v>
      </c>
      <c r="D13" s="45">
        <v>19</v>
      </c>
      <c r="E13" s="45"/>
    </row>
    <row r="14" spans="1:5" x14ac:dyDescent="0.2">
      <c r="A14">
        <v>2013</v>
      </c>
      <c r="B14" s="45">
        <v>2357</v>
      </c>
      <c r="C14" s="45">
        <v>646</v>
      </c>
      <c r="D14" s="45">
        <v>19</v>
      </c>
      <c r="E14" s="45"/>
    </row>
    <row r="15" spans="1:5" x14ac:dyDescent="0.2">
      <c r="A15">
        <v>2014</v>
      </c>
      <c r="B15" s="45">
        <v>2331</v>
      </c>
      <c r="C15" s="45">
        <v>579</v>
      </c>
      <c r="D15" s="45">
        <v>23</v>
      </c>
      <c r="E15" s="45"/>
    </row>
    <row r="16" spans="1:5" x14ac:dyDescent="0.2">
      <c r="A16">
        <v>2015</v>
      </c>
      <c r="B16" s="45">
        <v>3430</v>
      </c>
      <c r="C16" s="45">
        <v>699</v>
      </c>
      <c r="D16" s="45">
        <v>58</v>
      </c>
      <c r="E16" s="45"/>
    </row>
    <row r="17" spans="1:5" x14ac:dyDescent="0.2">
      <c r="A17">
        <v>2016</v>
      </c>
      <c r="B17" s="45">
        <v>4834</v>
      </c>
      <c r="C17" s="45">
        <v>705</v>
      </c>
      <c r="D17" s="45">
        <v>41</v>
      </c>
      <c r="E17" s="45"/>
    </row>
    <row r="18" spans="1:5" x14ac:dyDescent="0.2">
      <c r="A18">
        <v>2017</v>
      </c>
      <c r="B18" s="45">
        <v>4557</v>
      </c>
      <c r="C18" s="45">
        <v>656</v>
      </c>
      <c r="D18" s="45">
        <v>43</v>
      </c>
      <c r="E18" s="45"/>
    </row>
    <row r="19" spans="1:5" x14ac:dyDescent="0.2">
      <c r="A19">
        <v>2018</v>
      </c>
      <c r="B19" s="45">
        <v>4697</v>
      </c>
      <c r="C19" s="45">
        <v>686</v>
      </c>
      <c r="D19" s="45">
        <v>66</v>
      </c>
      <c r="E19" s="45"/>
    </row>
    <row r="20" spans="1:5" x14ac:dyDescent="0.2">
      <c r="A20">
        <v>2019</v>
      </c>
      <c r="B20" s="45">
        <v>5250</v>
      </c>
      <c r="C20" s="45">
        <v>580</v>
      </c>
      <c r="D20" s="45">
        <v>56</v>
      </c>
      <c r="E20" s="45"/>
    </row>
    <row r="21" spans="1:5" x14ac:dyDescent="0.2">
      <c r="B21" s="45"/>
      <c r="C21" s="45"/>
      <c r="D21" s="45"/>
      <c r="E21" s="45"/>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heetViews>
  <sheetFormatPr defaultRowHeight="12.75" x14ac:dyDescent="0.2"/>
  <sheetData>
    <row r="1" spans="1:4" x14ac:dyDescent="0.2">
      <c r="A1" s="13" t="s">
        <v>165</v>
      </c>
    </row>
    <row r="2" spans="1:4" x14ac:dyDescent="0.2">
      <c r="A2" s="1" t="s">
        <v>141</v>
      </c>
    </row>
    <row r="4" spans="1:4" x14ac:dyDescent="0.2">
      <c r="A4" t="s">
        <v>186</v>
      </c>
      <c r="B4" t="s">
        <v>216</v>
      </c>
      <c r="C4" t="s">
        <v>217</v>
      </c>
    </row>
    <row r="5" spans="1:4" x14ac:dyDescent="0.2">
      <c r="A5">
        <v>2005</v>
      </c>
      <c r="B5" s="46">
        <v>41.338909999999998</v>
      </c>
      <c r="C5" s="46">
        <v>58.661090000000002</v>
      </c>
      <c r="D5" s="46"/>
    </row>
    <row r="6" spans="1:4" x14ac:dyDescent="0.2">
      <c r="A6">
        <v>2006</v>
      </c>
      <c r="B6" s="46">
        <v>39.78398</v>
      </c>
      <c r="C6" s="46">
        <v>60.21602</v>
      </c>
      <c r="D6" s="46"/>
    </row>
    <row r="7" spans="1:4" x14ac:dyDescent="0.2">
      <c r="A7">
        <v>2007</v>
      </c>
      <c r="B7" s="46">
        <v>42.613149999999997</v>
      </c>
      <c r="C7" s="46">
        <v>57.386850000000003</v>
      </c>
      <c r="D7" s="46"/>
    </row>
    <row r="8" spans="1:4" x14ac:dyDescent="0.2">
      <c r="A8">
        <v>2008</v>
      </c>
      <c r="B8" s="46">
        <v>37.929029999999997</v>
      </c>
      <c r="C8" s="46">
        <v>62.070970000000003</v>
      </c>
      <c r="D8" s="46"/>
    </row>
    <row r="9" spans="1:4" x14ac:dyDescent="0.2">
      <c r="A9">
        <v>2009</v>
      </c>
      <c r="B9" s="46">
        <v>34.538379999999997</v>
      </c>
      <c r="C9" s="46">
        <v>65.461619999999996</v>
      </c>
      <c r="D9" s="46"/>
    </row>
    <row r="10" spans="1:4" x14ac:dyDescent="0.2">
      <c r="A10">
        <v>2010</v>
      </c>
      <c r="B10" s="46">
        <v>36.824469999999998</v>
      </c>
      <c r="C10" s="46">
        <v>63.175530000000002</v>
      </c>
      <c r="D10" s="46"/>
    </row>
    <row r="11" spans="1:4" x14ac:dyDescent="0.2">
      <c r="A11">
        <v>2011</v>
      </c>
      <c r="B11" s="46">
        <v>36.288089999999997</v>
      </c>
      <c r="C11" s="46">
        <v>63.711910000000003</v>
      </c>
      <c r="D11" s="46"/>
    </row>
    <row r="12" spans="1:4" x14ac:dyDescent="0.2">
      <c r="A12">
        <v>2012</v>
      </c>
      <c r="B12" s="46">
        <v>33.652369999999998</v>
      </c>
      <c r="C12" s="46">
        <v>66.347629999999995</v>
      </c>
      <c r="D12" s="46"/>
    </row>
    <row r="13" spans="1:4" x14ac:dyDescent="0.2">
      <c r="A13">
        <v>2013</v>
      </c>
      <c r="B13" s="46">
        <v>33.752479999999998</v>
      </c>
      <c r="C13" s="46">
        <v>66.247519999999994</v>
      </c>
      <c r="D13" s="46"/>
    </row>
    <row r="14" spans="1:4" x14ac:dyDescent="0.2">
      <c r="A14">
        <v>2014</v>
      </c>
      <c r="B14" s="46">
        <v>35.663139999999999</v>
      </c>
      <c r="C14" s="46">
        <v>64.336849999999998</v>
      </c>
      <c r="D14" s="46"/>
    </row>
    <row r="15" spans="1:4" x14ac:dyDescent="0.2">
      <c r="A15">
        <v>2015</v>
      </c>
      <c r="B15" s="46">
        <v>47.241459999999996</v>
      </c>
      <c r="C15" s="46">
        <v>52.758540000000004</v>
      </c>
      <c r="D15" s="46"/>
    </row>
    <row r="16" spans="1:4" x14ac:dyDescent="0.2">
      <c r="A16">
        <v>2016</v>
      </c>
      <c r="B16" s="46">
        <v>55.483870000000003</v>
      </c>
      <c r="C16" s="46">
        <v>44.516129999999997</v>
      </c>
      <c r="D16" s="46"/>
    </row>
    <row r="17" spans="1:4" x14ac:dyDescent="0.2">
      <c r="A17">
        <v>2017</v>
      </c>
      <c r="B17" s="46">
        <v>52.968040000000002</v>
      </c>
      <c r="C17" s="46">
        <v>47.031959999999998</v>
      </c>
      <c r="D17" s="46"/>
    </row>
    <row r="18" spans="1:4" x14ac:dyDescent="0.2">
      <c r="A18">
        <v>2018</v>
      </c>
      <c r="B18" s="46">
        <v>52.835380000000001</v>
      </c>
      <c r="C18" s="46">
        <v>47.164619999999999</v>
      </c>
      <c r="D18" s="46"/>
    </row>
    <row r="19" spans="1:4" x14ac:dyDescent="0.2">
      <c r="A19">
        <v>2019</v>
      </c>
      <c r="B19" s="46">
        <v>57.23751</v>
      </c>
      <c r="C19" s="46">
        <v>42.76249</v>
      </c>
      <c r="D19" s="46"/>
    </row>
    <row r="20" spans="1:4" x14ac:dyDescent="0.2">
      <c r="B20" s="46"/>
      <c r="C20" s="46"/>
      <c r="D20" s="46"/>
    </row>
    <row r="21" spans="1:4" x14ac:dyDescent="0.2">
      <c r="B21" s="46"/>
      <c r="C21" s="46"/>
      <c r="D21" s="46"/>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heetViews>
  <sheetFormatPr defaultRowHeight="12.75" x14ac:dyDescent="0.2"/>
  <cols>
    <col min="1" max="1" width="18.5703125" customWidth="1"/>
  </cols>
  <sheetData>
    <row r="1" spans="1:4" x14ac:dyDescent="0.2">
      <c r="A1" s="13" t="s">
        <v>166</v>
      </c>
    </row>
    <row r="2" spans="1:4" x14ac:dyDescent="0.2">
      <c r="A2" s="1" t="s">
        <v>141</v>
      </c>
    </row>
    <row r="3" spans="1:4" x14ac:dyDescent="0.2">
      <c r="A3" t="s">
        <v>167</v>
      </c>
    </row>
    <row r="5" spans="1:4" x14ac:dyDescent="0.2">
      <c r="A5" t="s">
        <v>71</v>
      </c>
      <c r="B5" t="s">
        <v>216</v>
      </c>
      <c r="C5" t="s">
        <v>217</v>
      </c>
    </row>
    <row r="6" spans="1:4" x14ac:dyDescent="0.2">
      <c r="A6" t="s">
        <v>1</v>
      </c>
      <c r="B6" s="46">
        <v>81.099999999999994</v>
      </c>
      <c r="C6" s="46">
        <v>18.899999999999999</v>
      </c>
      <c r="D6" s="46"/>
    </row>
    <row r="7" spans="1:4" x14ac:dyDescent="0.2">
      <c r="A7" t="s">
        <v>6</v>
      </c>
      <c r="B7" s="46">
        <v>57.3</v>
      </c>
      <c r="C7" s="46">
        <v>42.7</v>
      </c>
      <c r="D7" s="46"/>
    </row>
    <row r="8" spans="1:4" x14ac:dyDescent="0.2">
      <c r="A8" t="s">
        <v>24</v>
      </c>
      <c r="B8" s="46">
        <v>20.8</v>
      </c>
      <c r="C8" s="46">
        <v>79.2</v>
      </c>
      <c r="D8" s="46"/>
    </row>
    <row r="9" spans="1:4" x14ac:dyDescent="0.2">
      <c r="A9" t="s">
        <v>14</v>
      </c>
      <c r="B9" s="46">
        <v>30.8</v>
      </c>
      <c r="C9" s="46">
        <v>69.2</v>
      </c>
      <c r="D9" s="46"/>
    </row>
    <row r="10" spans="1:4" x14ac:dyDescent="0.2">
      <c r="A10" t="s">
        <v>10</v>
      </c>
      <c r="B10" s="46">
        <v>61.2</v>
      </c>
      <c r="C10" s="46">
        <v>38.799999999999997</v>
      </c>
      <c r="D10" s="46"/>
    </row>
    <row r="11" spans="1:4" x14ac:dyDescent="0.2">
      <c r="A11" t="s">
        <v>8</v>
      </c>
      <c r="B11" s="46">
        <v>73.7</v>
      </c>
      <c r="C11" s="46">
        <v>26.3</v>
      </c>
      <c r="D11" s="46"/>
    </row>
    <row r="12" spans="1:4" x14ac:dyDescent="0.2">
      <c r="A12" t="s">
        <v>21</v>
      </c>
      <c r="B12" s="46">
        <v>75.8</v>
      </c>
      <c r="C12" s="46">
        <v>24.2</v>
      </c>
      <c r="D12" s="46"/>
    </row>
    <row r="13" spans="1:4" x14ac:dyDescent="0.2">
      <c r="A13" t="s">
        <v>27</v>
      </c>
      <c r="B13" s="46">
        <v>93.7</v>
      </c>
      <c r="C13" s="46">
        <v>6.3000030000000002</v>
      </c>
      <c r="D13" s="46"/>
    </row>
    <row r="14" spans="1:4" x14ac:dyDescent="0.2">
      <c r="A14" t="s">
        <v>57</v>
      </c>
      <c r="B14" s="46">
        <v>47.8</v>
      </c>
      <c r="C14" s="46">
        <v>52.2</v>
      </c>
      <c r="D14" s="46"/>
    </row>
    <row r="15" spans="1:4" x14ac:dyDescent="0.2">
      <c r="A15" t="s">
        <v>3</v>
      </c>
      <c r="B15" s="46">
        <v>61.3</v>
      </c>
      <c r="C15" s="46">
        <v>38.700000000000003</v>
      </c>
      <c r="D15" s="46"/>
    </row>
    <row r="16" spans="1:4" x14ac:dyDescent="0.2">
      <c r="A16" t="s">
        <v>36</v>
      </c>
      <c r="B16" s="46">
        <v>33</v>
      </c>
      <c r="C16" s="46">
        <v>67</v>
      </c>
      <c r="D16" s="46"/>
    </row>
    <row r="17" spans="1:4" x14ac:dyDescent="0.2">
      <c r="A17" t="s">
        <v>46</v>
      </c>
      <c r="B17" s="46">
        <v>37.799999999999997</v>
      </c>
      <c r="C17" s="46">
        <v>62.2</v>
      </c>
      <c r="D17" s="46"/>
    </row>
    <row r="18" spans="1:4" x14ac:dyDescent="0.2">
      <c r="A18" t="s">
        <v>77</v>
      </c>
      <c r="B18" s="46">
        <v>44</v>
      </c>
      <c r="C18" s="46">
        <v>56</v>
      </c>
      <c r="D18" s="46"/>
    </row>
    <row r="19" spans="1:4" x14ac:dyDescent="0.2">
      <c r="A19" t="s">
        <v>80</v>
      </c>
      <c r="B19" s="46">
        <v>61.7</v>
      </c>
      <c r="C19" s="46">
        <v>38.299999999999997</v>
      </c>
      <c r="D19" s="46"/>
    </row>
    <row r="20" spans="1:4" x14ac:dyDescent="0.2">
      <c r="A20" t="s">
        <v>128</v>
      </c>
      <c r="B20" s="46">
        <v>31.4</v>
      </c>
      <c r="C20" s="46">
        <v>68.599999999999994</v>
      </c>
      <c r="D20" s="46"/>
    </row>
    <row r="21" spans="1:4" x14ac:dyDescent="0.2">
      <c r="A21" t="s">
        <v>127</v>
      </c>
      <c r="B21" s="46">
        <v>60.4</v>
      </c>
      <c r="C21" s="46">
        <v>39.6</v>
      </c>
      <c r="D21" s="46"/>
    </row>
    <row r="22" spans="1:4" x14ac:dyDescent="0.2">
      <c r="A22" t="s">
        <v>18</v>
      </c>
      <c r="B22" s="46">
        <v>68.099999999999994</v>
      </c>
      <c r="C22" s="46">
        <v>31.9</v>
      </c>
      <c r="D22" s="46"/>
    </row>
    <row r="23" spans="1:4" x14ac:dyDescent="0.2">
      <c r="A23" t="s">
        <v>75</v>
      </c>
      <c r="B23" s="46">
        <v>34.9</v>
      </c>
      <c r="C23" s="46">
        <v>65.099999999999994</v>
      </c>
      <c r="D23" s="46"/>
    </row>
    <row r="24" spans="1:4" x14ac:dyDescent="0.2">
      <c r="A24" t="s">
        <v>61</v>
      </c>
      <c r="B24" s="46">
        <v>41.5</v>
      </c>
      <c r="C24" s="46">
        <v>58.5</v>
      </c>
      <c r="D24" s="46"/>
    </row>
    <row r="25" spans="1:4" x14ac:dyDescent="0.2">
      <c r="A25" t="s">
        <v>78</v>
      </c>
      <c r="B25" s="46">
        <v>13.2</v>
      </c>
      <c r="C25" s="46">
        <v>86.8</v>
      </c>
      <c r="D25" s="46"/>
    </row>
    <row r="26" spans="1:4" x14ac:dyDescent="0.2">
      <c r="B26" s="46"/>
      <c r="C26" s="46"/>
      <c r="D26" s="46"/>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A5" sqref="A5"/>
    </sheetView>
  </sheetViews>
  <sheetFormatPr defaultRowHeight="12.75" x14ac:dyDescent="0.2"/>
  <cols>
    <col min="2" max="2" width="13.5703125" customWidth="1"/>
  </cols>
  <sheetData>
    <row r="1" spans="1:4" x14ac:dyDescent="0.2">
      <c r="A1" s="13" t="s">
        <v>168</v>
      </c>
    </row>
    <row r="2" spans="1:4" x14ac:dyDescent="0.2">
      <c r="A2" s="1" t="s">
        <v>141</v>
      </c>
    </row>
    <row r="4" spans="1:4" x14ac:dyDescent="0.2">
      <c r="A4" t="s">
        <v>186</v>
      </c>
      <c r="B4" t="s">
        <v>207</v>
      </c>
      <c r="C4" t="s">
        <v>205</v>
      </c>
    </row>
    <row r="5" spans="1:4" x14ac:dyDescent="0.2">
      <c r="A5">
        <v>2005</v>
      </c>
      <c r="B5" s="45">
        <v>14226</v>
      </c>
      <c r="C5" s="46">
        <v>-16</v>
      </c>
      <c r="D5" s="46"/>
    </row>
    <row r="6" spans="1:4" x14ac:dyDescent="0.2">
      <c r="A6">
        <v>2006</v>
      </c>
      <c r="B6" s="45">
        <v>13084</v>
      </c>
      <c r="C6" s="46">
        <v>-8</v>
      </c>
      <c r="D6" s="46"/>
    </row>
    <row r="7" spans="1:4" x14ac:dyDescent="0.2">
      <c r="A7">
        <v>2007</v>
      </c>
      <c r="B7" s="45">
        <v>13049</v>
      </c>
      <c r="C7" s="46">
        <v>-0.3</v>
      </c>
      <c r="D7" s="46"/>
    </row>
    <row r="8" spans="1:4" x14ac:dyDescent="0.2">
      <c r="A8">
        <v>2008</v>
      </c>
      <c r="B8" s="45">
        <v>13047</v>
      </c>
      <c r="C8" s="46">
        <v>0</v>
      </c>
      <c r="D8" s="46"/>
    </row>
    <row r="9" spans="1:4" x14ac:dyDescent="0.2">
      <c r="A9">
        <v>2009</v>
      </c>
      <c r="B9" s="45">
        <v>10551</v>
      </c>
      <c r="C9" s="46">
        <v>-19.100000000000001</v>
      </c>
      <c r="D9" s="46"/>
    </row>
    <row r="10" spans="1:4" x14ac:dyDescent="0.2">
      <c r="A10">
        <v>2010</v>
      </c>
      <c r="B10" s="45">
        <v>11784</v>
      </c>
      <c r="C10" s="46">
        <v>11.7</v>
      </c>
      <c r="D10" s="46"/>
    </row>
    <row r="11" spans="1:4" x14ac:dyDescent="0.2">
      <c r="A11">
        <v>2011</v>
      </c>
      <c r="B11" s="45">
        <v>12423</v>
      </c>
      <c r="C11" s="46">
        <v>5.4</v>
      </c>
      <c r="D11" s="46"/>
    </row>
    <row r="12" spans="1:4" x14ac:dyDescent="0.2">
      <c r="A12">
        <v>2012</v>
      </c>
      <c r="B12" s="45">
        <v>14089</v>
      </c>
      <c r="C12" s="46">
        <v>13.4</v>
      </c>
      <c r="D12" s="46"/>
    </row>
    <row r="13" spans="1:4" x14ac:dyDescent="0.2">
      <c r="A13">
        <v>2013</v>
      </c>
      <c r="B13" s="45">
        <v>16361</v>
      </c>
      <c r="C13" s="46">
        <v>16.100000000000001</v>
      </c>
      <c r="D13" s="46"/>
    </row>
    <row r="14" spans="1:4" x14ac:dyDescent="0.2">
      <c r="A14">
        <v>2014</v>
      </c>
      <c r="B14" s="45">
        <v>14371</v>
      </c>
      <c r="C14" s="46">
        <v>-12.2</v>
      </c>
      <c r="D14" s="46"/>
    </row>
    <row r="15" spans="1:4" x14ac:dyDescent="0.2">
      <c r="A15">
        <v>2015</v>
      </c>
      <c r="B15" s="45">
        <v>19160</v>
      </c>
      <c r="C15" s="46">
        <v>33.299999999999997</v>
      </c>
      <c r="D15" s="46"/>
    </row>
    <row r="16" spans="1:4" x14ac:dyDescent="0.2">
      <c r="A16">
        <v>2016</v>
      </c>
      <c r="B16" s="45">
        <v>21120</v>
      </c>
      <c r="C16" s="46">
        <v>10.199999999999999</v>
      </c>
      <c r="D16" s="46"/>
    </row>
    <row r="17" spans="1:4" x14ac:dyDescent="0.2">
      <c r="A17">
        <v>2017</v>
      </c>
      <c r="B17" s="45">
        <v>20107</v>
      </c>
      <c r="C17" s="46">
        <v>-4.8</v>
      </c>
      <c r="D17" s="46"/>
    </row>
    <row r="18" spans="1:4" x14ac:dyDescent="0.2">
      <c r="A18">
        <v>2018</v>
      </c>
      <c r="B18" s="45">
        <v>19849</v>
      </c>
      <c r="C18" s="46">
        <v>-1.3</v>
      </c>
      <c r="D18" s="46"/>
    </row>
    <row r="19" spans="1:4" x14ac:dyDescent="0.2">
      <c r="A19">
        <v>2019</v>
      </c>
      <c r="B19" s="45">
        <v>25029</v>
      </c>
      <c r="C19" s="46">
        <v>26.1</v>
      </c>
      <c r="D19" s="46"/>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A2" sqref="A2"/>
    </sheetView>
  </sheetViews>
  <sheetFormatPr defaultRowHeight="12.75" x14ac:dyDescent="0.2"/>
  <cols>
    <col min="2" max="2" width="10.140625" customWidth="1"/>
    <col min="3" max="3" width="10.5703125" customWidth="1"/>
    <col min="4" max="4" width="9.7109375" customWidth="1"/>
  </cols>
  <sheetData>
    <row r="1" spans="1:5" x14ac:dyDescent="0.2">
      <c r="A1" s="13" t="s">
        <v>169</v>
      </c>
    </row>
    <row r="2" spans="1:5" x14ac:dyDescent="0.2">
      <c r="A2" s="1" t="s">
        <v>141</v>
      </c>
    </row>
    <row r="4" spans="1:5" x14ac:dyDescent="0.2">
      <c r="A4" t="s">
        <v>186</v>
      </c>
      <c r="B4" t="s">
        <v>218</v>
      </c>
      <c r="C4" t="s">
        <v>205</v>
      </c>
      <c r="D4" t="s">
        <v>208</v>
      </c>
    </row>
    <row r="5" spans="1:5" x14ac:dyDescent="0.2">
      <c r="A5">
        <v>2005</v>
      </c>
      <c r="B5" s="45">
        <v>68204</v>
      </c>
      <c r="C5" s="46">
        <v>-16.100000000000001</v>
      </c>
      <c r="D5" s="46">
        <v>4.8</v>
      </c>
      <c r="E5" s="46"/>
    </row>
    <row r="6" spans="1:5" x14ac:dyDescent="0.2">
      <c r="A6">
        <v>2006</v>
      </c>
      <c r="B6" s="45">
        <v>55511</v>
      </c>
      <c r="C6" s="46">
        <v>-18.600000000000001</v>
      </c>
      <c r="D6" s="46">
        <v>4.2</v>
      </c>
      <c r="E6" s="46"/>
    </row>
    <row r="7" spans="1:5" x14ac:dyDescent="0.2">
      <c r="A7">
        <v>2007</v>
      </c>
      <c r="B7" s="45">
        <v>61147</v>
      </c>
      <c r="C7" s="46">
        <v>10.199999999999999</v>
      </c>
      <c r="D7" s="46">
        <v>4.7</v>
      </c>
      <c r="E7" s="46"/>
    </row>
    <row r="8" spans="1:5" x14ac:dyDescent="0.2">
      <c r="A8">
        <v>2008</v>
      </c>
      <c r="B8" s="45">
        <v>56793</v>
      </c>
      <c r="C8" s="46">
        <v>-7.1</v>
      </c>
      <c r="D8" s="46">
        <v>4.4000000000000004</v>
      </c>
      <c r="E8" s="46"/>
    </row>
    <row r="9" spans="1:5" x14ac:dyDescent="0.2">
      <c r="A9">
        <v>2009</v>
      </c>
      <c r="B9" s="45">
        <v>48131</v>
      </c>
      <c r="C9" s="46">
        <v>-15.3</v>
      </c>
      <c r="D9" s="46">
        <v>4.5999999999999996</v>
      </c>
      <c r="E9" s="46"/>
    </row>
    <row r="10" spans="1:5" x14ac:dyDescent="0.2">
      <c r="A10">
        <v>2010</v>
      </c>
      <c r="B10" s="45">
        <v>52682</v>
      </c>
      <c r="C10" s="46">
        <v>9.5</v>
      </c>
      <c r="D10" s="46">
        <v>4.5</v>
      </c>
      <c r="E10" s="46"/>
    </row>
    <row r="11" spans="1:5" x14ac:dyDescent="0.2">
      <c r="A11">
        <v>2011</v>
      </c>
      <c r="B11" s="45">
        <v>54798</v>
      </c>
      <c r="C11" s="46">
        <v>4</v>
      </c>
      <c r="D11" s="46">
        <v>4.4000000000000004</v>
      </c>
      <c r="E11" s="46"/>
    </row>
    <row r="12" spans="1:5" x14ac:dyDescent="0.2">
      <c r="A12">
        <v>2012</v>
      </c>
      <c r="B12" s="45">
        <v>60539</v>
      </c>
      <c r="C12" s="46">
        <v>10.5</v>
      </c>
      <c r="D12" s="46">
        <v>4.3</v>
      </c>
      <c r="E12" s="46"/>
    </row>
    <row r="13" spans="1:5" x14ac:dyDescent="0.2">
      <c r="A13">
        <v>2013</v>
      </c>
      <c r="B13" s="45">
        <v>61776</v>
      </c>
      <c r="C13" s="46">
        <v>2</v>
      </c>
      <c r="D13" s="46">
        <v>3.8</v>
      </c>
      <c r="E13" s="46"/>
    </row>
    <row r="14" spans="1:5" x14ac:dyDescent="0.2">
      <c r="A14">
        <v>2014</v>
      </c>
      <c r="B14" s="45">
        <v>65081</v>
      </c>
      <c r="C14" s="46">
        <v>5.3</v>
      </c>
      <c r="D14" s="46">
        <v>4.5</v>
      </c>
      <c r="E14" s="46"/>
    </row>
    <row r="15" spans="1:5" x14ac:dyDescent="0.2">
      <c r="A15">
        <v>2015</v>
      </c>
      <c r="B15" s="45">
        <v>74712</v>
      </c>
      <c r="C15" s="46">
        <v>14.8</v>
      </c>
      <c r="D15" s="46">
        <v>3.9</v>
      </c>
      <c r="E15" s="46"/>
    </row>
    <row r="16" spans="1:5" x14ac:dyDescent="0.2">
      <c r="A16">
        <v>2016</v>
      </c>
      <c r="B16" s="45">
        <v>75139</v>
      </c>
      <c r="C16" s="46">
        <v>0.6</v>
      </c>
      <c r="D16" s="46">
        <v>3.6</v>
      </c>
      <c r="E16" s="46"/>
    </row>
    <row r="17" spans="1:5" x14ac:dyDescent="0.2">
      <c r="A17">
        <v>2017</v>
      </c>
      <c r="B17" s="45">
        <v>81653</v>
      </c>
      <c r="C17" s="46">
        <v>8.6999999999999993</v>
      </c>
      <c r="D17" s="46">
        <v>4.0999999999999996</v>
      </c>
      <c r="E17" s="46"/>
    </row>
    <row r="18" spans="1:5" x14ac:dyDescent="0.2">
      <c r="A18">
        <v>2018</v>
      </c>
      <c r="B18" s="45">
        <v>72397</v>
      </c>
      <c r="C18" s="46">
        <v>-11.3</v>
      </c>
      <c r="D18" s="46">
        <v>3.6</v>
      </c>
      <c r="E18" s="46"/>
    </row>
    <row r="19" spans="1:5" x14ac:dyDescent="0.2">
      <c r="A19">
        <v>2019</v>
      </c>
      <c r="B19" s="45">
        <v>85286</v>
      </c>
      <c r="C19" s="46">
        <v>17.8</v>
      </c>
      <c r="D19" s="46">
        <v>3.4</v>
      </c>
      <c r="E19" s="46"/>
    </row>
    <row r="20" spans="1:5" x14ac:dyDescent="0.2">
      <c r="B20" s="45"/>
      <c r="C20" s="46"/>
      <c r="D20" s="46"/>
      <c r="E20" s="46"/>
    </row>
    <row r="21" spans="1:5" x14ac:dyDescent="0.2">
      <c r="B21" s="45"/>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workbookViewId="0">
      <selection activeCell="A4" sqref="A4"/>
    </sheetView>
  </sheetViews>
  <sheetFormatPr defaultRowHeight="12.75" x14ac:dyDescent="0.2"/>
  <sheetData>
    <row r="1" spans="1:6" x14ac:dyDescent="0.2">
      <c r="A1" s="13" t="s">
        <v>170</v>
      </c>
    </row>
    <row r="2" spans="1:6" x14ac:dyDescent="0.2">
      <c r="A2" s="1" t="s">
        <v>141</v>
      </c>
    </row>
    <row r="4" spans="1:6" x14ac:dyDescent="0.2">
      <c r="A4" t="s">
        <v>219</v>
      </c>
      <c r="B4" t="s">
        <v>190</v>
      </c>
      <c r="D4" t="s">
        <v>220</v>
      </c>
      <c r="E4" t="s">
        <v>221</v>
      </c>
      <c r="F4" t="s">
        <v>190</v>
      </c>
    </row>
    <row r="5" spans="1:6" x14ac:dyDescent="0.2">
      <c r="A5">
        <v>1</v>
      </c>
      <c r="B5" s="46">
        <v>23.309550000000002</v>
      </c>
      <c r="D5">
        <v>1</v>
      </c>
      <c r="E5" s="45">
        <v>1372</v>
      </c>
      <c r="F5" s="46">
        <v>23.3</v>
      </c>
    </row>
    <row r="6" spans="1:6" x14ac:dyDescent="0.2">
      <c r="A6">
        <v>2</v>
      </c>
      <c r="B6" s="46">
        <v>47.213729999999998</v>
      </c>
      <c r="D6">
        <v>2</v>
      </c>
      <c r="E6" s="45">
        <v>1407</v>
      </c>
      <c r="F6" s="46">
        <v>23.9</v>
      </c>
    </row>
    <row r="7" spans="1:6" x14ac:dyDescent="0.2">
      <c r="A7">
        <v>3</v>
      </c>
      <c r="B7" s="46">
        <v>62.725110000000001</v>
      </c>
      <c r="D7">
        <v>3</v>
      </c>
      <c r="E7" s="45">
        <v>913</v>
      </c>
      <c r="F7" s="46">
        <v>15.5</v>
      </c>
    </row>
    <row r="8" spans="1:6" x14ac:dyDescent="0.2">
      <c r="A8">
        <v>4</v>
      </c>
      <c r="B8" s="46">
        <v>74.006119999999996</v>
      </c>
      <c r="D8">
        <v>4</v>
      </c>
      <c r="E8" s="45">
        <v>664</v>
      </c>
      <c r="F8" s="46">
        <v>11.3</v>
      </c>
    </row>
    <row r="9" spans="1:6" x14ac:dyDescent="0.2">
      <c r="A9">
        <v>5</v>
      </c>
      <c r="B9" s="46">
        <v>80.088340000000002</v>
      </c>
      <c r="D9">
        <v>5</v>
      </c>
      <c r="E9" s="45">
        <v>358</v>
      </c>
      <c r="F9" s="46">
        <v>6.1</v>
      </c>
    </row>
    <row r="10" spans="1:6" x14ac:dyDescent="0.2">
      <c r="A10">
        <v>6</v>
      </c>
      <c r="B10" s="46">
        <v>84.369690000000006</v>
      </c>
      <c r="D10">
        <v>6</v>
      </c>
      <c r="E10" s="45">
        <v>252</v>
      </c>
      <c r="F10" s="46">
        <v>4.3</v>
      </c>
    </row>
    <row r="11" spans="1:6" x14ac:dyDescent="0.2">
      <c r="A11">
        <v>7</v>
      </c>
      <c r="B11" s="46">
        <v>87.376819999999995</v>
      </c>
      <c r="D11">
        <v>7</v>
      </c>
      <c r="E11" s="45">
        <v>177</v>
      </c>
      <c r="F11" s="46">
        <v>3</v>
      </c>
    </row>
    <row r="12" spans="1:6" x14ac:dyDescent="0.2">
      <c r="A12">
        <v>8</v>
      </c>
      <c r="B12" s="46">
        <v>89.534480000000002</v>
      </c>
      <c r="D12">
        <v>8</v>
      </c>
      <c r="E12" s="45">
        <v>127</v>
      </c>
      <c r="F12" s="46">
        <v>2.2000000000000002</v>
      </c>
    </row>
    <row r="13" spans="1:6" x14ac:dyDescent="0.2">
      <c r="A13">
        <v>9</v>
      </c>
      <c r="B13" s="46">
        <v>91.403329999999997</v>
      </c>
      <c r="D13">
        <v>9</v>
      </c>
      <c r="E13" s="45">
        <v>110</v>
      </c>
      <c r="F13" s="46">
        <v>1.9</v>
      </c>
    </row>
    <row r="14" spans="1:6" x14ac:dyDescent="0.2">
      <c r="A14">
        <v>10</v>
      </c>
      <c r="B14" s="46">
        <v>93.136250000000004</v>
      </c>
      <c r="D14">
        <v>10</v>
      </c>
      <c r="E14" s="45">
        <v>102</v>
      </c>
      <c r="F14" s="46">
        <v>1.7</v>
      </c>
    </row>
    <row r="15" spans="1:6" x14ac:dyDescent="0.2">
      <c r="A15">
        <v>11</v>
      </c>
      <c r="B15" s="46">
        <v>94.886170000000007</v>
      </c>
      <c r="D15" t="s">
        <v>206</v>
      </c>
      <c r="E15" s="45">
        <v>404</v>
      </c>
      <c r="F15" s="46">
        <v>6.9</v>
      </c>
    </row>
    <row r="16" spans="1:6" x14ac:dyDescent="0.2">
      <c r="A16">
        <v>12</v>
      </c>
      <c r="B16" s="46">
        <v>96.007480000000001</v>
      </c>
      <c r="E16" s="45"/>
      <c r="F16" s="46"/>
    </row>
    <row r="17" spans="1:6" x14ac:dyDescent="0.2">
      <c r="A17">
        <v>13</v>
      </c>
      <c r="B17" s="46">
        <v>96.279300000000006</v>
      </c>
      <c r="E17" s="45"/>
      <c r="F17" s="46"/>
    </row>
    <row r="18" spans="1:6" x14ac:dyDescent="0.2">
      <c r="A18">
        <v>14</v>
      </c>
      <c r="B18" s="46">
        <v>96.551140000000004</v>
      </c>
    </row>
    <row r="19" spans="1:6" x14ac:dyDescent="0.2">
      <c r="A19">
        <v>15</v>
      </c>
      <c r="B19" s="46">
        <v>96.822969999999998</v>
      </c>
    </row>
    <row r="20" spans="1:6" x14ac:dyDescent="0.2">
      <c r="A20">
        <v>16</v>
      </c>
      <c r="B20" s="46">
        <v>96.958889999999997</v>
      </c>
    </row>
    <row r="21" spans="1:6" x14ac:dyDescent="0.2">
      <c r="A21">
        <v>17</v>
      </c>
      <c r="B21" s="46">
        <v>97.451580000000007</v>
      </c>
    </row>
    <row r="22" spans="1:6" x14ac:dyDescent="0.2">
      <c r="A22">
        <v>18</v>
      </c>
      <c r="B22" s="46">
        <v>97.485560000000007</v>
      </c>
    </row>
    <row r="23" spans="1:6" x14ac:dyDescent="0.2">
      <c r="A23">
        <v>19</v>
      </c>
      <c r="B23" s="46">
        <v>97.536529999999999</v>
      </c>
    </row>
    <row r="24" spans="1:6" x14ac:dyDescent="0.2">
      <c r="A24">
        <v>20</v>
      </c>
      <c r="B24" s="46">
        <v>97.553510000000003</v>
      </c>
    </row>
    <row r="25" spans="1:6" x14ac:dyDescent="0.2">
      <c r="A25">
        <v>21</v>
      </c>
      <c r="B25" s="46">
        <v>97.621480000000005</v>
      </c>
    </row>
    <row r="26" spans="1:6" x14ac:dyDescent="0.2">
      <c r="A26">
        <v>22</v>
      </c>
      <c r="B26" s="46">
        <v>97.672439999999995</v>
      </c>
    </row>
    <row r="27" spans="1:6" x14ac:dyDescent="0.2">
      <c r="A27">
        <v>23</v>
      </c>
      <c r="B27" s="46">
        <v>98.436970000000002</v>
      </c>
    </row>
    <row r="28" spans="1:6" x14ac:dyDescent="0.2">
      <c r="A28">
        <v>24</v>
      </c>
      <c r="B28" s="46">
        <v>98.538899999999998</v>
      </c>
    </row>
    <row r="29" spans="1:6" x14ac:dyDescent="0.2">
      <c r="A29">
        <v>25</v>
      </c>
      <c r="B29" s="46">
        <v>99.167509999999993</v>
      </c>
    </row>
    <row r="30" spans="1:6" x14ac:dyDescent="0.2">
      <c r="A30">
        <v>26</v>
      </c>
      <c r="B30" s="46">
        <v>99.1845</v>
      </c>
    </row>
    <row r="31" spans="1:6" x14ac:dyDescent="0.2">
      <c r="A31">
        <v>27</v>
      </c>
      <c r="B31" s="46">
        <v>99.21848</v>
      </c>
    </row>
    <row r="32" spans="1:6" x14ac:dyDescent="0.2">
      <c r="A32">
        <v>28</v>
      </c>
      <c r="B32" s="46">
        <v>99.235470000000007</v>
      </c>
    </row>
    <row r="33" spans="1:2" x14ac:dyDescent="0.2">
      <c r="A33">
        <v>30</v>
      </c>
      <c r="B33" s="46">
        <v>99.269450000000006</v>
      </c>
    </row>
    <row r="34" spans="1:2" x14ac:dyDescent="0.2">
      <c r="A34">
        <v>32</v>
      </c>
      <c r="B34" s="46">
        <v>99.286439999999999</v>
      </c>
    </row>
    <row r="35" spans="1:2" x14ac:dyDescent="0.2">
      <c r="A35">
        <v>34</v>
      </c>
      <c r="B35" s="46">
        <v>99.320419999999999</v>
      </c>
    </row>
    <row r="36" spans="1:2" x14ac:dyDescent="0.2">
      <c r="A36">
        <v>35</v>
      </c>
      <c r="B36" s="46">
        <v>99.337410000000006</v>
      </c>
    </row>
    <row r="37" spans="1:2" x14ac:dyDescent="0.2">
      <c r="A37">
        <v>36</v>
      </c>
      <c r="B37" s="46">
        <v>99.354399999999998</v>
      </c>
    </row>
    <row r="38" spans="1:2" x14ac:dyDescent="0.2">
      <c r="A38">
        <v>37</v>
      </c>
      <c r="B38" s="46">
        <v>99.388369999999995</v>
      </c>
    </row>
    <row r="39" spans="1:2" x14ac:dyDescent="0.2">
      <c r="A39">
        <v>39</v>
      </c>
      <c r="B39" s="46">
        <v>99.456339999999997</v>
      </c>
    </row>
    <row r="40" spans="1:2" x14ac:dyDescent="0.2">
      <c r="A40">
        <v>40</v>
      </c>
      <c r="B40" s="46">
        <v>99.524289999999993</v>
      </c>
    </row>
    <row r="41" spans="1:2" x14ac:dyDescent="0.2">
      <c r="A41">
        <v>41</v>
      </c>
      <c r="B41" s="46">
        <v>99.558269999999993</v>
      </c>
    </row>
    <row r="42" spans="1:2" x14ac:dyDescent="0.2">
      <c r="A42">
        <v>42</v>
      </c>
      <c r="B42" s="46">
        <v>99.57526</v>
      </c>
    </row>
    <row r="43" spans="1:2" x14ac:dyDescent="0.2">
      <c r="A43">
        <v>43</v>
      </c>
      <c r="B43" s="46">
        <v>99.60924</v>
      </c>
    </row>
    <row r="44" spans="1:2" x14ac:dyDescent="0.2">
      <c r="A44">
        <v>44</v>
      </c>
      <c r="B44" s="46">
        <v>99.626230000000007</v>
      </c>
    </row>
    <row r="45" spans="1:2" x14ac:dyDescent="0.2">
      <c r="A45">
        <v>45</v>
      </c>
      <c r="B45" s="46">
        <v>99.643219999999999</v>
      </c>
    </row>
    <row r="46" spans="1:2" x14ac:dyDescent="0.2">
      <c r="A46">
        <v>54</v>
      </c>
      <c r="B46" s="46">
        <v>99.677199999999999</v>
      </c>
    </row>
    <row r="47" spans="1:2" x14ac:dyDescent="0.2">
      <c r="A47">
        <v>57</v>
      </c>
      <c r="B47" s="46">
        <v>99.711169999999996</v>
      </c>
    </row>
    <row r="48" spans="1:2" x14ac:dyDescent="0.2">
      <c r="A48">
        <v>58</v>
      </c>
      <c r="B48" s="46">
        <v>99.898060000000001</v>
      </c>
    </row>
    <row r="49" spans="1:2" x14ac:dyDescent="0.2">
      <c r="A49">
        <v>68</v>
      </c>
      <c r="B49" s="46">
        <v>100</v>
      </c>
    </row>
    <row r="50" spans="1:2" x14ac:dyDescent="0.2">
      <c r="B50" s="46"/>
    </row>
    <row r="51" spans="1:2" x14ac:dyDescent="0.2">
      <c r="B51" s="4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C4" sqref="C4"/>
    </sheetView>
  </sheetViews>
  <sheetFormatPr defaultRowHeight="12.75" x14ac:dyDescent="0.2"/>
  <sheetData>
    <row r="1" spans="1:3" x14ac:dyDescent="0.2">
      <c r="A1" s="13" t="s">
        <v>142</v>
      </c>
    </row>
    <row r="2" spans="1:3" x14ac:dyDescent="0.2">
      <c r="A2" s="1" t="s">
        <v>141</v>
      </c>
    </row>
    <row r="4" spans="1:3" x14ac:dyDescent="0.2">
      <c r="A4" t="s">
        <v>186</v>
      </c>
      <c r="B4" t="s">
        <v>188</v>
      </c>
      <c r="C4" t="s">
        <v>205</v>
      </c>
    </row>
    <row r="5" spans="1:3" x14ac:dyDescent="0.2">
      <c r="A5">
        <v>2005</v>
      </c>
      <c r="B5" s="45">
        <v>6246</v>
      </c>
      <c r="C5" s="46">
        <v>-15.7</v>
      </c>
    </row>
    <row r="6" spans="1:3" x14ac:dyDescent="0.2">
      <c r="A6">
        <v>2006</v>
      </c>
      <c r="B6" s="45">
        <v>4949</v>
      </c>
      <c r="C6" s="46">
        <v>-20.8</v>
      </c>
    </row>
    <row r="7" spans="1:3" x14ac:dyDescent="0.2">
      <c r="A7">
        <v>2007</v>
      </c>
      <c r="B7" s="45">
        <v>5723</v>
      </c>
      <c r="C7" s="46">
        <v>15.6</v>
      </c>
    </row>
    <row r="8" spans="1:3" x14ac:dyDescent="0.2">
      <c r="A8">
        <v>2008</v>
      </c>
      <c r="B8" s="45">
        <v>7954</v>
      </c>
      <c r="C8" s="46">
        <v>39</v>
      </c>
    </row>
    <row r="9" spans="1:3" x14ac:dyDescent="0.2">
      <c r="A9">
        <v>2009</v>
      </c>
      <c r="B9" s="45">
        <v>8166</v>
      </c>
      <c r="C9" s="46">
        <v>2.7</v>
      </c>
    </row>
    <row r="10" spans="1:3" x14ac:dyDescent="0.2">
      <c r="A10">
        <v>2010</v>
      </c>
      <c r="B10" s="45">
        <v>10851</v>
      </c>
      <c r="C10" s="46">
        <v>32.9</v>
      </c>
    </row>
    <row r="11" spans="1:3" x14ac:dyDescent="0.2">
      <c r="A11">
        <v>2011</v>
      </c>
      <c r="B11" s="45">
        <v>11376</v>
      </c>
      <c r="C11" s="46">
        <v>4.8</v>
      </c>
    </row>
    <row r="12" spans="1:3" x14ac:dyDescent="0.2">
      <c r="A12">
        <v>2012</v>
      </c>
      <c r="B12" s="45">
        <v>11553</v>
      </c>
      <c r="C12" s="46">
        <v>1.6</v>
      </c>
    </row>
    <row r="13" spans="1:3" x14ac:dyDescent="0.2">
      <c r="A13">
        <v>2013</v>
      </c>
      <c r="B13" s="45">
        <v>12295</v>
      </c>
      <c r="C13" s="46">
        <v>6.4</v>
      </c>
    </row>
    <row r="14" spans="1:3" x14ac:dyDescent="0.2">
      <c r="A14">
        <v>2014</v>
      </c>
      <c r="B14" s="45">
        <v>14359</v>
      </c>
      <c r="C14" s="46">
        <v>16.8</v>
      </c>
    </row>
    <row r="15" spans="1:3" x14ac:dyDescent="0.2">
      <c r="A15">
        <v>2015</v>
      </c>
      <c r="B15" s="45">
        <v>16583</v>
      </c>
      <c r="C15" s="46">
        <v>15.5</v>
      </c>
    </row>
    <row r="16" spans="1:3" x14ac:dyDescent="0.2">
      <c r="A16">
        <v>2016</v>
      </c>
      <c r="B16" s="45">
        <v>18802</v>
      </c>
      <c r="C16" s="46">
        <v>13.4</v>
      </c>
    </row>
    <row r="17" spans="1:3" x14ac:dyDescent="0.2">
      <c r="A17">
        <v>2017</v>
      </c>
      <c r="B17" s="45">
        <v>19745</v>
      </c>
      <c r="C17" s="46">
        <v>5</v>
      </c>
    </row>
    <row r="18" spans="1:3" x14ac:dyDescent="0.2">
      <c r="A18">
        <v>2018</v>
      </c>
      <c r="B18" s="45">
        <v>19754</v>
      </c>
      <c r="C18" s="46">
        <v>0</v>
      </c>
    </row>
    <row r="19" spans="1:3" x14ac:dyDescent="0.2">
      <c r="A19">
        <v>2019</v>
      </c>
      <c r="B19" s="45">
        <v>21807</v>
      </c>
      <c r="C19" s="46">
        <v>10.4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defaultRowHeight="12.75" x14ac:dyDescent="0.2"/>
  <sheetData>
    <row r="1" spans="1:1" x14ac:dyDescent="0.2">
      <c r="A1" s="13" t="s">
        <v>171</v>
      </c>
    </row>
    <row r="2" spans="1:1" x14ac:dyDescent="0.2">
      <c r="A2" s="1" t="s">
        <v>141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H7" sqref="H7"/>
    </sheetView>
  </sheetViews>
  <sheetFormatPr defaultRowHeight="12.75" x14ac:dyDescent="0.2"/>
  <cols>
    <col min="1" max="1" width="19.85546875" customWidth="1"/>
  </cols>
  <sheetData>
    <row r="1" spans="1:5" x14ac:dyDescent="0.2">
      <c r="A1" s="13" t="s">
        <v>172</v>
      </c>
    </row>
    <row r="2" spans="1:5" x14ac:dyDescent="0.2">
      <c r="A2" s="1" t="s">
        <v>141</v>
      </c>
    </row>
    <row r="4" spans="1:5" x14ac:dyDescent="0.2">
      <c r="A4" t="s">
        <v>139</v>
      </c>
      <c r="B4" t="s">
        <v>222</v>
      </c>
      <c r="C4" t="s">
        <v>223</v>
      </c>
      <c r="D4" t="s">
        <v>204</v>
      </c>
    </row>
    <row r="5" spans="1:5" x14ac:dyDescent="0.2">
      <c r="A5" t="s">
        <v>82</v>
      </c>
      <c r="B5" s="45">
        <v>3662</v>
      </c>
      <c r="C5" s="45">
        <v>4036</v>
      </c>
      <c r="D5" s="46">
        <v>10.199999999999999</v>
      </c>
      <c r="E5" s="46"/>
    </row>
    <row r="6" spans="1:5" x14ac:dyDescent="0.2">
      <c r="A6" t="s">
        <v>8</v>
      </c>
      <c r="B6" s="45">
        <v>2274</v>
      </c>
      <c r="C6" s="45">
        <v>2545</v>
      </c>
      <c r="D6" s="46">
        <v>11.9</v>
      </c>
      <c r="E6" s="46"/>
    </row>
    <row r="7" spans="1:5" x14ac:dyDescent="0.2">
      <c r="A7" t="s">
        <v>24</v>
      </c>
      <c r="B7" s="45">
        <v>1850</v>
      </c>
      <c r="C7" s="45">
        <v>1940</v>
      </c>
      <c r="D7" s="46">
        <v>4.9000000000000004</v>
      </c>
      <c r="E7" s="46"/>
    </row>
    <row r="8" spans="1:5" x14ac:dyDescent="0.2">
      <c r="A8" t="s">
        <v>21</v>
      </c>
      <c r="B8" s="45">
        <v>1103</v>
      </c>
      <c r="C8" s="45">
        <v>1534</v>
      </c>
      <c r="D8" s="46">
        <v>39.1</v>
      </c>
      <c r="E8" s="46"/>
    </row>
    <row r="9" spans="1:5" x14ac:dyDescent="0.2">
      <c r="A9" t="s">
        <v>77</v>
      </c>
      <c r="B9" s="45">
        <v>1239</v>
      </c>
      <c r="C9" s="45">
        <v>1371</v>
      </c>
      <c r="D9" s="46">
        <v>10.7</v>
      </c>
      <c r="E9" s="46"/>
    </row>
    <row r="10" spans="1:5" x14ac:dyDescent="0.2">
      <c r="A10" t="s">
        <v>1</v>
      </c>
      <c r="B10" s="45">
        <v>974</v>
      </c>
      <c r="C10" s="45">
        <v>1203</v>
      </c>
      <c r="D10" s="46">
        <v>23.5</v>
      </c>
      <c r="E10" s="46"/>
    </row>
    <row r="11" spans="1:5" x14ac:dyDescent="0.2">
      <c r="A11" t="s">
        <v>64</v>
      </c>
      <c r="B11" s="45">
        <v>657</v>
      </c>
      <c r="C11" s="45">
        <v>1095</v>
      </c>
      <c r="D11" s="46">
        <v>66.7</v>
      </c>
      <c r="E11" s="46"/>
    </row>
    <row r="12" spans="1:5" x14ac:dyDescent="0.2">
      <c r="A12" t="s">
        <v>57</v>
      </c>
      <c r="B12" s="45">
        <v>336</v>
      </c>
      <c r="C12" s="45">
        <v>1095</v>
      </c>
      <c r="D12" s="46">
        <v>225.9</v>
      </c>
      <c r="E12" s="46"/>
    </row>
    <row r="13" spans="1:5" x14ac:dyDescent="0.2">
      <c r="A13" t="s">
        <v>73</v>
      </c>
      <c r="B13" s="45">
        <v>168</v>
      </c>
      <c r="C13" s="45">
        <v>1002</v>
      </c>
      <c r="D13" s="46">
        <v>496.4</v>
      </c>
      <c r="E13" s="46"/>
    </row>
    <row r="14" spans="1:5" x14ac:dyDescent="0.2">
      <c r="A14" t="s">
        <v>76</v>
      </c>
      <c r="B14" s="45">
        <v>789</v>
      </c>
      <c r="C14" s="45">
        <v>952</v>
      </c>
      <c r="D14" s="46">
        <v>20.7</v>
      </c>
      <c r="E14" s="46"/>
    </row>
    <row r="15" spans="1:5" x14ac:dyDescent="0.2">
      <c r="A15" t="s">
        <v>75</v>
      </c>
      <c r="B15" s="45">
        <v>817</v>
      </c>
      <c r="C15" s="45">
        <v>945</v>
      </c>
      <c r="D15" s="46">
        <v>15.7</v>
      </c>
      <c r="E15" s="46"/>
    </row>
    <row r="16" spans="1:5" x14ac:dyDescent="0.2">
      <c r="A16" t="s">
        <v>78</v>
      </c>
      <c r="B16" s="45">
        <v>563</v>
      </c>
      <c r="C16" s="45">
        <v>612</v>
      </c>
      <c r="D16" s="46">
        <v>8.6999999999999993</v>
      </c>
      <c r="E16" s="46"/>
    </row>
    <row r="17" spans="1:5" x14ac:dyDescent="0.2">
      <c r="A17" t="s">
        <v>74</v>
      </c>
      <c r="B17" s="45">
        <v>364</v>
      </c>
      <c r="C17" s="45">
        <v>421</v>
      </c>
      <c r="D17" s="46">
        <v>15.7</v>
      </c>
      <c r="E17" s="46"/>
    </row>
    <row r="18" spans="1:5" x14ac:dyDescent="0.2">
      <c r="A18" t="s">
        <v>131</v>
      </c>
      <c r="B18" s="45">
        <v>262</v>
      </c>
      <c r="C18" s="45">
        <v>327</v>
      </c>
      <c r="D18" s="46">
        <v>24.8</v>
      </c>
      <c r="E18" s="46"/>
    </row>
    <row r="19" spans="1:5" x14ac:dyDescent="0.2">
      <c r="A19" t="s">
        <v>134</v>
      </c>
      <c r="B19" s="45">
        <v>291</v>
      </c>
      <c r="C19" s="45">
        <v>318</v>
      </c>
      <c r="D19" s="46">
        <v>9.3000000000000007</v>
      </c>
      <c r="E19" s="46"/>
    </row>
    <row r="20" spans="1:5" x14ac:dyDescent="0.2">
      <c r="A20" t="s">
        <v>132</v>
      </c>
      <c r="B20" s="45">
        <v>206</v>
      </c>
      <c r="C20" s="45">
        <v>280</v>
      </c>
      <c r="D20" s="46">
        <v>35.9</v>
      </c>
      <c r="E20" s="46"/>
    </row>
    <row r="21" spans="1:5" x14ac:dyDescent="0.2">
      <c r="A21" t="s">
        <v>135</v>
      </c>
      <c r="B21" s="45">
        <v>225</v>
      </c>
      <c r="C21" s="45">
        <v>279</v>
      </c>
      <c r="D21" s="46">
        <v>24</v>
      </c>
      <c r="E21" s="46"/>
    </row>
    <row r="22" spans="1:5" x14ac:dyDescent="0.2">
      <c r="A22" t="s">
        <v>133</v>
      </c>
      <c r="B22" s="45">
        <v>207</v>
      </c>
      <c r="C22" s="45">
        <v>273</v>
      </c>
      <c r="D22" s="46">
        <v>31.9</v>
      </c>
      <c r="E22" s="46"/>
    </row>
    <row r="23" spans="1:5" x14ac:dyDescent="0.2">
      <c r="A23" t="s">
        <v>136</v>
      </c>
      <c r="B23" s="45">
        <v>205</v>
      </c>
      <c r="C23" s="45">
        <v>267</v>
      </c>
      <c r="D23" s="46">
        <v>30.2</v>
      </c>
      <c r="E23" s="46"/>
    </row>
    <row r="24" spans="1:5" x14ac:dyDescent="0.2">
      <c r="A24" t="s">
        <v>14</v>
      </c>
      <c r="B24" s="45">
        <v>196</v>
      </c>
      <c r="C24" s="45">
        <v>232</v>
      </c>
      <c r="D24" s="46">
        <v>18.399999999999999</v>
      </c>
      <c r="E24" s="46"/>
    </row>
    <row r="25" spans="1:5" x14ac:dyDescent="0.2">
      <c r="D25" s="46"/>
      <c r="E25" s="46"/>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F6" sqref="F6"/>
    </sheetView>
  </sheetViews>
  <sheetFormatPr defaultRowHeight="12.75" x14ac:dyDescent="0.2"/>
  <cols>
    <col min="1" max="1" width="20" customWidth="1"/>
    <col min="2" max="2" width="10.85546875" customWidth="1"/>
    <col min="3" max="4" width="11.42578125" customWidth="1"/>
  </cols>
  <sheetData>
    <row r="1" spans="1:5" x14ac:dyDescent="0.2">
      <c r="A1" s="13" t="s">
        <v>173</v>
      </c>
    </row>
    <row r="2" spans="1:5" x14ac:dyDescent="0.2">
      <c r="A2" s="1" t="s">
        <v>141</v>
      </c>
    </row>
    <row r="4" spans="1:5" x14ac:dyDescent="0.2">
      <c r="A4" t="s">
        <v>139</v>
      </c>
      <c r="B4" t="s">
        <v>224</v>
      </c>
      <c r="C4" t="s">
        <v>225</v>
      </c>
      <c r="D4" t="s">
        <v>204</v>
      </c>
    </row>
    <row r="5" spans="1:5" x14ac:dyDescent="0.2">
      <c r="A5" t="s">
        <v>82</v>
      </c>
      <c r="B5" s="45">
        <v>15206</v>
      </c>
      <c r="C5" s="45">
        <v>16339</v>
      </c>
      <c r="D5" s="46">
        <v>7.5</v>
      </c>
      <c r="E5" s="46"/>
    </row>
    <row r="6" spans="1:5" x14ac:dyDescent="0.2">
      <c r="A6" t="s">
        <v>24</v>
      </c>
      <c r="B6" s="45">
        <v>8848</v>
      </c>
      <c r="C6" s="45">
        <v>9578</v>
      </c>
      <c r="D6" s="46">
        <v>8.3000000000000007</v>
      </c>
      <c r="E6" s="46"/>
    </row>
    <row r="7" spans="1:5" x14ac:dyDescent="0.2">
      <c r="A7" t="s">
        <v>77</v>
      </c>
      <c r="B7" s="45">
        <v>5734</v>
      </c>
      <c r="C7" s="45">
        <v>5888</v>
      </c>
      <c r="D7" s="46">
        <v>2.7</v>
      </c>
      <c r="E7" s="46"/>
    </row>
    <row r="8" spans="1:5" x14ac:dyDescent="0.2">
      <c r="A8" t="s">
        <v>8</v>
      </c>
      <c r="B8" s="45">
        <v>5040</v>
      </c>
      <c r="C8" s="45">
        <v>5554</v>
      </c>
      <c r="D8" s="46">
        <v>10.199999999999999</v>
      </c>
      <c r="E8" s="46"/>
    </row>
    <row r="9" spans="1:5" x14ac:dyDescent="0.2">
      <c r="A9" t="s">
        <v>57</v>
      </c>
      <c r="B9" s="45">
        <v>1342</v>
      </c>
      <c r="C9" s="45">
        <v>4361</v>
      </c>
      <c r="D9" s="46">
        <v>225</v>
      </c>
      <c r="E9" s="46"/>
    </row>
    <row r="10" spans="1:5" x14ac:dyDescent="0.2">
      <c r="A10" t="s">
        <v>75</v>
      </c>
      <c r="B10" s="45">
        <v>3197</v>
      </c>
      <c r="C10" s="45">
        <v>3857</v>
      </c>
      <c r="D10" s="46">
        <v>20.6</v>
      </c>
      <c r="E10" s="46"/>
    </row>
    <row r="11" spans="1:5" x14ac:dyDescent="0.2">
      <c r="A11" t="s">
        <v>76</v>
      </c>
      <c r="B11" s="45">
        <v>2794</v>
      </c>
      <c r="C11" s="45">
        <v>3356</v>
      </c>
      <c r="D11" s="46">
        <v>20.100000000000001</v>
      </c>
      <c r="E11" s="46"/>
    </row>
    <row r="12" spans="1:5" x14ac:dyDescent="0.2">
      <c r="A12" t="s">
        <v>64</v>
      </c>
      <c r="B12" s="45">
        <v>1946</v>
      </c>
      <c r="C12" s="45">
        <v>3053</v>
      </c>
      <c r="D12" s="46">
        <v>56.9</v>
      </c>
      <c r="E12" s="46"/>
    </row>
    <row r="13" spans="1:5" x14ac:dyDescent="0.2">
      <c r="A13" t="s">
        <v>21</v>
      </c>
      <c r="B13" s="45">
        <v>2425</v>
      </c>
      <c r="C13" s="45">
        <v>2761</v>
      </c>
      <c r="D13" s="46">
        <v>13.9</v>
      </c>
      <c r="E13" s="46"/>
    </row>
    <row r="14" spans="1:5" x14ac:dyDescent="0.2">
      <c r="A14" t="s">
        <v>1</v>
      </c>
      <c r="B14" s="45">
        <v>2876</v>
      </c>
      <c r="C14" s="45">
        <v>2729</v>
      </c>
      <c r="D14" s="46">
        <v>-5.0999999999999996</v>
      </c>
      <c r="E14" s="46"/>
    </row>
    <row r="15" spans="1:5" x14ac:dyDescent="0.2">
      <c r="A15" t="s">
        <v>78</v>
      </c>
      <c r="B15" s="45">
        <v>2274</v>
      </c>
      <c r="C15" s="45">
        <v>2685</v>
      </c>
      <c r="D15" s="46">
        <v>18.100000000000001</v>
      </c>
      <c r="E15" s="46"/>
    </row>
    <row r="16" spans="1:5" x14ac:dyDescent="0.2">
      <c r="A16" t="s">
        <v>73</v>
      </c>
      <c r="B16" s="45">
        <v>300</v>
      </c>
      <c r="C16" s="45">
        <v>2148</v>
      </c>
      <c r="D16" s="46">
        <v>616</v>
      </c>
      <c r="E16" s="46"/>
    </row>
    <row r="17" spans="1:5" x14ac:dyDescent="0.2">
      <c r="A17" t="s">
        <v>74</v>
      </c>
      <c r="B17" s="45">
        <v>1478</v>
      </c>
      <c r="C17" s="45">
        <v>1434</v>
      </c>
      <c r="D17" s="46">
        <v>-3</v>
      </c>
      <c r="E17" s="46"/>
    </row>
    <row r="18" spans="1:5" x14ac:dyDescent="0.2">
      <c r="A18" t="s">
        <v>14</v>
      </c>
      <c r="B18" s="45">
        <v>896</v>
      </c>
      <c r="C18" s="45">
        <v>1276</v>
      </c>
      <c r="D18" s="46">
        <v>42.4</v>
      </c>
      <c r="E18" s="46"/>
    </row>
    <row r="19" spans="1:5" x14ac:dyDescent="0.2">
      <c r="A19" t="s">
        <v>6</v>
      </c>
      <c r="B19" s="45">
        <v>907</v>
      </c>
      <c r="C19" s="45">
        <v>1114</v>
      </c>
      <c r="D19" s="46">
        <v>22.8</v>
      </c>
      <c r="E19" s="46"/>
    </row>
    <row r="20" spans="1:5" x14ac:dyDescent="0.2">
      <c r="A20" t="s">
        <v>135</v>
      </c>
      <c r="B20" s="45">
        <v>926</v>
      </c>
      <c r="C20" s="45">
        <v>992</v>
      </c>
      <c r="D20" s="46">
        <v>7.1</v>
      </c>
      <c r="E20" s="46"/>
    </row>
    <row r="21" spans="1:5" x14ac:dyDescent="0.2">
      <c r="A21" t="s">
        <v>134</v>
      </c>
      <c r="B21" s="45">
        <v>1134</v>
      </c>
      <c r="C21" s="45">
        <v>946</v>
      </c>
      <c r="D21" s="46">
        <v>-16.600000000000001</v>
      </c>
      <c r="E21" s="46"/>
    </row>
    <row r="22" spans="1:5" x14ac:dyDescent="0.2">
      <c r="A22" t="s">
        <v>131</v>
      </c>
      <c r="B22" s="45">
        <v>858</v>
      </c>
      <c r="C22" s="45">
        <v>942</v>
      </c>
      <c r="D22" s="46">
        <v>9.8000000000000007</v>
      </c>
      <c r="E22" s="46"/>
    </row>
    <row r="23" spans="1:5" x14ac:dyDescent="0.2">
      <c r="A23" t="s">
        <v>138</v>
      </c>
      <c r="B23" s="45">
        <v>1021</v>
      </c>
      <c r="C23" s="45">
        <v>927</v>
      </c>
      <c r="D23" s="46">
        <v>-9.1999999999999993</v>
      </c>
      <c r="E23" s="46"/>
    </row>
    <row r="24" spans="1:5" x14ac:dyDescent="0.2">
      <c r="A24" t="s">
        <v>132</v>
      </c>
      <c r="B24" s="45">
        <v>722</v>
      </c>
      <c r="C24" s="45">
        <v>917</v>
      </c>
      <c r="D24" s="46">
        <v>27</v>
      </c>
      <c r="E24" s="46"/>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workbookViewId="0">
      <selection activeCell="A27" sqref="A27"/>
    </sheetView>
  </sheetViews>
  <sheetFormatPr defaultRowHeight="12.75" x14ac:dyDescent="0.2"/>
  <cols>
    <col min="1" max="1" width="14.140625" customWidth="1"/>
  </cols>
  <sheetData>
    <row r="1" spans="1:2" x14ac:dyDescent="0.2">
      <c r="A1" s="13" t="s">
        <v>174</v>
      </c>
    </row>
    <row r="2" spans="1:2" x14ac:dyDescent="0.2">
      <c r="A2" s="1" t="s">
        <v>141</v>
      </c>
    </row>
    <row r="3" spans="1:2" x14ac:dyDescent="0.2">
      <c r="A3" t="s">
        <v>175</v>
      </c>
    </row>
    <row r="5" spans="1:2" x14ac:dyDescent="0.2">
      <c r="A5" t="s">
        <v>139</v>
      </c>
      <c r="B5" t="s">
        <v>208</v>
      </c>
    </row>
    <row r="6" spans="1:2" x14ac:dyDescent="0.2">
      <c r="A6" t="s">
        <v>82</v>
      </c>
      <c r="B6" s="46">
        <v>4.0483000000000002</v>
      </c>
    </row>
    <row r="7" spans="1:2" x14ac:dyDescent="0.2">
      <c r="A7" t="s">
        <v>24</v>
      </c>
      <c r="B7" s="46">
        <v>4.9371</v>
      </c>
    </row>
    <row r="8" spans="1:2" x14ac:dyDescent="0.2">
      <c r="A8" t="s">
        <v>77</v>
      </c>
      <c r="B8" s="46">
        <v>4.2946999999999997</v>
      </c>
    </row>
    <row r="9" spans="1:2" x14ac:dyDescent="0.2">
      <c r="A9" t="s">
        <v>8</v>
      </c>
      <c r="B9" s="46">
        <v>2.1823000000000001</v>
      </c>
    </row>
    <row r="10" spans="1:2" x14ac:dyDescent="0.2">
      <c r="A10" t="s">
        <v>57</v>
      </c>
      <c r="B10" s="46">
        <v>3.9826000000000001</v>
      </c>
    </row>
    <row r="11" spans="1:2" x14ac:dyDescent="0.2">
      <c r="A11" t="s">
        <v>75</v>
      </c>
      <c r="B11" s="46">
        <v>4.0815000000000001</v>
      </c>
    </row>
    <row r="12" spans="1:2" x14ac:dyDescent="0.2">
      <c r="A12" t="s">
        <v>76</v>
      </c>
      <c r="B12" s="46">
        <v>3.5251999999999999</v>
      </c>
    </row>
    <row r="13" spans="1:2" x14ac:dyDescent="0.2">
      <c r="A13" t="s">
        <v>64</v>
      </c>
      <c r="B13" s="46">
        <v>2.7881</v>
      </c>
    </row>
    <row r="14" spans="1:2" x14ac:dyDescent="0.2">
      <c r="A14" t="s">
        <v>21</v>
      </c>
      <c r="B14" s="46">
        <v>1.7999000000000001</v>
      </c>
    </row>
    <row r="15" spans="1:2" x14ac:dyDescent="0.2">
      <c r="A15" t="s">
        <v>1</v>
      </c>
      <c r="B15" s="46">
        <v>2.2685</v>
      </c>
    </row>
    <row r="16" spans="1:2" x14ac:dyDescent="0.2">
      <c r="A16" t="s">
        <v>78</v>
      </c>
      <c r="B16" s="46">
        <v>4.3872999999999998</v>
      </c>
    </row>
    <row r="17" spans="1:2" x14ac:dyDescent="0.2">
      <c r="A17" t="s">
        <v>73</v>
      </c>
      <c r="B17" s="46">
        <v>2.1436999999999999</v>
      </c>
    </row>
    <row r="18" spans="1:2" x14ac:dyDescent="0.2">
      <c r="A18" t="s">
        <v>74</v>
      </c>
      <c r="B18" s="46">
        <v>3.4062000000000001</v>
      </c>
    </row>
    <row r="19" spans="1:2" x14ac:dyDescent="0.2">
      <c r="A19" t="s">
        <v>14</v>
      </c>
      <c r="B19" s="46">
        <v>5.5</v>
      </c>
    </row>
    <row r="20" spans="1:2" x14ac:dyDescent="0.2">
      <c r="A20" t="s">
        <v>6</v>
      </c>
      <c r="B20" s="46">
        <v>5.4340999999999999</v>
      </c>
    </row>
    <row r="21" spans="1:2" x14ac:dyDescent="0.2">
      <c r="A21" t="s">
        <v>135</v>
      </c>
      <c r="B21" s="46">
        <v>3.5556000000000001</v>
      </c>
    </row>
    <row r="22" spans="1:2" x14ac:dyDescent="0.2">
      <c r="A22" t="s">
        <v>134</v>
      </c>
      <c r="B22" s="46">
        <v>2.9748000000000001</v>
      </c>
    </row>
    <row r="23" spans="1:2" x14ac:dyDescent="0.2">
      <c r="A23" t="s">
        <v>131</v>
      </c>
      <c r="B23" s="46">
        <v>2.8807</v>
      </c>
    </row>
    <row r="24" spans="1:2" x14ac:dyDescent="0.2">
      <c r="A24" t="s">
        <v>138</v>
      </c>
      <c r="B24" s="46">
        <v>4.6582999999999997</v>
      </c>
    </row>
    <row r="25" spans="1:2" x14ac:dyDescent="0.2">
      <c r="A25" t="s">
        <v>132</v>
      </c>
      <c r="B25" s="46">
        <v>3.2749999999999999</v>
      </c>
    </row>
  </sheetData>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7"/>
  <sheetViews>
    <sheetView workbookViewId="0">
      <selection activeCell="A4" sqref="A4"/>
    </sheetView>
  </sheetViews>
  <sheetFormatPr defaultRowHeight="12.75" x14ac:dyDescent="0.2"/>
  <cols>
    <col min="1" max="1" width="15.7109375" customWidth="1"/>
    <col min="2" max="2" width="10.140625" customWidth="1"/>
    <col min="3" max="3" width="10.42578125" customWidth="1"/>
  </cols>
  <sheetData>
    <row r="1" spans="1:3" x14ac:dyDescent="0.2">
      <c r="A1" s="13" t="s">
        <v>176</v>
      </c>
    </row>
    <row r="2" spans="1:3" x14ac:dyDescent="0.2">
      <c r="A2" s="1" t="s">
        <v>141</v>
      </c>
    </row>
    <row r="3" spans="1:3" x14ac:dyDescent="0.2">
      <c r="A3" t="s">
        <v>177</v>
      </c>
    </row>
    <row r="5" spans="1:3" x14ac:dyDescent="0.2">
      <c r="A5" t="s">
        <v>226</v>
      </c>
      <c r="B5" t="s">
        <v>188</v>
      </c>
      <c r="C5" t="s">
        <v>190</v>
      </c>
    </row>
    <row r="6" spans="1:3" x14ac:dyDescent="0.2">
      <c r="A6" t="s">
        <v>24</v>
      </c>
      <c r="B6">
        <v>1</v>
      </c>
      <c r="C6" s="46">
        <v>38.659790000000001</v>
      </c>
    </row>
    <row r="7" spans="1:3" x14ac:dyDescent="0.2">
      <c r="A7" t="s">
        <v>24</v>
      </c>
      <c r="B7">
        <v>2</v>
      </c>
      <c r="C7" s="46">
        <v>17.319590000000002</v>
      </c>
    </row>
    <row r="8" spans="1:3" x14ac:dyDescent="0.2">
      <c r="A8" t="s">
        <v>24</v>
      </c>
      <c r="B8">
        <v>3</v>
      </c>
      <c r="C8" s="46">
        <v>7.9381440000000003</v>
      </c>
    </row>
    <row r="9" spans="1:3" x14ac:dyDescent="0.2">
      <c r="A9" t="s">
        <v>24</v>
      </c>
      <c r="B9">
        <v>4</v>
      </c>
      <c r="C9" s="46">
        <v>9.0206180000000007</v>
      </c>
    </row>
    <row r="10" spans="1:3" x14ac:dyDescent="0.2">
      <c r="A10" t="s">
        <v>24</v>
      </c>
      <c r="B10">
        <v>5</v>
      </c>
      <c r="C10" s="46">
        <v>3.9175260000000001</v>
      </c>
    </row>
    <row r="11" spans="1:3" x14ac:dyDescent="0.2">
      <c r="A11" t="s">
        <v>24</v>
      </c>
      <c r="B11">
        <v>6</v>
      </c>
      <c r="C11" s="46">
        <v>4.5360820000000004</v>
      </c>
    </row>
    <row r="12" spans="1:3" x14ac:dyDescent="0.2">
      <c r="A12" t="s">
        <v>24</v>
      </c>
      <c r="B12">
        <v>7</v>
      </c>
      <c r="C12" s="46">
        <v>1.8041240000000001</v>
      </c>
    </row>
    <row r="13" spans="1:3" x14ac:dyDescent="0.2">
      <c r="A13" t="s">
        <v>24</v>
      </c>
      <c r="B13">
        <v>8</v>
      </c>
      <c r="C13" s="46">
        <v>2.8865980000000002</v>
      </c>
    </row>
    <row r="14" spans="1:3" x14ac:dyDescent="0.2">
      <c r="A14" t="s">
        <v>24</v>
      </c>
      <c r="B14">
        <v>9</v>
      </c>
      <c r="C14" s="46">
        <v>1.340206</v>
      </c>
    </row>
    <row r="15" spans="1:3" x14ac:dyDescent="0.2">
      <c r="A15" t="s">
        <v>24</v>
      </c>
      <c r="B15">
        <v>10</v>
      </c>
      <c r="C15" s="46">
        <v>2.2680410000000002</v>
      </c>
    </row>
    <row r="16" spans="1:3" x14ac:dyDescent="0.2">
      <c r="A16" t="s">
        <v>24</v>
      </c>
      <c r="B16" t="s">
        <v>206</v>
      </c>
      <c r="C16" s="46">
        <v>10.309279999999999</v>
      </c>
    </row>
    <row r="17" spans="1:3" x14ac:dyDescent="0.2">
      <c r="A17" t="s">
        <v>82</v>
      </c>
      <c r="B17">
        <v>1</v>
      </c>
      <c r="C17" s="46">
        <v>51.734389999999998</v>
      </c>
    </row>
    <row r="18" spans="1:3" x14ac:dyDescent="0.2">
      <c r="A18" t="s">
        <v>82</v>
      </c>
      <c r="B18">
        <v>2</v>
      </c>
      <c r="C18" s="46">
        <v>14.66799</v>
      </c>
    </row>
    <row r="19" spans="1:3" x14ac:dyDescent="0.2">
      <c r="A19" t="s">
        <v>82</v>
      </c>
      <c r="B19">
        <v>3</v>
      </c>
      <c r="C19" s="46">
        <v>6.4420219999999997</v>
      </c>
    </row>
    <row r="20" spans="1:3" x14ac:dyDescent="0.2">
      <c r="A20" t="s">
        <v>82</v>
      </c>
      <c r="B20">
        <v>4</v>
      </c>
      <c r="C20" s="46">
        <v>6.8384539999999996</v>
      </c>
    </row>
    <row r="21" spans="1:3" x14ac:dyDescent="0.2">
      <c r="A21" t="s">
        <v>82</v>
      </c>
      <c r="B21">
        <v>5</v>
      </c>
      <c r="C21" s="46">
        <v>3.2705649999999999</v>
      </c>
    </row>
    <row r="22" spans="1:3" x14ac:dyDescent="0.2">
      <c r="A22" t="s">
        <v>82</v>
      </c>
      <c r="B22">
        <v>6</v>
      </c>
      <c r="C22" s="46">
        <v>3.2705649999999999</v>
      </c>
    </row>
    <row r="23" spans="1:3" x14ac:dyDescent="0.2">
      <c r="A23" t="s">
        <v>82</v>
      </c>
      <c r="B23">
        <v>7</v>
      </c>
      <c r="C23" s="46">
        <v>1.783944</v>
      </c>
    </row>
    <row r="24" spans="1:3" x14ac:dyDescent="0.2">
      <c r="A24" t="s">
        <v>82</v>
      </c>
      <c r="B24">
        <v>8</v>
      </c>
      <c r="C24" s="46">
        <v>1.9821610000000001</v>
      </c>
    </row>
    <row r="25" spans="1:3" x14ac:dyDescent="0.2">
      <c r="A25" t="s">
        <v>82</v>
      </c>
      <c r="B25">
        <v>9</v>
      </c>
      <c r="C25" s="46">
        <v>0.91674920000000004</v>
      </c>
    </row>
    <row r="26" spans="1:3" x14ac:dyDescent="0.2">
      <c r="A26" t="s">
        <v>82</v>
      </c>
      <c r="B26">
        <v>10</v>
      </c>
      <c r="C26" s="46">
        <v>1.461843</v>
      </c>
    </row>
    <row r="27" spans="1:3" x14ac:dyDescent="0.2">
      <c r="A27" t="s">
        <v>82</v>
      </c>
      <c r="B27" t="s">
        <v>206</v>
      </c>
      <c r="C27" s="46">
        <v>7.6313180000000003</v>
      </c>
    </row>
    <row r="28" spans="1:3" x14ac:dyDescent="0.2">
      <c r="A28" t="s">
        <v>57</v>
      </c>
      <c r="B28">
        <v>1</v>
      </c>
      <c r="C28" s="46">
        <v>44.566209999999998</v>
      </c>
    </row>
    <row r="29" spans="1:3" x14ac:dyDescent="0.2">
      <c r="A29" t="s">
        <v>57</v>
      </c>
      <c r="B29">
        <v>2</v>
      </c>
      <c r="C29" s="46">
        <v>17.716889999999999</v>
      </c>
    </row>
    <row r="30" spans="1:3" x14ac:dyDescent="0.2">
      <c r="A30" t="s">
        <v>57</v>
      </c>
      <c r="B30">
        <v>3</v>
      </c>
      <c r="C30" s="46">
        <v>7.7625570000000002</v>
      </c>
    </row>
    <row r="31" spans="1:3" x14ac:dyDescent="0.2">
      <c r="A31" t="s">
        <v>57</v>
      </c>
      <c r="B31">
        <v>4</v>
      </c>
      <c r="C31" s="46">
        <v>8.0365300000000008</v>
      </c>
    </row>
    <row r="32" spans="1:3" x14ac:dyDescent="0.2">
      <c r="A32" t="s">
        <v>57</v>
      </c>
      <c r="B32">
        <v>5</v>
      </c>
      <c r="C32" s="46">
        <v>3.652968</v>
      </c>
    </row>
    <row r="33" spans="1:3" x14ac:dyDescent="0.2">
      <c r="A33" t="s">
        <v>57</v>
      </c>
      <c r="B33">
        <v>6</v>
      </c>
      <c r="C33" s="46">
        <v>4.7488580000000002</v>
      </c>
    </row>
    <row r="34" spans="1:3" x14ac:dyDescent="0.2">
      <c r="A34" t="s">
        <v>57</v>
      </c>
      <c r="B34">
        <v>7</v>
      </c>
      <c r="C34" s="46">
        <v>2.3744290000000001</v>
      </c>
    </row>
    <row r="35" spans="1:3" x14ac:dyDescent="0.2">
      <c r="A35" t="s">
        <v>57</v>
      </c>
      <c r="B35">
        <v>8</v>
      </c>
      <c r="C35" s="46">
        <v>2.8310499999999998</v>
      </c>
    </row>
    <row r="36" spans="1:3" x14ac:dyDescent="0.2">
      <c r="A36" t="s">
        <v>57</v>
      </c>
      <c r="B36">
        <v>9</v>
      </c>
      <c r="C36" s="46">
        <v>0.73059359999999995</v>
      </c>
    </row>
    <row r="37" spans="1:3" x14ac:dyDescent="0.2">
      <c r="A37" t="s">
        <v>57</v>
      </c>
      <c r="B37">
        <v>10</v>
      </c>
      <c r="C37" s="46">
        <v>2.100457</v>
      </c>
    </row>
    <row r="38" spans="1:3" x14ac:dyDescent="0.2">
      <c r="A38" t="s">
        <v>57</v>
      </c>
      <c r="B38" t="s">
        <v>206</v>
      </c>
      <c r="C38" s="46">
        <v>5.4794520000000002</v>
      </c>
    </row>
    <row r="39" spans="1:3" x14ac:dyDescent="0.2">
      <c r="A39" t="s">
        <v>75</v>
      </c>
      <c r="B39">
        <v>1</v>
      </c>
      <c r="C39" s="46">
        <v>47.619050000000001</v>
      </c>
    </row>
    <row r="40" spans="1:3" x14ac:dyDescent="0.2">
      <c r="A40" t="s">
        <v>75</v>
      </c>
      <c r="B40">
        <v>2</v>
      </c>
      <c r="C40" s="46">
        <v>17.566140000000001</v>
      </c>
    </row>
    <row r="41" spans="1:3" x14ac:dyDescent="0.2">
      <c r="A41" t="s">
        <v>75</v>
      </c>
      <c r="B41">
        <v>3</v>
      </c>
      <c r="C41" s="46">
        <v>8.5714279999999992</v>
      </c>
    </row>
    <row r="42" spans="1:3" x14ac:dyDescent="0.2">
      <c r="A42" t="s">
        <v>75</v>
      </c>
      <c r="B42">
        <v>4</v>
      </c>
      <c r="C42" s="46">
        <v>7.195767</v>
      </c>
    </row>
    <row r="43" spans="1:3" x14ac:dyDescent="0.2">
      <c r="A43" t="s">
        <v>75</v>
      </c>
      <c r="B43">
        <v>5</v>
      </c>
      <c r="C43" s="46">
        <v>3.3862429999999999</v>
      </c>
    </row>
    <row r="44" spans="1:3" x14ac:dyDescent="0.2">
      <c r="A44" t="s">
        <v>75</v>
      </c>
      <c r="B44">
        <v>6</v>
      </c>
      <c r="C44" s="46">
        <v>3.3862429999999999</v>
      </c>
    </row>
    <row r="45" spans="1:3" x14ac:dyDescent="0.2">
      <c r="A45" t="s">
        <v>75</v>
      </c>
      <c r="B45">
        <v>7</v>
      </c>
      <c r="C45" s="46">
        <v>1.481481</v>
      </c>
    </row>
    <row r="46" spans="1:3" x14ac:dyDescent="0.2">
      <c r="A46" t="s">
        <v>75</v>
      </c>
      <c r="B46">
        <v>8</v>
      </c>
      <c r="C46" s="46">
        <v>2.433862</v>
      </c>
    </row>
    <row r="47" spans="1:3" x14ac:dyDescent="0.2">
      <c r="A47" t="s">
        <v>75</v>
      </c>
      <c r="B47">
        <v>9</v>
      </c>
      <c r="C47" s="46">
        <v>0.52910049999999997</v>
      </c>
    </row>
    <row r="48" spans="1:3" x14ac:dyDescent="0.2">
      <c r="A48" t="s">
        <v>75</v>
      </c>
      <c r="B48">
        <v>10</v>
      </c>
      <c r="C48" s="46">
        <v>1.164021</v>
      </c>
    </row>
    <row r="49" spans="1:3" x14ac:dyDescent="0.2">
      <c r="A49" t="s">
        <v>75</v>
      </c>
      <c r="B49" t="s">
        <v>206</v>
      </c>
      <c r="C49" s="46">
        <v>6.6666670000000003</v>
      </c>
    </row>
    <row r="50" spans="1:3" x14ac:dyDescent="0.2">
      <c r="A50" t="s">
        <v>64</v>
      </c>
      <c r="B50">
        <v>1</v>
      </c>
      <c r="C50" s="46">
        <v>59.178080000000001</v>
      </c>
    </row>
    <row r="51" spans="1:3" x14ac:dyDescent="0.2">
      <c r="A51" t="s">
        <v>64</v>
      </c>
      <c r="B51">
        <v>2</v>
      </c>
      <c r="C51" s="46">
        <v>13.33333</v>
      </c>
    </row>
    <row r="52" spans="1:3" x14ac:dyDescent="0.2">
      <c r="A52" t="s">
        <v>64</v>
      </c>
      <c r="B52">
        <v>3</v>
      </c>
      <c r="C52" s="46">
        <v>7.4885849999999996</v>
      </c>
    </row>
    <row r="53" spans="1:3" x14ac:dyDescent="0.2">
      <c r="A53" t="s">
        <v>64</v>
      </c>
      <c r="B53">
        <v>4</v>
      </c>
      <c r="C53" s="46">
        <v>7.2146119999999998</v>
      </c>
    </row>
    <row r="54" spans="1:3" x14ac:dyDescent="0.2">
      <c r="A54" t="s">
        <v>64</v>
      </c>
      <c r="B54">
        <v>5</v>
      </c>
      <c r="C54" s="46">
        <v>2.1917810000000002</v>
      </c>
    </row>
    <row r="55" spans="1:3" x14ac:dyDescent="0.2">
      <c r="A55" t="s">
        <v>64</v>
      </c>
      <c r="B55">
        <v>6</v>
      </c>
      <c r="C55" s="46">
        <v>2.7397260000000001</v>
      </c>
    </row>
    <row r="56" spans="1:3" x14ac:dyDescent="0.2">
      <c r="A56" t="s">
        <v>64</v>
      </c>
      <c r="B56">
        <v>7</v>
      </c>
      <c r="C56" s="46">
        <v>1.73516</v>
      </c>
    </row>
    <row r="57" spans="1:3" x14ac:dyDescent="0.2">
      <c r="A57" t="s">
        <v>64</v>
      </c>
      <c r="B57">
        <v>8</v>
      </c>
      <c r="C57" s="46">
        <v>1.73516</v>
      </c>
    </row>
    <row r="58" spans="1:3" x14ac:dyDescent="0.2">
      <c r="A58" t="s">
        <v>64</v>
      </c>
      <c r="B58">
        <v>9</v>
      </c>
      <c r="C58" s="46">
        <v>0.36529679999999998</v>
      </c>
    </row>
    <row r="59" spans="1:3" x14ac:dyDescent="0.2">
      <c r="A59" t="s">
        <v>64</v>
      </c>
      <c r="B59">
        <v>10</v>
      </c>
      <c r="C59" s="46">
        <v>0.63926939999999999</v>
      </c>
    </row>
    <row r="60" spans="1:3" x14ac:dyDescent="0.2">
      <c r="A60" t="s">
        <v>64</v>
      </c>
      <c r="B60" t="s">
        <v>206</v>
      </c>
      <c r="C60" s="46">
        <v>3.3789950000000002</v>
      </c>
    </row>
    <row r="61" spans="1:3" x14ac:dyDescent="0.2">
      <c r="A61" t="s">
        <v>76</v>
      </c>
      <c r="B61">
        <v>1</v>
      </c>
      <c r="C61" s="46">
        <v>51.890749999999997</v>
      </c>
    </row>
    <row r="62" spans="1:3" x14ac:dyDescent="0.2">
      <c r="A62" t="s">
        <v>76</v>
      </c>
      <c r="B62">
        <v>2</v>
      </c>
      <c r="C62" s="46">
        <v>16.596640000000001</v>
      </c>
    </row>
    <row r="63" spans="1:3" x14ac:dyDescent="0.2">
      <c r="A63" t="s">
        <v>76</v>
      </c>
      <c r="B63">
        <v>3</v>
      </c>
      <c r="C63" s="46">
        <v>7.2478990000000003</v>
      </c>
    </row>
    <row r="64" spans="1:3" x14ac:dyDescent="0.2">
      <c r="A64" t="s">
        <v>76</v>
      </c>
      <c r="B64">
        <v>4</v>
      </c>
      <c r="C64" s="46">
        <v>6.0924370000000003</v>
      </c>
    </row>
    <row r="65" spans="1:3" x14ac:dyDescent="0.2">
      <c r="A65" t="s">
        <v>76</v>
      </c>
      <c r="B65">
        <v>5</v>
      </c>
      <c r="C65" s="46">
        <v>4.4117649999999999</v>
      </c>
    </row>
    <row r="66" spans="1:3" x14ac:dyDescent="0.2">
      <c r="A66" t="s">
        <v>76</v>
      </c>
      <c r="B66">
        <v>6</v>
      </c>
      <c r="C66" s="46">
        <v>2.5210080000000001</v>
      </c>
    </row>
    <row r="67" spans="1:3" x14ac:dyDescent="0.2">
      <c r="A67" t="s">
        <v>76</v>
      </c>
      <c r="B67">
        <v>7</v>
      </c>
      <c r="C67" s="46">
        <v>1.785714</v>
      </c>
    </row>
    <row r="68" spans="1:3" x14ac:dyDescent="0.2">
      <c r="A68" t="s">
        <v>76</v>
      </c>
      <c r="B68">
        <v>8</v>
      </c>
      <c r="C68" s="46">
        <v>2.1008399999999998</v>
      </c>
    </row>
    <row r="69" spans="1:3" x14ac:dyDescent="0.2">
      <c r="A69" t="s">
        <v>76</v>
      </c>
      <c r="B69">
        <v>9</v>
      </c>
      <c r="C69" s="46">
        <v>0.9453781</v>
      </c>
    </row>
    <row r="70" spans="1:3" x14ac:dyDescent="0.2">
      <c r="A70" t="s">
        <v>76</v>
      </c>
      <c r="B70">
        <v>10</v>
      </c>
      <c r="C70" s="46">
        <v>1.2605040000000001</v>
      </c>
    </row>
    <row r="71" spans="1:3" x14ac:dyDescent="0.2">
      <c r="A71" t="s">
        <v>76</v>
      </c>
      <c r="B71" t="s">
        <v>206</v>
      </c>
      <c r="C71" s="46">
        <v>5.1470589999999996</v>
      </c>
    </row>
    <row r="72" spans="1:3" x14ac:dyDescent="0.2">
      <c r="A72" t="s">
        <v>77</v>
      </c>
      <c r="B72">
        <v>1</v>
      </c>
      <c r="C72" s="46">
        <v>44.274250000000002</v>
      </c>
    </row>
    <row r="73" spans="1:3" x14ac:dyDescent="0.2">
      <c r="A73" t="s">
        <v>77</v>
      </c>
      <c r="B73">
        <v>2</v>
      </c>
      <c r="C73" s="46">
        <v>16.48432</v>
      </c>
    </row>
    <row r="74" spans="1:3" x14ac:dyDescent="0.2">
      <c r="A74" t="s">
        <v>77</v>
      </c>
      <c r="B74">
        <v>3</v>
      </c>
      <c r="C74" s="46">
        <v>7.5127639999999998</v>
      </c>
    </row>
    <row r="75" spans="1:3" x14ac:dyDescent="0.2">
      <c r="A75" t="s">
        <v>77</v>
      </c>
      <c r="B75">
        <v>4</v>
      </c>
      <c r="C75" s="46">
        <v>8.4609780000000008</v>
      </c>
    </row>
    <row r="76" spans="1:3" x14ac:dyDescent="0.2">
      <c r="A76" t="s">
        <v>77</v>
      </c>
      <c r="B76">
        <v>5</v>
      </c>
      <c r="C76" s="46">
        <v>3.719913</v>
      </c>
    </row>
    <row r="77" spans="1:3" x14ac:dyDescent="0.2">
      <c r="A77" t="s">
        <v>77</v>
      </c>
      <c r="B77">
        <v>6</v>
      </c>
      <c r="C77" s="46">
        <v>4.0846099999999996</v>
      </c>
    </row>
    <row r="78" spans="1:3" x14ac:dyDescent="0.2">
      <c r="A78" t="s">
        <v>77</v>
      </c>
      <c r="B78">
        <v>7</v>
      </c>
      <c r="C78" s="46">
        <v>2.334063</v>
      </c>
    </row>
    <row r="79" spans="1:3" x14ac:dyDescent="0.2">
      <c r="A79" t="s">
        <v>77</v>
      </c>
      <c r="B79">
        <v>8</v>
      </c>
      <c r="C79" s="46">
        <v>2.69876</v>
      </c>
    </row>
    <row r="80" spans="1:3" x14ac:dyDescent="0.2">
      <c r="A80" t="s">
        <v>77</v>
      </c>
      <c r="B80">
        <v>9</v>
      </c>
      <c r="C80" s="46">
        <v>1.7505470000000001</v>
      </c>
    </row>
    <row r="81" spans="1:3" x14ac:dyDescent="0.2">
      <c r="A81" t="s">
        <v>77</v>
      </c>
      <c r="B81">
        <v>10</v>
      </c>
      <c r="C81" s="46">
        <v>1.31291</v>
      </c>
    </row>
    <row r="82" spans="1:3" x14ac:dyDescent="0.2">
      <c r="A82" t="s">
        <v>77</v>
      </c>
      <c r="B82" t="s">
        <v>206</v>
      </c>
      <c r="C82" s="46">
        <v>7.366886</v>
      </c>
    </row>
    <row r="83" spans="1:3" x14ac:dyDescent="0.2">
      <c r="A83" t="s">
        <v>8</v>
      </c>
      <c r="B83">
        <v>1</v>
      </c>
      <c r="C83" s="46">
        <v>73.005899999999997</v>
      </c>
    </row>
    <row r="84" spans="1:3" x14ac:dyDescent="0.2">
      <c r="A84" t="s">
        <v>8</v>
      </c>
      <c r="B84">
        <v>2</v>
      </c>
      <c r="C84" s="46">
        <v>9.9803529999999991</v>
      </c>
    </row>
    <row r="85" spans="1:3" x14ac:dyDescent="0.2">
      <c r="A85" t="s">
        <v>8</v>
      </c>
      <c r="B85">
        <v>3</v>
      </c>
      <c r="C85" s="46">
        <v>4.2043220000000003</v>
      </c>
    </row>
    <row r="86" spans="1:3" x14ac:dyDescent="0.2">
      <c r="A86" t="s">
        <v>8</v>
      </c>
      <c r="B86">
        <v>4</v>
      </c>
      <c r="C86" s="46">
        <v>4.3221999999999996</v>
      </c>
    </row>
    <row r="87" spans="1:3" x14ac:dyDescent="0.2">
      <c r="A87" t="s">
        <v>8</v>
      </c>
      <c r="B87">
        <v>5</v>
      </c>
      <c r="C87" s="46">
        <v>1.532416</v>
      </c>
    </row>
    <row r="88" spans="1:3" x14ac:dyDescent="0.2">
      <c r="A88" t="s">
        <v>8</v>
      </c>
      <c r="B88">
        <v>6</v>
      </c>
      <c r="C88" s="46">
        <v>1.4145380000000001</v>
      </c>
    </row>
    <row r="89" spans="1:3" x14ac:dyDescent="0.2">
      <c r="A89" t="s">
        <v>8</v>
      </c>
      <c r="B89">
        <v>7</v>
      </c>
      <c r="C89" s="46">
        <v>1.100196</v>
      </c>
    </row>
    <row r="90" spans="1:3" x14ac:dyDescent="0.2">
      <c r="A90" t="s">
        <v>8</v>
      </c>
      <c r="B90">
        <v>8</v>
      </c>
      <c r="C90" s="46">
        <v>0.94302549999999996</v>
      </c>
    </row>
    <row r="91" spans="1:3" x14ac:dyDescent="0.2">
      <c r="A91" t="s">
        <v>8</v>
      </c>
      <c r="B91">
        <v>9</v>
      </c>
      <c r="C91" s="46">
        <v>0.51080550000000002</v>
      </c>
    </row>
    <row r="92" spans="1:3" x14ac:dyDescent="0.2">
      <c r="A92" t="s">
        <v>8</v>
      </c>
      <c r="B92">
        <v>10</v>
      </c>
      <c r="C92" s="46">
        <v>0.9037328</v>
      </c>
    </row>
    <row r="93" spans="1:3" x14ac:dyDescent="0.2">
      <c r="A93" t="s">
        <v>8</v>
      </c>
      <c r="B93" t="s">
        <v>206</v>
      </c>
      <c r="C93" s="46">
        <v>2.0825149999999999</v>
      </c>
    </row>
    <row r="94" spans="1:3" x14ac:dyDescent="0.2">
      <c r="C94" s="46"/>
    </row>
    <row r="95" spans="1:3" x14ac:dyDescent="0.2">
      <c r="C95" s="46"/>
    </row>
    <row r="96" spans="1:3" x14ac:dyDescent="0.2">
      <c r="C96" s="46"/>
    </row>
    <row r="97" spans="3:3" x14ac:dyDescent="0.2">
      <c r="C97" s="46"/>
    </row>
    <row r="98" spans="3:3" x14ac:dyDescent="0.2">
      <c r="C98" s="46"/>
    </row>
    <row r="99" spans="3:3" x14ac:dyDescent="0.2">
      <c r="C99" s="46"/>
    </row>
    <row r="100" spans="3:3" x14ac:dyDescent="0.2">
      <c r="C100" s="46"/>
    </row>
    <row r="101" spans="3:3" x14ac:dyDescent="0.2">
      <c r="C101" s="46"/>
    </row>
    <row r="102" spans="3:3" x14ac:dyDescent="0.2">
      <c r="C102" s="46"/>
    </row>
    <row r="103" spans="3:3" x14ac:dyDescent="0.2">
      <c r="C103" s="46"/>
    </row>
    <row r="104" spans="3:3" x14ac:dyDescent="0.2">
      <c r="C104" s="46"/>
    </row>
    <row r="105" spans="3:3" x14ac:dyDescent="0.2">
      <c r="C105" s="46"/>
    </row>
    <row r="106" spans="3:3" x14ac:dyDescent="0.2">
      <c r="C106" s="46"/>
    </row>
    <row r="107" spans="3:3" x14ac:dyDescent="0.2">
      <c r="C107" s="46"/>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Normal="100" workbookViewId="0">
      <selection activeCell="V5" sqref="V5"/>
    </sheetView>
  </sheetViews>
  <sheetFormatPr defaultRowHeight="12.75" customHeight="1" x14ac:dyDescent="0.2"/>
  <cols>
    <col min="1" max="1" width="26.85546875" style="3" customWidth="1"/>
    <col min="2" max="16" width="5.7109375" style="3" customWidth="1"/>
    <col min="17" max="17" width="2.7109375" style="3" customWidth="1"/>
    <col min="18" max="18" width="3.5703125" style="3" customWidth="1"/>
    <col min="19" max="19" width="3.7109375" style="3" customWidth="1"/>
    <col min="20" max="26" width="4.7109375" style="3" customWidth="1"/>
    <col min="27" max="16384" width="9.140625" style="3"/>
  </cols>
  <sheetData>
    <row r="1" spans="1:16" ht="12.75" customHeight="1" x14ac:dyDescent="0.2">
      <c r="A1" s="13" t="s">
        <v>81</v>
      </c>
    </row>
    <row r="2" spans="1:16" ht="12.75" customHeight="1" x14ac:dyDescent="0.2">
      <c r="A2" s="1" t="s">
        <v>141</v>
      </c>
    </row>
    <row r="3" spans="1:16" ht="12.75" customHeight="1" x14ac:dyDescent="0.2">
      <c r="A3" s="3" t="s">
        <v>178</v>
      </c>
    </row>
    <row r="5" spans="1:16" ht="12.75" customHeight="1" x14ac:dyDescent="0.2">
      <c r="A5" s="14"/>
      <c r="B5" s="49" t="s">
        <v>130</v>
      </c>
      <c r="C5" s="49"/>
      <c r="D5" s="49"/>
      <c r="E5" s="49"/>
      <c r="F5" s="49"/>
      <c r="G5" s="49"/>
      <c r="H5" s="49"/>
      <c r="I5" s="49"/>
      <c r="J5" s="49"/>
      <c r="K5" s="49"/>
      <c r="L5" s="49"/>
      <c r="M5" s="49"/>
      <c r="N5" s="49"/>
      <c r="O5" s="49"/>
      <c r="P5" s="49"/>
    </row>
    <row r="6" spans="1:16" ht="99" customHeight="1" x14ac:dyDescent="0.2">
      <c r="A6" s="4" t="s">
        <v>71</v>
      </c>
      <c r="B6" s="15" t="s">
        <v>82</v>
      </c>
      <c r="C6" s="15" t="s">
        <v>24</v>
      </c>
      <c r="D6" s="15" t="s">
        <v>77</v>
      </c>
      <c r="E6" s="15" t="s">
        <v>8</v>
      </c>
      <c r="F6" s="15" t="s">
        <v>57</v>
      </c>
      <c r="G6" s="15" t="s">
        <v>75</v>
      </c>
      <c r="H6" s="15" t="s">
        <v>76</v>
      </c>
      <c r="I6" s="15" t="s">
        <v>64</v>
      </c>
      <c r="J6" s="15" t="s">
        <v>21</v>
      </c>
      <c r="K6" s="15" t="s">
        <v>1</v>
      </c>
      <c r="L6" s="15" t="s">
        <v>78</v>
      </c>
      <c r="M6" s="15" t="s">
        <v>73</v>
      </c>
      <c r="N6" s="15" t="s">
        <v>74</v>
      </c>
      <c r="O6" s="15" t="s">
        <v>14</v>
      </c>
      <c r="P6" s="15" t="s">
        <v>6</v>
      </c>
    </row>
    <row r="7" spans="1:16" ht="12.75" customHeight="1" x14ac:dyDescent="0.2">
      <c r="A7" s="16" t="s">
        <v>27</v>
      </c>
      <c r="B7" s="17">
        <v>606</v>
      </c>
      <c r="C7" s="17">
        <v>28</v>
      </c>
      <c r="D7" s="17">
        <v>116</v>
      </c>
      <c r="E7" s="17">
        <v>383</v>
      </c>
      <c r="F7" s="17">
        <v>245</v>
      </c>
      <c r="G7" s="17">
        <v>79</v>
      </c>
      <c r="H7" s="17">
        <v>134</v>
      </c>
      <c r="I7" s="17">
        <v>191</v>
      </c>
      <c r="J7" s="17">
        <v>138</v>
      </c>
      <c r="K7" s="17">
        <v>183</v>
      </c>
      <c r="L7" s="17">
        <v>49</v>
      </c>
      <c r="M7" s="17">
        <v>43</v>
      </c>
      <c r="N7" s="17">
        <v>126</v>
      </c>
      <c r="O7" s="18" t="s">
        <v>84</v>
      </c>
      <c r="P7" s="17">
        <v>2</v>
      </c>
    </row>
    <row r="8" spans="1:16" ht="12.75" customHeight="1" x14ac:dyDescent="0.2">
      <c r="A8" s="16" t="s">
        <v>16</v>
      </c>
      <c r="B8" s="17">
        <v>398</v>
      </c>
      <c r="C8" s="17">
        <v>247</v>
      </c>
      <c r="D8" s="17">
        <v>339</v>
      </c>
      <c r="E8" s="17">
        <v>299</v>
      </c>
      <c r="F8" s="17">
        <v>252</v>
      </c>
      <c r="G8" s="17">
        <v>248</v>
      </c>
      <c r="H8" s="18" t="s">
        <v>84</v>
      </c>
      <c r="I8" s="17">
        <v>34</v>
      </c>
      <c r="J8" s="17">
        <v>8</v>
      </c>
      <c r="K8" s="17">
        <v>1</v>
      </c>
      <c r="L8" s="17">
        <v>293</v>
      </c>
      <c r="M8" s="17">
        <v>135</v>
      </c>
      <c r="N8" s="18" t="s">
        <v>84</v>
      </c>
      <c r="O8" s="18" t="s">
        <v>84</v>
      </c>
      <c r="P8" s="18" t="s">
        <v>84</v>
      </c>
    </row>
    <row r="9" spans="1:16" ht="12.75" customHeight="1" x14ac:dyDescent="0.2">
      <c r="A9" s="16" t="s">
        <v>46</v>
      </c>
      <c r="B9" s="17">
        <v>348</v>
      </c>
      <c r="C9" s="17">
        <v>318</v>
      </c>
      <c r="D9" s="17">
        <v>34</v>
      </c>
      <c r="E9" s="17">
        <v>117</v>
      </c>
      <c r="F9" s="17">
        <v>60</v>
      </c>
      <c r="G9" s="17">
        <v>353</v>
      </c>
      <c r="H9" s="17">
        <v>37</v>
      </c>
      <c r="I9" s="17">
        <v>55</v>
      </c>
      <c r="J9" s="17">
        <v>63</v>
      </c>
      <c r="K9" s="17">
        <v>75</v>
      </c>
      <c r="L9" s="17">
        <v>4</v>
      </c>
      <c r="M9" s="17">
        <v>33</v>
      </c>
      <c r="N9" s="18" t="s">
        <v>84</v>
      </c>
      <c r="O9" s="18" t="s">
        <v>84</v>
      </c>
      <c r="P9" s="18" t="s">
        <v>84</v>
      </c>
    </row>
    <row r="10" spans="1:16" ht="12.75" customHeight="1" x14ac:dyDescent="0.2">
      <c r="A10" s="16" t="s">
        <v>14</v>
      </c>
      <c r="B10" s="17">
        <v>662</v>
      </c>
      <c r="C10" s="17">
        <v>676</v>
      </c>
      <c r="D10" s="17">
        <v>552</v>
      </c>
      <c r="E10" s="17">
        <v>342</v>
      </c>
      <c r="F10" s="17">
        <v>304</v>
      </c>
      <c r="G10" s="17">
        <v>282</v>
      </c>
      <c r="H10" s="17">
        <v>268</v>
      </c>
      <c r="I10" s="17">
        <v>503</v>
      </c>
      <c r="J10" s="17">
        <v>233</v>
      </c>
      <c r="K10" s="17">
        <v>314</v>
      </c>
      <c r="L10" s="17">
        <v>334</v>
      </c>
      <c r="M10" s="17">
        <v>176</v>
      </c>
      <c r="N10" s="17">
        <v>568</v>
      </c>
      <c r="O10" s="17">
        <v>302</v>
      </c>
      <c r="P10" s="17">
        <v>288</v>
      </c>
    </row>
    <row r="11" spans="1:16" ht="12.75" customHeight="1" x14ac:dyDescent="0.2">
      <c r="A11" s="16" t="s">
        <v>6</v>
      </c>
      <c r="B11" s="17">
        <v>2898</v>
      </c>
      <c r="C11" s="17">
        <v>3134</v>
      </c>
      <c r="D11" s="17">
        <v>1692</v>
      </c>
      <c r="E11" s="17">
        <v>1154</v>
      </c>
      <c r="F11" s="17">
        <v>941</v>
      </c>
      <c r="G11" s="17">
        <v>673</v>
      </c>
      <c r="H11" s="17">
        <v>462</v>
      </c>
      <c r="I11" s="17">
        <v>496</v>
      </c>
      <c r="J11" s="17">
        <v>269</v>
      </c>
      <c r="K11" s="17">
        <v>419</v>
      </c>
      <c r="L11" s="17">
        <v>362</v>
      </c>
      <c r="M11" s="17">
        <v>229</v>
      </c>
      <c r="N11" s="17">
        <v>40</v>
      </c>
      <c r="O11" s="17">
        <v>481</v>
      </c>
      <c r="P11" s="17">
        <v>326</v>
      </c>
    </row>
    <row r="12" spans="1:16" ht="12.75" customHeight="1" x14ac:dyDescent="0.2">
      <c r="A12" s="16" t="s">
        <v>10</v>
      </c>
      <c r="B12" s="17">
        <v>1512</v>
      </c>
      <c r="C12" s="17">
        <v>1657</v>
      </c>
      <c r="D12" s="17">
        <v>1117</v>
      </c>
      <c r="E12" s="17">
        <v>355</v>
      </c>
      <c r="F12" s="17">
        <v>411</v>
      </c>
      <c r="G12" s="17">
        <v>753</v>
      </c>
      <c r="H12" s="17">
        <v>821</v>
      </c>
      <c r="I12" s="17">
        <v>443</v>
      </c>
      <c r="J12" s="17">
        <v>261</v>
      </c>
      <c r="K12" s="17">
        <v>249</v>
      </c>
      <c r="L12" s="17">
        <v>444</v>
      </c>
      <c r="M12" s="17">
        <v>96</v>
      </c>
      <c r="N12" s="17">
        <v>142</v>
      </c>
      <c r="O12" s="18" t="s">
        <v>84</v>
      </c>
      <c r="P12" s="17">
        <v>5</v>
      </c>
    </row>
    <row r="13" spans="1:16" ht="12.75" customHeight="1" x14ac:dyDescent="0.2">
      <c r="A13" s="16" t="s">
        <v>21</v>
      </c>
      <c r="B13" s="17">
        <v>991</v>
      </c>
      <c r="C13" s="17">
        <v>63</v>
      </c>
      <c r="D13" s="17">
        <v>34</v>
      </c>
      <c r="E13" s="17">
        <v>325</v>
      </c>
      <c r="F13" s="17">
        <v>261</v>
      </c>
      <c r="G13" s="17">
        <v>26</v>
      </c>
      <c r="H13" s="17">
        <v>159</v>
      </c>
      <c r="I13" s="17">
        <v>38</v>
      </c>
      <c r="J13" s="17">
        <v>124</v>
      </c>
      <c r="K13" s="17">
        <v>214</v>
      </c>
      <c r="L13" s="17">
        <v>12</v>
      </c>
      <c r="M13" s="17">
        <v>54</v>
      </c>
      <c r="N13" s="18" t="s">
        <v>84</v>
      </c>
      <c r="O13" s="17">
        <v>15</v>
      </c>
      <c r="P13" s="17">
        <v>24</v>
      </c>
    </row>
    <row r="14" spans="1:16" ht="12.75" customHeight="1" x14ac:dyDescent="0.2">
      <c r="A14" s="16" t="s">
        <v>3</v>
      </c>
      <c r="B14" s="17">
        <v>953</v>
      </c>
      <c r="C14" s="17">
        <v>191</v>
      </c>
      <c r="D14" s="17">
        <v>286</v>
      </c>
      <c r="E14" s="17">
        <v>69</v>
      </c>
      <c r="F14" s="17">
        <v>161</v>
      </c>
      <c r="G14" s="17">
        <v>174</v>
      </c>
      <c r="H14" s="17">
        <v>145</v>
      </c>
      <c r="I14" s="17">
        <v>180</v>
      </c>
      <c r="J14" s="17">
        <v>151</v>
      </c>
      <c r="K14" s="17">
        <v>193</v>
      </c>
      <c r="L14" s="17">
        <v>100</v>
      </c>
      <c r="M14" s="17">
        <v>70</v>
      </c>
      <c r="N14" s="17">
        <v>3</v>
      </c>
      <c r="O14" s="17">
        <v>5</v>
      </c>
      <c r="P14" s="17">
        <v>8</v>
      </c>
    </row>
    <row r="15" spans="1:16" ht="12.75" customHeight="1" x14ac:dyDescent="0.2">
      <c r="A15" s="16" t="s">
        <v>1</v>
      </c>
      <c r="B15" s="17">
        <v>2411</v>
      </c>
      <c r="C15" s="17">
        <v>25</v>
      </c>
      <c r="D15" s="17">
        <v>35</v>
      </c>
      <c r="E15" s="17">
        <v>776</v>
      </c>
      <c r="F15" s="17">
        <v>21</v>
      </c>
      <c r="G15" s="17">
        <v>26</v>
      </c>
      <c r="H15" s="17">
        <v>45</v>
      </c>
      <c r="I15" s="17">
        <v>127</v>
      </c>
      <c r="J15" s="17">
        <v>444</v>
      </c>
      <c r="K15" s="17">
        <v>161</v>
      </c>
      <c r="L15" s="17">
        <v>6</v>
      </c>
      <c r="M15" s="17">
        <v>96</v>
      </c>
      <c r="N15" s="18" t="s">
        <v>84</v>
      </c>
      <c r="O15" s="17">
        <v>12</v>
      </c>
      <c r="P15" s="17">
        <v>14</v>
      </c>
    </row>
    <row r="16" spans="1:16" ht="12.75" customHeight="1" x14ac:dyDescent="0.2">
      <c r="A16" s="16" t="s">
        <v>80</v>
      </c>
      <c r="B16" s="17">
        <v>109</v>
      </c>
      <c r="C16" s="17">
        <v>70</v>
      </c>
      <c r="D16" s="17">
        <v>116</v>
      </c>
      <c r="E16" s="17">
        <v>110</v>
      </c>
      <c r="F16" s="17">
        <v>9</v>
      </c>
      <c r="G16" s="17">
        <v>38</v>
      </c>
      <c r="H16" s="17">
        <v>84</v>
      </c>
      <c r="I16" s="17">
        <v>116</v>
      </c>
      <c r="J16" s="17">
        <v>11</v>
      </c>
      <c r="K16" s="17">
        <v>5</v>
      </c>
      <c r="L16" s="17">
        <v>104</v>
      </c>
      <c r="M16" s="17">
        <v>15</v>
      </c>
      <c r="N16" s="17">
        <v>65</v>
      </c>
      <c r="O16" s="17">
        <v>55</v>
      </c>
      <c r="P16" s="17">
        <v>55</v>
      </c>
    </row>
    <row r="17" spans="1:17" ht="12.75" customHeight="1" x14ac:dyDescent="0.2">
      <c r="A17" s="16" t="s">
        <v>36</v>
      </c>
      <c r="B17" s="17">
        <v>318</v>
      </c>
      <c r="C17" s="17">
        <v>100</v>
      </c>
      <c r="D17" s="17">
        <v>134</v>
      </c>
      <c r="E17" s="17">
        <v>103</v>
      </c>
      <c r="F17" s="17">
        <v>173</v>
      </c>
      <c r="G17" s="17">
        <v>268</v>
      </c>
      <c r="H17" s="17">
        <v>21</v>
      </c>
      <c r="I17" s="17">
        <v>39</v>
      </c>
      <c r="J17" s="17">
        <v>31</v>
      </c>
      <c r="K17" s="17">
        <v>99</v>
      </c>
      <c r="L17" s="17">
        <v>11</v>
      </c>
      <c r="M17" s="17">
        <v>62</v>
      </c>
      <c r="N17" s="17">
        <v>60</v>
      </c>
      <c r="O17" s="17">
        <v>65</v>
      </c>
      <c r="P17" s="17">
        <v>65</v>
      </c>
    </row>
    <row r="18" spans="1:17" ht="12.75" customHeight="1" x14ac:dyDescent="0.2">
      <c r="A18" s="16" t="s">
        <v>24</v>
      </c>
      <c r="B18" s="17">
        <v>1883</v>
      </c>
      <c r="C18" s="17">
        <v>1836</v>
      </c>
      <c r="D18" s="17">
        <v>796</v>
      </c>
      <c r="E18" s="17">
        <v>406</v>
      </c>
      <c r="F18" s="17">
        <v>789</v>
      </c>
      <c r="G18" s="17">
        <v>379</v>
      </c>
      <c r="H18" s="17">
        <v>659</v>
      </c>
      <c r="I18" s="17">
        <v>306</v>
      </c>
      <c r="J18" s="17">
        <v>276</v>
      </c>
      <c r="K18" s="17">
        <v>306</v>
      </c>
      <c r="L18" s="17">
        <v>451</v>
      </c>
      <c r="M18" s="17">
        <v>278</v>
      </c>
      <c r="N18" s="17">
        <v>410</v>
      </c>
      <c r="O18" s="17">
        <v>2</v>
      </c>
      <c r="P18" s="17">
        <v>10</v>
      </c>
    </row>
    <row r="19" spans="1:17" ht="12.75" customHeight="1" x14ac:dyDescent="0.2">
      <c r="A19" s="16" t="s">
        <v>77</v>
      </c>
      <c r="B19" s="17">
        <v>358</v>
      </c>
      <c r="C19" s="17">
        <v>61</v>
      </c>
      <c r="D19" s="17">
        <v>63</v>
      </c>
      <c r="E19" s="17">
        <v>75</v>
      </c>
      <c r="F19" s="17">
        <v>7</v>
      </c>
      <c r="G19" s="17">
        <v>37</v>
      </c>
      <c r="H19" s="17">
        <v>57</v>
      </c>
      <c r="I19" s="17">
        <v>15</v>
      </c>
      <c r="J19" s="17">
        <v>1</v>
      </c>
      <c r="K19" s="17">
        <v>2</v>
      </c>
      <c r="L19" s="17">
        <v>54</v>
      </c>
      <c r="M19" s="17">
        <v>9</v>
      </c>
      <c r="N19" s="18" t="s">
        <v>84</v>
      </c>
      <c r="O19" s="17">
        <v>1</v>
      </c>
      <c r="P19" s="17">
        <v>8</v>
      </c>
    </row>
    <row r="20" spans="1:17" ht="12.75" customHeight="1" x14ac:dyDescent="0.2">
      <c r="A20" s="16" t="s">
        <v>57</v>
      </c>
      <c r="B20" s="17">
        <v>433</v>
      </c>
      <c r="C20" s="17">
        <v>225</v>
      </c>
      <c r="D20" s="17">
        <v>110</v>
      </c>
      <c r="E20" s="17">
        <v>221</v>
      </c>
      <c r="F20" s="17">
        <v>226</v>
      </c>
      <c r="G20" s="17">
        <v>67</v>
      </c>
      <c r="H20" s="17">
        <v>154</v>
      </c>
      <c r="I20" s="17">
        <v>84</v>
      </c>
      <c r="J20" s="17">
        <v>120</v>
      </c>
      <c r="K20" s="17">
        <v>73</v>
      </c>
      <c r="L20" s="17">
        <v>40</v>
      </c>
      <c r="M20" s="17">
        <v>112</v>
      </c>
      <c r="N20" s="18" t="s">
        <v>84</v>
      </c>
      <c r="O20" s="17">
        <v>5</v>
      </c>
      <c r="P20" s="17">
        <v>8</v>
      </c>
    </row>
    <row r="21" spans="1:17" ht="12.75" customHeight="1" x14ac:dyDescent="0.2">
      <c r="A21" s="16" t="s">
        <v>8</v>
      </c>
      <c r="B21" s="17">
        <v>1221</v>
      </c>
      <c r="C21" s="17">
        <v>241</v>
      </c>
      <c r="D21" s="17">
        <v>116</v>
      </c>
      <c r="E21" s="17">
        <v>104</v>
      </c>
      <c r="F21" s="17">
        <v>191</v>
      </c>
      <c r="G21" s="17">
        <v>123</v>
      </c>
      <c r="H21" s="17">
        <v>114</v>
      </c>
      <c r="I21" s="17">
        <v>64</v>
      </c>
      <c r="J21" s="17">
        <v>375</v>
      </c>
      <c r="K21" s="17">
        <v>278</v>
      </c>
      <c r="L21" s="17">
        <v>34</v>
      </c>
      <c r="M21" s="17">
        <v>406</v>
      </c>
      <c r="N21" s="17">
        <v>4</v>
      </c>
      <c r="O21" s="17">
        <v>41</v>
      </c>
      <c r="P21" s="17">
        <v>97</v>
      </c>
    </row>
    <row r="22" spans="1:17" ht="12.75" customHeight="1" x14ac:dyDescent="0.2">
      <c r="A22" s="16" t="s">
        <v>79</v>
      </c>
      <c r="B22" s="17">
        <v>1238</v>
      </c>
      <c r="C22" s="17">
        <v>706</v>
      </c>
      <c r="D22" s="17">
        <v>348</v>
      </c>
      <c r="E22" s="17">
        <v>715</v>
      </c>
      <c r="F22" s="17">
        <v>310</v>
      </c>
      <c r="G22" s="17">
        <v>331</v>
      </c>
      <c r="H22" s="17">
        <v>196</v>
      </c>
      <c r="I22" s="17">
        <v>362</v>
      </c>
      <c r="J22" s="17">
        <v>256</v>
      </c>
      <c r="K22" s="17">
        <v>157</v>
      </c>
      <c r="L22" s="17">
        <v>387</v>
      </c>
      <c r="M22" s="17">
        <v>334</v>
      </c>
      <c r="N22" s="17">
        <v>16</v>
      </c>
      <c r="O22" s="17">
        <v>292</v>
      </c>
      <c r="P22" s="17">
        <v>204</v>
      </c>
    </row>
    <row r="23" spans="1:17" ht="12.75" customHeight="1" x14ac:dyDescent="0.2">
      <c r="A23" s="19" t="s">
        <v>83</v>
      </c>
      <c r="B23" s="20">
        <v>16339</v>
      </c>
      <c r="C23" s="20">
        <v>9578</v>
      </c>
      <c r="D23" s="20">
        <v>5888</v>
      </c>
      <c r="E23" s="20">
        <v>5554</v>
      </c>
      <c r="F23" s="20">
        <v>4361</v>
      </c>
      <c r="G23" s="20">
        <v>3857</v>
      </c>
      <c r="H23" s="20">
        <v>3356</v>
      </c>
      <c r="I23" s="20">
        <v>3053</v>
      </c>
      <c r="J23" s="20">
        <v>2761</v>
      </c>
      <c r="K23" s="20">
        <v>2729</v>
      </c>
      <c r="L23" s="20">
        <v>2685</v>
      </c>
      <c r="M23" s="20">
        <v>2148</v>
      </c>
      <c r="N23" s="20">
        <v>1434</v>
      </c>
      <c r="O23" s="20">
        <v>1276</v>
      </c>
      <c r="P23" s="20">
        <v>1114</v>
      </c>
    </row>
    <row r="25" spans="1:17" ht="12.75" customHeight="1" x14ac:dyDescent="0.2">
      <c r="A25" s="14"/>
      <c r="B25" s="49" t="s">
        <v>85</v>
      </c>
      <c r="C25" s="49"/>
      <c r="D25" s="49"/>
      <c r="E25" s="49"/>
      <c r="F25" s="49"/>
      <c r="G25" s="49"/>
      <c r="H25" s="49"/>
      <c r="I25" s="49"/>
      <c r="J25" s="49"/>
      <c r="K25" s="49"/>
      <c r="L25" s="49"/>
      <c r="M25" s="49"/>
      <c r="N25" s="49"/>
      <c r="O25" s="49"/>
      <c r="P25" s="49"/>
    </row>
    <row r="26" spans="1:17" ht="99" customHeight="1" x14ac:dyDescent="0.2">
      <c r="A26" s="4" t="s">
        <v>71</v>
      </c>
      <c r="B26" s="15" t="s">
        <v>82</v>
      </c>
      <c r="C26" s="15" t="s">
        <v>24</v>
      </c>
      <c r="D26" s="15" t="s">
        <v>77</v>
      </c>
      <c r="E26" s="15" t="s">
        <v>8</v>
      </c>
      <c r="F26" s="15" t="s">
        <v>57</v>
      </c>
      <c r="G26" s="15" t="s">
        <v>75</v>
      </c>
      <c r="H26" s="15" t="s">
        <v>76</v>
      </c>
      <c r="I26" s="15" t="s">
        <v>64</v>
      </c>
      <c r="J26" s="15" t="s">
        <v>21</v>
      </c>
      <c r="K26" s="15" t="s">
        <v>1</v>
      </c>
      <c r="L26" s="15" t="s">
        <v>78</v>
      </c>
      <c r="M26" s="15" t="s">
        <v>73</v>
      </c>
      <c r="N26" s="15" t="s">
        <v>74</v>
      </c>
      <c r="O26" s="15" t="s">
        <v>14</v>
      </c>
      <c r="P26" s="15" t="s">
        <v>6</v>
      </c>
    </row>
    <row r="27" spans="1:17" ht="12.75" customHeight="1" x14ac:dyDescent="0.2">
      <c r="A27" s="16" t="s">
        <v>27</v>
      </c>
      <c r="B27" s="21">
        <f>(B7/B$23)*100</f>
        <v>3.7089173144011265</v>
      </c>
      <c r="C27" s="21">
        <f t="shared" ref="C27:P27" si="0">(C7/C$23)*100</f>
        <v>0.29233660471914807</v>
      </c>
      <c r="D27" s="21">
        <f t="shared" si="0"/>
        <v>1.9701086956521741</v>
      </c>
      <c r="E27" s="21">
        <f t="shared" si="0"/>
        <v>6.8959308606409797</v>
      </c>
      <c r="F27" s="21">
        <f t="shared" si="0"/>
        <v>5.6179775280898872</v>
      </c>
      <c r="G27" s="21">
        <f t="shared" si="0"/>
        <v>2.0482240082966037</v>
      </c>
      <c r="H27" s="21">
        <f t="shared" si="0"/>
        <v>3.9928486293206196</v>
      </c>
      <c r="I27" s="21">
        <f t="shared" si="0"/>
        <v>6.256141500163773</v>
      </c>
      <c r="J27" s="21">
        <f t="shared" si="0"/>
        <v>4.9981890619340819</v>
      </c>
      <c r="K27" s="21">
        <f t="shared" si="0"/>
        <v>6.7057530230853795</v>
      </c>
      <c r="L27" s="21">
        <f t="shared" si="0"/>
        <v>1.824953445065177</v>
      </c>
      <c r="M27" s="21">
        <f t="shared" si="0"/>
        <v>2.0018621973929238</v>
      </c>
      <c r="N27" s="21">
        <f t="shared" si="0"/>
        <v>8.7866108786610866</v>
      </c>
      <c r="O27" s="22" t="s">
        <v>84</v>
      </c>
      <c r="P27" s="21">
        <f t="shared" si="0"/>
        <v>0.17953321364452424</v>
      </c>
      <c r="Q27" s="23"/>
    </row>
    <row r="28" spans="1:17" ht="12.75" customHeight="1" x14ac:dyDescent="0.2">
      <c r="A28" s="16" t="s">
        <v>16</v>
      </c>
      <c r="B28" s="21">
        <f t="shared" ref="B28:M28" si="1">(B8/B$23)*100</f>
        <v>2.4358895893261523</v>
      </c>
      <c r="C28" s="21">
        <f t="shared" si="1"/>
        <v>2.5788264773439131</v>
      </c>
      <c r="D28" s="21">
        <f t="shared" si="1"/>
        <v>5.757472826086957</v>
      </c>
      <c r="E28" s="21">
        <f t="shared" si="1"/>
        <v>5.3835073820669788</v>
      </c>
      <c r="F28" s="21">
        <f t="shared" si="1"/>
        <v>5.7784911717495984</v>
      </c>
      <c r="G28" s="21">
        <f t="shared" si="1"/>
        <v>6.4298677728804767</v>
      </c>
      <c r="H28" s="22" t="s">
        <v>84</v>
      </c>
      <c r="I28" s="21">
        <f t="shared" si="1"/>
        <v>1.1136586963642319</v>
      </c>
      <c r="J28" s="21">
        <f t="shared" si="1"/>
        <v>0.28975009054690332</v>
      </c>
      <c r="K28" s="21">
        <f t="shared" si="1"/>
        <v>3.6643459142543057E-2</v>
      </c>
      <c r="L28" s="21">
        <f t="shared" si="1"/>
        <v>10.912476722532588</v>
      </c>
      <c r="M28" s="21">
        <f t="shared" si="1"/>
        <v>6.2849162011173192</v>
      </c>
      <c r="N28" s="22" t="s">
        <v>84</v>
      </c>
      <c r="O28" s="22" t="s">
        <v>84</v>
      </c>
      <c r="P28" s="22" t="s">
        <v>84</v>
      </c>
    </row>
    <row r="29" spans="1:17" ht="12.75" customHeight="1" x14ac:dyDescent="0.2">
      <c r="A29" s="16" t="s">
        <v>46</v>
      </c>
      <c r="B29" s="21">
        <f t="shared" ref="B29:M29" si="2">(B9/B$23)*100</f>
        <v>2.1298733092600526</v>
      </c>
      <c r="C29" s="21">
        <f t="shared" si="2"/>
        <v>3.320108582167467</v>
      </c>
      <c r="D29" s="21">
        <f t="shared" si="2"/>
        <v>0.57744565217391297</v>
      </c>
      <c r="E29" s="21">
        <f t="shared" si="2"/>
        <v>2.1065898451566438</v>
      </c>
      <c r="F29" s="21">
        <f t="shared" si="2"/>
        <v>1.375831231368952</v>
      </c>
      <c r="G29" s="21">
        <f t="shared" si="2"/>
        <v>9.1521908218822912</v>
      </c>
      <c r="H29" s="21">
        <f t="shared" si="2"/>
        <v>1.102502979737783</v>
      </c>
      <c r="I29" s="21">
        <f t="shared" si="2"/>
        <v>1.8015067147068458</v>
      </c>
      <c r="J29" s="21">
        <f t="shared" si="2"/>
        <v>2.2817819630568636</v>
      </c>
      <c r="K29" s="21">
        <f t="shared" si="2"/>
        <v>2.7482594356907293</v>
      </c>
      <c r="L29" s="21">
        <f t="shared" si="2"/>
        <v>0.14897579143389197</v>
      </c>
      <c r="M29" s="21">
        <f t="shared" si="2"/>
        <v>1.5363128491620111</v>
      </c>
      <c r="N29" s="22" t="s">
        <v>84</v>
      </c>
      <c r="O29" s="22" t="s">
        <v>84</v>
      </c>
      <c r="P29" s="22" t="s">
        <v>84</v>
      </c>
    </row>
    <row r="30" spans="1:17" ht="12.75" customHeight="1" x14ac:dyDescent="0.2">
      <c r="A30" s="16" t="s">
        <v>14</v>
      </c>
      <c r="B30" s="21">
        <f t="shared" ref="B30:P30" si="3">(B10/B$23)*100</f>
        <v>4.051655548075157</v>
      </c>
      <c r="C30" s="21">
        <f t="shared" si="3"/>
        <v>7.0578408853622889</v>
      </c>
      <c r="D30" s="21">
        <f t="shared" si="3"/>
        <v>9.375</v>
      </c>
      <c r="E30" s="21">
        <f t="shared" si="3"/>
        <v>6.1577241627655743</v>
      </c>
      <c r="F30" s="21">
        <f t="shared" si="3"/>
        <v>6.9708782389360238</v>
      </c>
      <c r="G30" s="21">
        <f t="shared" si="3"/>
        <v>7.3113819030334453</v>
      </c>
      <c r="H30" s="21">
        <f t="shared" si="3"/>
        <v>7.9856972586412391</v>
      </c>
      <c r="I30" s="21">
        <f t="shared" si="3"/>
        <v>16.475597772682608</v>
      </c>
      <c r="J30" s="21">
        <f t="shared" si="3"/>
        <v>8.4389713871785581</v>
      </c>
      <c r="K30" s="21">
        <f t="shared" si="3"/>
        <v>11.50604617075852</v>
      </c>
      <c r="L30" s="21">
        <f t="shared" si="3"/>
        <v>12.439478584729981</v>
      </c>
      <c r="M30" s="21">
        <f t="shared" si="3"/>
        <v>8.1936685288640589</v>
      </c>
      <c r="N30" s="21">
        <f t="shared" si="3"/>
        <v>39.609483960948396</v>
      </c>
      <c r="O30" s="21">
        <f t="shared" si="3"/>
        <v>23.667711598746084</v>
      </c>
      <c r="P30" s="21">
        <f t="shared" si="3"/>
        <v>25.852782764811487</v>
      </c>
    </row>
    <row r="31" spans="1:17" ht="12.75" customHeight="1" x14ac:dyDescent="0.2">
      <c r="A31" s="16" t="s">
        <v>6</v>
      </c>
      <c r="B31" s="21">
        <f t="shared" ref="B31:P31" si="4">(B11/B$23)*100</f>
        <v>17.736703592631127</v>
      </c>
      <c r="C31" s="21">
        <f t="shared" si="4"/>
        <v>32.720818542493213</v>
      </c>
      <c r="D31" s="21">
        <f t="shared" si="4"/>
        <v>28.736413043478258</v>
      </c>
      <c r="E31" s="21">
        <f t="shared" si="4"/>
        <v>20.777817788980915</v>
      </c>
      <c r="F31" s="21">
        <f t="shared" si="4"/>
        <v>21.577619811969733</v>
      </c>
      <c r="G31" s="21">
        <f t="shared" si="4"/>
        <v>17.448794399792586</v>
      </c>
      <c r="H31" s="21">
        <f t="shared" si="4"/>
        <v>13.766388557806913</v>
      </c>
      <c r="I31" s="21">
        <f t="shared" si="4"/>
        <v>16.246315099901736</v>
      </c>
      <c r="J31" s="21">
        <f t="shared" si="4"/>
        <v>9.7428467946396236</v>
      </c>
      <c r="K31" s="21">
        <f t="shared" si="4"/>
        <v>15.35360938072554</v>
      </c>
      <c r="L31" s="21">
        <f t="shared" si="4"/>
        <v>13.482309124767225</v>
      </c>
      <c r="M31" s="21">
        <f t="shared" si="4"/>
        <v>10.661080074487895</v>
      </c>
      <c r="N31" s="21">
        <f t="shared" si="4"/>
        <v>2.7894002789400281</v>
      </c>
      <c r="O31" s="21">
        <f t="shared" si="4"/>
        <v>37.695924764890279</v>
      </c>
      <c r="P31" s="21">
        <f t="shared" si="4"/>
        <v>29.263913824057454</v>
      </c>
    </row>
    <row r="32" spans="1:17" ht="12.75" customHeight="1" x14ac:dyDescent="0.2">
      <c r="A32" s="16" t="s">
        <v>10</v>
      </c>
      <c r="B32" s="21">
        <f t="shared" ref="B32:P32" si="5">(B12/B$23)*100</f>
        <v>9.2539323091988486</v>
      </c>
      <c r="C32" s="21">
        <f t="shared" si="5"/>
        <v>17.300062643558153</v>
      </c>
      <c r="D32" s="21">
        <f t="shared" si="5"/>
        <v>18.970788043478262</v>
      </c>
      <c r="E32" s="21">
        <f t="shared" si="5"/>
        <v>6.3917897011163127</v>
      </c>
      <c r="F32" s="21">
        <f t="shared" si="5"/>
        <v>9.4244439348773223</v>
      </c>
      <c r="G32" s="21">
        <f t="shared" si="5"/>
        <v>19.522945294270158</v>
      </c>
      <c r="H32" s="21">
        <f t="shared" si="5"/>
        <v>24.463647199046484</v>
      </c>
      <c r="I32" s="21">
        <f t="shared" si="5"/>
        <v>14.51031772027514</v>
      </c>
      <c r="J32" s="21">
        <f t="shared" si="5"/>
        <v>9.4530967040927205</v>
      </c>
      <c r="K32" s="21">
        <f t="shared" si="5"/>
        <v>9.1242213264932204</v>
      </c>
      <c r="L32" s="21">
        <f t="shared" si="5"/>
        <v>16.536312849162009</v>
      </c>
      <c r="M32" s="21">
        <f t="shared" si="5"/>
        <v>4.4692737430167595</v>
      </c>
      <c r="N32" s="21">
        <f t="shared" si="5"/>
        <v>9.9023709902370989</v>
      </c>
      <c r="O32" s="22" t="s">
        <v>84</v>
      </c>
      <c r="P32" s="21">
        <f t="shared" si="5"/>
        <v>0.44883303411131059</v>
      </c>
    </row>
    <row r="33" spans="1:16" ht="12.75" customHeight="1" x14ac:dyDescent="0.2">
      <c r="A33" s="16" t="s">
        <v>21</v>
      </c>
      <c r="B33" s="21">
        <f t="shared" ref="B33:P33" si="6">(B13/B$23)*100</f>
        <v>6.0652426709100924</v>
      </c>
      <c r="C33" s="21">
        <f t="shared" si="6"/>
        <v>0.6577573606180831</v>
      </c>
      <c r="D33" s="21">
        <f t="shared" si="6"/>
        <v>0.57744565217391297</v>
      </c>
      <c r="E33" s="21">
        <f t="shared" si="6"/>
        <v>5.8516384587684556</v>
      </c>
      <c r="F33" s="21">
        <f t="shared" si="6"/>
        <v>5.9848658564549417</v>
      </c>
      <c r="G33" s="21">
        <f t="shared" si="6"/>
        <v>0.67409904070521132</v>
      </c>
      <c r="H33" s="21">
        <f t="shared" si="6"/>
        <v>4.7377830750893919</v>
      </c>
      <c r="I33" s="21">
        <f t="shared" si="6"/>
        <v>1.2446773665247297</v>
      </c>
      <c r="J33" s="21">
        <f t="shared" si="6"/>
        <v>4.4911264034770015</v>
      </c>
      <c r="K33" s="21">
        <f t="shared" si="6"/>
        <v>7.8417002565042138</v>
      </c>
      <c r="L33" s="21">
        <f t="shared" si="6"/>
        <v>0.44692737430167595</v>
      </c>
      <c r="M33" s="21">
        <f t="shared" si="6"/>
        <v>2.5139664804469275</v>
      </c>
      <c r="N33" s="22" t="s">
        <v>84</v>
      </c>
      <c r="O33" s="21">
        <f t="shared" si="6"/>
        <v>1.1755485893416928</v>
      </c>
      <c r="P33" s="21">
        <f t="shared" si="6"/>
        <v>2.1543985637342908</v>
      </c>
    </row>
    <row r="34" spans="1:16" ht="12.75" customHeight="1" x14ac:dyDescent="0.2">
      <c r="A34" s="16" t="s">
        <v>3</v>
      </c>
      <c r="B34" s="21">
        <f t="shared" ref="B34:P34" si="7">(B14/B$23)*100</f>
        <v>5.832670298059857</v>
      </c>
      <c r="C34" s="21">
        <f t="shared" si="7"/>
        <v>1.9941532679056171</v>
      </c>
      <c r="D34" s="21">
        <f t="shared" si="7"/>
        <v>4.8573369565217392</v>
      </c>
      <c r="E34" s="21">
        <f t="shared" si="7"/>
        <v>1.2423478574000719</v>
      </c>
      <c r="F34" s="21">
        <f t="shared" si="7"/>
        <v>3.6918138041733553</v>
      </c>
      <c r="G34" s="21">
        <f t="shared" si="7"/>
        <v>4.5112781954887211</v>
      </c>
      <c r="H34" s="21">
        <f t="shared" si="7"/>
        <v>4.3206197854588799</v>
      </c>
      <c r="I34" s="21">
        <f t="shared" si="7"/>
        <v>5.8958401572224037</v>
      </c>
      <c r="J34" s="21">
        <f t="shared" si="7"/>
        <v>5.4690329590727993</v>
      </c>
      <c r="K34" s="21">
        <f t="shared" si="7"/>
        <v>7.0721876145108098</v>
      </c>
      <c r="L34" s="21">
        <f t="shared" si="7"/>
        <v>3.7243947858472999</v>
      </c>
      <c r="M34" s="21">
        <f t="shared" si="7"/>
        <v>3.2588454376163876</v>
      </c>
      <c r="N34" s="21">
        <f t="shared" si="7"/>
        <v>0.20920502092050208</v>
      </c>
      <c r="O34" s="21">
        <f t="shared" si="7"/>
        <v>0.3918495297805642</v>
      </c>
      <c r="P34" s="21">
        <f t="shared" si="7"/>
        <v>0.71813285457809695</v>
      </c>
    </row>
    <row r="35" spans="1:16" ht="12.75" customHeight="1" x14ac:dyDescent="0.2">
      <c r="A35" s="16" t="s">
        <v>1</v>
      </c>
      <c r="B35" s="21">
        <f t="shared" ref="B35:P35" si="8">(B15/B$23)*100</f>
        <v>14.756105024787319</v>
      </c>
      <c r="C35" s="21">
        <f t="shared" si="8"/>
        <v>0.26101482564209649</v>
      </c>
      <c r="D35" s="21">
        <f t="shared" si="8"/>
        <v>0.59442934782608703</v>
      </c>
      <c r="E35" s="21">
        <f t="shared" si="8"/>
        <v>13.971912135397913</v>
      </c>
      <c r="F35" s="21">
        <f t="shared" si="8"/>
        <v>0.4815409309791332</v>
      </c>
      <c r="G35" s="21">
        <f t="shared" si="8"/>
        <v>0.67409904070521132</v>
      </c>
      <c r="H35" s="21">
        <f t="shared" si="8"/>
        <v>1.3408820023837902</v>
      </c>
      <c r="I35" s="21">
        <f t="shared" si="8"/>
        <v>4.1598427775958076</v>
      </c>
      <c r="J35" s="21">
        <f t="shared" si="8"/>
        <v>16.081130025353133</v>
      </c>
      <c r="K35" s="21">
        <f t="shared" si="8"/>
        <v>5.8995969219494322</v>
      </c>
      <c r="L35" s="21">
        <f t="shared" si="8"/>
        <v>0.22346368715083798</v>
      </c>
      <c r="M35" s="21">
        <f t="shared" si="8"/>
        <v>4.4692737430167595</v>
      </c>
      <c r="N35" s="22" t="s">
        <v>84</v>
      </c>
      <c r="O35" s="21">
        <f t="shared" si="8"/>
        <v>0.94043887147335425</v>
      </c>
      <c r="P35" s="21">
        <f t="shared" si="8"/>
        <v>1.2567324955116697</v>
      </c>
    </row>
    <row r="36" spans="1:16" ht="12.75" customHeight="1" x14ac:dyDescent="0.2">
      <c r="A36" s="16" t="s">
        <v>80</v>
      </c>
      <c r="B36" s="21">
        <f t="shared" ref="B36:P36" si="9">(B16/B$23)*100</f>
        <v>0.66711549054409691</v>
      </c>
      <c r="C36" s="21">
        <f t="shared" si="9"/>
        <v>0.73084151179787005</v>
      </c>
      <c r="D36" s="21">
        <f t="shared" si="9"/>
        <v>1.9701086956521741</v>
      </c>
      <c r="E36" s="21">
        <f t="shared" si="9"/>
        <v>1.9805545552754771</v>
      </c>
      <c r="F36" s="21">
        <f t="shared" si="9"/>
        <v>0.20637468470534281</v>
      </c>
      <c r="G36" s="21">
        <f t="shared" si="9"/>
        <v>0.98522167487684731</v>
      </c>
      <c r="H36" s="21">
        <f t="shared" si="9"/>
        <v>2.5029797377830754</v>
      </c>
      <c r="I36" s="21">
        <f t="shared" si="9"/>
        <v>3.7995414346544383</v>
      </c>
      <c r="J36" s="21">
        <f t="shared" si="9"/>
        <v>0.39840637450199201</v>
      </c>
      <c r="K36" s="21">
        <f t="shared" si="9"/>
        <v>0.18321729571271528</v>
      </c>
      <c r="L36" s="21">
        <f t="shared" si="9"/>
        <v>3.8733705772811917</v>
      </c>
      <c r="M36" s="21">
        <f t="shared" si="9"/>
        <v>0.6983240223463687</v>
      </c>
      <c r="N36" s="21">
        <f t="shared" si="9"/>
        <v>4.5327754532775453</v>
      </c>
      <c r="O36" s="21">
        <f t="shared" si="9"/>
        <v>4.3103448275862073</v>
      </c>
      <c r="P36" s="21">
        <f t="shared" si="9"/>
        <v>4.9371633752244168</v>
      </c>
    </row>
    <row r="37" spans="1:16" ht="12.75" customHeight="1" x14ac:dyDescent="0.2">
      <c r="A37" s="16" t="s">
        <v>36</v>
      </c>
      <c r="B37" s="21">
        <f t="shared" ref="B37:P37" si="10">(B17/B$23)*100</f>
        <v>1.946263541220393</v>
      </c>
      <c r="C37" s="21">
        <f t="shared" si="10"/>
        <v>1.044059302568386</v>
      </c>
      <c r="D37" s="21">
        <f t="shared" si="10"/>
        <v>2.2758152173913042</v>
      </c>
      <c r="E37" s="21">
        <f t="shared" si="10"/>
        <v>1.8545192653943103</v>
      </c>
      <c r="F37" s="21">
        <f t="shared" si="10"/>
        <v>3.9669800504471451</v>
      </c>
      <c r="G37" s="21">
        <f t="shared" si="10"/>
        <v>6.9484054964998707</v>
      </c>
      <c r="H37" s="21">
        <f t="shared" si="10"/>
        <v>0.62574493444576884</v>
      </c>
      <c r="I37" s="21">
        <f t="shared" si="10"/>
        <v>1.2774320340648542</v>
      </c>
      <c r="J37" s="21">
        <f t="shared" si="10"/>
        <v>1.1227816008692504</v>
      </c>
      <c r="K37" s="21">
        <f t="shared" si="10"/>
        <v>3.6277024551117627</v>
      </c>
      <c r="L37" s="21">
        <f t="shared" si="10"/>
        <v>0.40968342644320299</v>
      </c>
      <c r="M37" s="21">
        <f t="shared" si="10"/>
        <v>2.8864059590316575</v>
      </c>
      <c r="N37" s="21">
        <f t="shared" si="10"/>
        <v>4.1841004184100417</v>
      </c>
      <c r="O37" s="21">
        <f t="shared" si="10"/>
        <v>5.0940438871473352</v>
      </c>
      <c r="P37" s="21">
        <f t="shared" si="10"/>
        <v>5.8348294434470382</v>
      </c>
    </row>
    <row r="38" spans="1:16" ht="12.75" customHeight="1" x14ac:dyDescent="0.2">
      <c r="A38" s="16" t="s">
        <v>24</v>
      </c>
      <c r="B38" s="21">
        <f t="shared" ref="B38:P38" si="11">(B18/B$23)*100</f>
        <v>11.524573107289308</v>
      </c>
      <c r="C38" s="21">
        <f t="shared" si="11"/>
        <v>19.168928795155566</v>
      </c>
      <c r="D38" s="21">
        <f t="shared" si="11"/>
        <v>13.519021739130435</v>
      </c>
      <c r="E38" s="21">
        <f t="shared" si="11"/>
        <v>7.3100468131076708</v>
      </c>
      <c r="F38" s="21">
        <f t="shared" si="11"/>
        <v>18.092180692501721</v>
      </c>
      <c r="G38" s="21">
        <f t="shared" si="11"/>
        <v>9.8262898625875028</v>
      </c>
      <c r="H38" s="21">
        <f t="shared" si="11"/>
        <v>19.636471990464837</v>
      </c>
      <c r="I38" s="21">
        <f t="shared" si="11"/>
        <v>10.022928267278088</v>
      </c>
      <c r="J38" s="21">
        <f t="shared" si="11"/>
        <v>9.9963781238681637</v>
      </c>
      <c r="K38" s="21">
        <f t="shared" si="11"/>
        <v>11.212898497618175</v>
      </c>
      <c r="L38" s="21">
        <f t="shared" si="11"/>
        <v>16.79702048417132</v>
      </c>
      <c r="M38" s="21">
        <f t="shared" si="11"/>
        <v>12.942271880819368</v>
      </c>
      <c r="N38" s="21">
        <f t="shared" si="11"/>
        <v>28.591352859135288</v>
      </c>
      <c r="O38" s="21">
        <f t="shared" si="11"/>
        <v>0.15673981191222569</v>
      </c>
      <c r="P38" s="21">
        <f t="shared" si="11"/>
        <v>0.89766606822262118</v>
      </c>
    </row>
    <row r="39" spans="1:16" ht="12.75" customHeight="1" x14ac:dyDescent="0.2">
      <c r="A39" s="16" t="s">
        <v>77</v>
      </c>
      <c r="B39" s="21">
        <f t="shared" ref="B39:P39" si="12">(B19/B$23)*100</f>
        <v>2.1910765652732724</v>
      </c>
      <c r="C39" s="21">
        <f t="shared" si="12"/>
        <v>0.6368761745667153</v>
      </c>
      <c r="D39" s="21">
        <f t="shared" si="12"/>
        <v>1.0699728260869565</v>
      </c>
      <c r="E39" s="21">
        <f t="shared" si="12"/>
        <v>1.3503781058696434</v>
      </c>
      <c r="F39" s="21">
        <f t="shared" si="12"/>
        <v>0.16051364365971107</v>
      </c>
      <c r="G39" s="21">
        <f t="shared" si="12"/>
        <v>0.9592947886958777</v>
      </c>
      <c r="H39" s="21">
        <f t="shared" si="12"/>
        <v>1.6984505363528011</v>
      </c>
      <c r="I39" s="21">
        <f t="shared" si="12"/>
        <v>0.49132001310186701</v>
      </c>
      <c r="J39" s="21">
        <f t="shared" si="12"/>
        <v>3.6218761318362915E-2</v>
      </c>
      <c r="K39" s="21">
        <f t="shared" si="12"/>
        <v>7.3286918285086114E-2</v>
      </c>
      <c r="L39" s="21">
        <f t="shared" si="12"/>
        <v>2.011173184357542</v>
      </c>
      <c r="M39" s="21">
        <f t="shared" si="12"/>
        <v>0.41899441340782123</v>
      </c>
      <c r="N39" s="22" t="s">
        <v>84</v>
      </c>
      <c r="O39" s="21">
        <f t="shared" si="12"/>
        <v>7.8369905956112845E-2</v>
      </c>
      <c r="P39" s="21">
        <f t="shared" si="12"/>
        <v>0.71813285457809695</v>
      </c>
    </row>
    <row r="40" spans="1:16" ht="12.75" customHeight="1" x14ac:dyDescent="0.2">
      <c r="A40" s="16" t="s">
        <v>57</v>
      </c>
      <c r="B40" s="21">
        <f t="shared" ref="B40:P40" si="13">(B20/B$23)*100</f>
        <v>2.650100985372422</v>
      </c>
      <c r="C40" s="21">
        <f t="shared" si="13"/>
        <v>2.3491334307788683</v>
      </c>
      <c r="D40" s="21">
        <f t="shared" si="13"/>
        <v>1.8682065217391304</v>
      </c>
      <c r="E40" s="21">
        <f t="shared" si="13"/>
        <v>3.9791141519625497</v>
      </c>
      <c r="F40" s="21">
        <f t="shared" si="13"/>
        <v>5.1822976381563866</v>
      </c>
      <c r="G40" s="21">
        <f t="shared" si="13"/>
        <v>1.7371013741249677</v>
      </c>
      <c r="H40" s="21">
        <f t="shared" si="13"/>
        <v>4.5887961859356379</v>
      </c>
      <c r="I40" s="21">
        <f t="shared" si="13"/>
        <v>2.7513920733704551</v>
      </c>
      <c r="J40" s="21">
        <f t="shared" si="13"/>
        <v>4.34625135820355</v>
      </c>
      <c r="K40" s="21">
        <f t="shared" si="13"/>
        <v>2.6749725174056431</v>
      </c>
      <c r="L40" s="21">
        <f t="shared" si="13"/>
        <v>1.4897579143389199</v>
      </c>
      <c r="M40" s="21">
        <f t="shared" si="13"/>
        <v>5.2141527001862196</v>
      </c>
      <c r="N40" s="22" t="s">
        <v>84</v>
      </c>
      <c r="O40" s="21">
        <f t="shared" si="13"/>
        <v>0.3918495297805642</v>
      </c>
      <c r="P40" s="21">
        <f t="shared" si="13"/>
        <v>0.71813285457809695</v>
      </c>
    </row>
    <row r="41" spans="1:16" ht="12.75" customHeight="1" x14ac:dyDescent="0.2">
      <c r="A41" s="16" t="s">
        <v>8</v>
      </c>
      <c r="B41" s="21">
        <f t="shared" ref="B41:P41" si="14">(B21/B$23)*100</f>
        <v>7.4729175592141495</v>
      </c>
      <c r="C41" s="21">
        <f t="shared" si="14"/>
        <v>2.5161829191898097</v>
      </c>
      <c r="D41" s="21">
        <f t="shared" si="14"/>
        <v>1.9701086956521741</v>
      </c>
      <c r="E41" s="21">
        <f t="shared" si="14"/>
        <v>1.8725243068059056</v>
      </c>
      <c r="F41" s="21">
        <f t="shared" si="14"/>
        <v>4.3797294198578305</v>
      </c>
      <c r="G41" s="21">
        <f t="shared" si="14"/>
        <v>3.1890070002592688</v>
      </c>
      <c r="H41" s="21">
        <f t="shared" si="14"/>
        <v>3.3969010727056022</v>
      </c>
      <c r="I41" s="21">
        <f t="shared" si="14"/>
        <v>2.0962987225679659</v>
      </c>
      <c r="J41" s="21">
        <f t="shared" si="14"/>
        <v>13.582035494386091</v>
      </c>
      <c r="K41" s="21">
        <f t="shared" si="14"/>
        <v>10.18688164162697</v>
      </c>
      <c r="L41" s="21">
        <f t="shared" si="14"/>
        <v>1.2662942271880819</v>
      </c>
      <c r="M41" s="21">
        <f t="shared" si="14"/>
        <v>18.901303538175046</v>
      </c>
      <c r="N41" s="21">
        <f t="shared" si="14"/>
        <v>0.2789400278940028</v>
      </c>
      <c r="O41" s="21">
        <f t="shared" si="14"/>
        <v>3.2131661442006272</v>
      </c>
      <c r="P41" s="21">
        <f t="shared" si="14"/>
        <v>8.7073608617594243</v>
      </c>
    </row>
    <row r="42" spans="1:16" ht="12.75" customHeight="1" x14ac:dyDescent="0.2">
      <c r="A42" s="16" t="s">
        <v>79</v>
      </c>
      <c r="B42" s="21">
        <f t="shared" ref="B42:P42" si="15">(B22/B$23)*100</f>
        <v>7.576963094436624</v>
      </c>
      <c r="C42" s="21">
        <f t="shared" si="15"/>
        <v>7.3710586761328036</v>
      </c>
      <c r="D42" s="21">
        <f t="shared" si="15"/>
        <v>5.9103260869565215</v>
      </c>
      <c r="E42" s="21">
        <f t="shared" si="15"/>
        <v>12.8736046092906</v>
      </c>
      <c r="F42" s="21">
        <f t="shared" si="15"/>
        <v>7.1084613620729193</v>
      </c>
      <c r="G42" s="21">
        <f t="shared" si="15"/>
        <v>8.581799325900958</v>
      </c>
      <c r="H42" s="21">
        <f t="shared" si="15"/>
        <v>5.8402860548271756</v>
      </c>
      <c r="I42" s="21">
        <f t="shared" si="15"/>
        <v>11.857189649525058</v>
      </c>
      <c r="J42" s="21">
        <f t="shared" si="15"/>
        <v>9.2720028975009061</v>
      </c>
      <c r="K42" s="21">
        <f t="shared" si="15"/>
        <v>5.7530230853792599</v>
      </c>
      <c r="L42" s="21">
        <f t="shared" si="15"/>
        <v>14.413407821229049</v>
      </c>
      <c r="M42" s="21">
        <f t="shared" si="15"/>
        <v>15.549348230912477</v>
      </c>
      <c r="N42" s="21">
        <f t="shared" si="15"/>
        <v>1.1157601115760112</v>
      </c>
      <c r="O42" s="21">
        <f t="shared" si="15"/>
        <v>22.884012539184955</v>
      </c>
      <c r="P42" s="21">
        <f t="shared" si="15"/>
        <v>18.312387791741472</v>
      </c>
    </row>
    <row r="43" spans="1:16" ht="12.75" customHeight="1" x14ac:dyDescent="0.2">
      <c r="A43" s="19" t="s">
        <v>83</v>
      </c>
      <c r="B43" s="24">
        <f t="shared" ref="B43:P43" si="16">(B23/B$23)*100</f>
        <v>100</v>
      </c>
      <c r="C43" s="24">
        <f t="shared" si="16"/>
        <v>100</v>
      </c>
      <c r="D43" s="24">
        <f t="shared" si="16"/>
        <v>100</v>
      </c>
      <c r="E43" s="24">
        <f t="shared" si="16"/>
        <v>100</v>
      </c>
      <c r="F43" s="24">
        <f t="shared" si="16"/>
        <v>100</v>
      </c>
      <c r="G43" s="24">
        <f t="shared" si="16"/>
        <v>100</v>
      </c>
      <c r="H43" s="24">
        <f t="shared" si="16"/>
        <v>100</v>
      </c>
      <c r="I43" s="24">
        <f t="shared" si="16"/>
        <v>100</v>
      </c>
      <c r="J43" s="24">
        <f t="shared" si="16"/>
        <v>100</v>
      </c>
      <c r="K43" s="24">
        <f t="shared" si="16"/>
        <v>100</v>
      </c>
      <c r="L43" s="24">
        <f t="shared" si="16"/>
        <v>100</v>
      </c>
      <c r="M43" s="24">
        <f t="shared" si="16"/>
        <v>100</v>
      </c>
      <c r="N43" s="24">
        <f t="shared" si="16"/>
        <v>100</v>
      </c>
      <c r="O43" s="24">
        <f t="shared" si="16"/>
        <v>100</v>
      </c>
      <c r="P43" s="24">
        <f t="shared" si="16"/>
        <v>100</v>
      </c>
    </row>
  </sheetData>
  <mergeCells count="2">
    <mergeCell ref="B5:P5"/>
    <mergeCell ref="B25:P25"/>
  </mergeCells>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D5" sqref="D5"/>
    </sheetView>
  </sheetViews>
  <sheetFormatPr defaultRowHeight="12.75" x14ac:dyDescent="0.2"/>
  <sheetData>
    <row r="1" spans="1:3" x14ac:dyDescent="0.2">
      <c r="A1" s="13" t="s">
        <v>179</v>
      </c>
    </row>
    <row r="2" spans="1:3" x14ac:dyDescent="0.2">
      <c r="A2" s="1" t="s">
        <v>141</v>
      </c>
    </row>
    <row r="3" spans="1:3" x14ac:dyDescent="0.2">
      <c r="A3" s="2" t="s">
        <v>180</v>
      </c>
    </row>
    <row r="5" spans="1:3" x14ac:dyDescent="0.2">
      <c r="A5" t="s">
        <v>186</v>
      </c>
      <c r="B5" t="s">
        <v>227</v>
      </c>
      <c r="C5" t="s">
        <v>228</v>
      </c>
    </row>
    <row r="6" spans="1:3" x14ac:dyDescent="0.2">
      <c r="A6">
        <v>2005</v>
      </c>
      <c r="B6" s="45">
        <v>12090</v>
      </c>
      <c r="C6" s="45">
        <v>54028</v>
      </c>
    </row>
    <row r="7" spans="1:3" x14ac:dyDescent="0.2">
      <c r="A7">
        <v>2006</v>
      </c>
      <c r="B7" s="45">
        <v>18014</v>
      </c>
      <c r="C7" s="45">
        <v>46243</v>
      </c>
    </row>
    <row r="8" spans="1:3" x14ac:dyDescent="0.2">
      <c r="A8">
        <v>2007</v>
      </c>
      <c r="B8" s="45">
        <v>21526</v>
      </c>
      <c r="C8" s="45">
        <v>52427</v>
      </c>
    </row>
    <row r="9" spans="1:3" x14ac:dyDescent="0.2">
      <c r="A9">
        <v>2008</v>
      </c>
      <c r="B9" s="45">
        <v>17531</v>
      </c>
      <c r="C9" s="45">
        <v>44977</v>
      </c>
    </row>
    <row r="10" spans="1:3" x14ac:dyDescent="0.2">
      <c r="A10">
        <v>2009</v>
      </c>
      <c r="B10" s="45">
        <v>29007</v>
      </c>
      <c r="C10" s="45">
        <v>38618</v>
      </c>
    </row>
    <row r="11" spans="1:3" x14ac:dyDescent="0.2">
      <c r="A11">
        <v>2010</v>
      </c>
      <c r="B11" s="45">
        <v>30873</v>
      </c>
      <c r="C11" s="45">
        <v>44197</v>
      </c>
    </row>
    <row r="12" spans="1:3" x14ac:dyDescent="0.2">
      <c r="A12">
        <v>2011</v>
      </c>
      <c r="B12" s="45">
        <v>36123</v>
      </c>
      <c r="C12" s="45">
        <v>47367</v>
      </c>
    </row>
    <row r="13" spans="1:3" x14ac:dyDescent="0.2">
      <c r="A13">
        <v>2012</v>
      </c>
      <c r="B13" s="45">
        <v>39113</v>
      </c>
      <c r="C13" s="45">
        <v>51549</v>
      </c>
    </row>
    <row r="14" spans="1:3" x14ac:dyDescent="0.2">
      <c r="A14">
        <v>2013</v>
      </c>
      <c r="B14" s="45">
        <v>41235</v>
      </c>
      <c r="C14" s="45">
        <v>53480</v>
      </c>
    </row>
    <row r="15" spans="1:3" x14ac:dyDescent="0.2">
      <c r="A15">
        <v>2014</v>
      </c>
      <c r="B15" s="45">
        <v>44447</v>
      </c>
      <c r="C15" s="45">
        <v>54339</v>
      </c>
    </row>
    <row r="16" spans="1:3" x14ac:dyDescent="0.2">
      <c r="A16">
        <v>2015</v>
      </c>
      <c r="B16" s="45">
        <v>45880</v>
      </c>
      <c r="C16" s="45">
        <v>60192</v>
      </c>
    </row>
    <row r="17" spans="1:3" x14ac:dyDescent="0.2">
      <c r="A17">
        <v>2016</v>
      </c>
      <c r="B17" s="45">
        <v>64310</v>
      </c>
      <c r="C17" s="45">
        <v>63820</v>
      </c>
    </row>
    <row r="18" spans="1:3" x14ac:dyDescent="0.2">
      <c r="A18">
        <v>2017</v>
      </c>
      <c r="B18" s="45">
        <v>71145</v>
      </c>
      <c r="C18" s="45">
        <v>69939</v>
      </c>
    </row>
    <row r="19" spans="1:3" x14ac:dyDescent="0.2">
      <c r="A19">
        <v>2018</v>
      </c>
      <c r="B19" s="45">
        <v>73258</v>
      </c>
      <c r="C19" s="45">
        <v>56852</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G10" sqref="G10"/>
    </sheetView>
  </sheetViews>
  <sheetFormatPr defaultRowHeight="12.75" x14ac:dyDescent="0.2"/>
  <cols>
    <col min="1" max="1" width="24.140625" customWidth="1"/>
  </cols>
  <sheetData>
    <row r="1" spans="1:5" x14ac:dyDescent="0.2">
      <c r="A1" s="13" t="s">
        <v>181</v>
      </c>
    </row>
    <row r="2" spans="1:5" x14ac:dyDescent="0.2">
      <c r="A2" s="1" t="s">
        <v>141</v>
      </c>
    </row>
    <row r="3" spans="1:5" x14ac:dyDescent="0.2">
      <c r="A3" s="2" t="s">
        <v>180</v>
      </c>
    </row>
    <row r="5" spans="1:5" x14ac:dyDescent="0.2">
      <c r="A5" t="s">
        <v>139</v>
      </c>
      <c r="B5" t="s">
        <v>227</v>
      </c>
      <c r="C5" t="s">
        <v>228</v>
      </c>
    </row>
    <row r="6" spans="1:5" x14ac:dyDescent="0.2">
      <c r="A6" t="s">
        <v>82</v>
      </c>
      <c r="B6" s="45">
        <v>30742</v>
      </c>
      <c r="C6" s="45">
        <v>7112</v>
      </c>
      <c r="D6" s="45"/>
      <c r="E6" s="45"/>
    </row>
    <row r="7" spans="1:5" x14ac:dyDescent="0.2">
      <c r="A7" t="s">
        <v>8</v>
      </c>
      <c r="B7" s="45">
        <v>19443</v>
      </c>
      <c r="C7" s="45">
        <v>4870</v>
      </c>
      <c r="D7" s="45"/>
      <c r="E7" s="45"/>
    </row>
    <row r="8" spans="1:5" x14ac:dyDescent="0.2">
      <c r="A8" t="s">
        <v>24</v>
      </c>
      <c r="B8" s="45">
        <v>1459</v>
      </c>
      <c r="C8" s="45">
        <v>6735</v>
      </c>
      <c r="D8" s="45"/>
      <c r="E8" s="45"/>
    </row>
    <row r="9" spans="1:5" x14ac:dyDescent="0.2">
      <c r="A9" t="s">
        <v>21</v>
      </c>
      <c r="B9" s="45">
        <v>5768</v>
      </c>
      <c r="C9" s="45">
        <v>2241</v>
      </c>
      <c r="D9" s="45"/>
      <c r="E9" s="45"/>
    </row>
    <row r="10" spans="1:5" x14ac:dyDescent="0.2">
      <c r="A10" t="s">
        <v>1</v>
      </c>
      <c r="B10" s="45">
        <v>5411</v>
      </c>
      <c r="C10" s="45">
        <v>2568</v>
      </c>
      <c r="D10" s="45"/>
      <c r="E10" s="45"/>
    </row>
    <row r="11" spans="1:5" x14ac:dyDescent="0.2">
      <c r="A11" t="s">
        <v>77</v>
      </c>
      <c r="B11" s="45">
        <v>1246</v>
      </c>
      <c r="C11" s="45">
        <v>5613</v>
      </c>
      <c r="D11" s="45"/>
      <c r="E11" s="45"/>
    </row>
    <row r="12" spans="1:5" x14ac:dyDescent="0.2">
      <c r="A12" t="s">
        <v>6</v>
      </c>
      <c r="B12" s="45">
        <v>5061</v>
      </c>
      <c r="C12" s="45">
        <v>584</v>
      </c>
      <c r="D12" s="45"/>
      <c r="E12" s="45"/>
    </row>
    <row r="13" spans="1:5" x14ac:dyDescent="0.2">
      <c r="A13" t="s">
        <v>76</v>
      </c>
      <c r="B13" s="45">
        <v>918</v>
      </c>
      <c r="C13" s="45">
        <v>2787</v>
      </c>
      <c r="D13" s="45"/>
      <c r="E13" s="45"/>
    </row>
    <row r="14" spans="1:5" x14ac:dyDescent="0.2">
      <c r="A14" t="s">
        <v>75</v>
      </c>
      <c r="B14" s="45">
        <v>529</v>
      </c>
      <c r="C14" s="45">
        <v>3117</v>
      </c>
      <c r="D14" s="45"/>
      <c r="E14" s="45"/>
    </row>
    <row r="15" spans="1:5" x14ac:dyDescent="0.2">
      <c r="A15" t="s">
        <v>78</v>
      </c>
      <c r="B15" s="45">
        <v>637</v>
      </c>
      <c r="C15" s="45">
        <v>2268</v>
      </c>
      <c r="D15" s="45"/>
      <c r="E15" s="45"/>
    </row>
    <row r="16" spans="1:5" x14ac:dyDescent="0.2">
      <c r="A16" t="s">
        <v>74</v>
      </c>
      <c r="B16" s="45">
        <v>195</v>
      </c>
      <c r="C16" s="45">
        <v>1478</v>
      </c>
      <c r="D16" s="45"/>
      <c r="E16" s="45"/>
    </row>
    <row r="17" spans="1:5" x14ac:dyDescent="0.2">
      <c r="A17" t="s">
        <v>10</v>
      </c>
      <c r="B17" s="45">
        <v>751</v>
      </c>
      <c r="C17" s="45">
        <v>461</v>
      </c>
      <c r="D17" s="45"/>
      <c r="E17" s="45"/>
    </row>
    <row r="18" spans="1:5" x14ac:dyDescent="0.2">
      <c r="A18" t="s">
        <v>134</v>
      </c>
      <c r="B18" s="45">
        <v>30</v>
      </c>
      <c r="C18" s="45">
        <v>1134</v>
      </c>
      <c r="D18" s="45"/>
      <c r="E18" s="45"/>
    </row>
    <row r="19" spans="1:5" x14ac:dyDescent="0.2">
      <c r="A19" t="s">
        <v>138</v>
      </c>
      <c r="B19" s="45">
        <v>124</v>
      </c>
      <c r="C19" s="45">
        <v>1020</v>
      </c>
      <c r="D19" s="45"/>
      <c r="E19" s="45"/>
    </row>
    <row r="20" spans="1:5" x14ac:dyDescent="0.2">
      <c r="A20" t="s">
        <v>135</v>
      </c>
      <c r="B20" s="45">
        <v>33</v>
      </c>
      <c r="C20" s="45">
        <v>871</v>
      </c>
      <c r="D20" s="45"/>
      <c r="E20" s="45"/>
    </row>
    <row r="21" spans="1:5" x14ac:dyDescent="0.2">
      <c r="A21" t="s">
        <v>131</v>
      </c>
      <c r="B21" s="45">
        <v>5</v>
      </c>
      <c r="C21" s="45">
        <v>848</v>
      </c>
      <c r="D21" s="45"/>
      <c r="E21" s="45"/>
    </row>
    <row r="22" spans="1:5" x14ac:dyDescent="0.2">
      <c r="A22" t="s">
        <v>14</v>
      </c>
      <c r="B22" s="45">
        <v>236</v>
      </c>
      <c r="C22" s="45">
        <v>598</v>
      </c>
      <c r="D22" s="45"/>
      <c r="E22" s="45"/>
    </row>
    <row r="23" spans="1:5" x14ac:dyDescent="0.2">
      <c r="A23" t="s">
        <v>137</v>
      </c>
      <c r="B23" s="45">
        <v>32</v>
      </c>
      <c r="C23" s="45">
        <v>761</v>
      </c>
      <c r="D23" s="45"/>
      <c r="E23" s="45"/>
    </row>
    <row r="24" spans="1:5" x14ac:dyDescent="0.2">
      <c r="A24" t="s">
        <v>133</v>
      </c>
      <c r="B24" s="45">
        <v>29</v>
      </c>
      <c r="C24" s="45">
        <v>708</v>
      </c>
      <c r="D24" s="45"/>
      <c r="E24" s="45"/>
    </row>
    <row r="25" spans="1:5" x14ac:dyDescent="0.2">
      <c r="A25" t="s">
        <v>132</v>
      </c>
      <c r="B25" s="45">
        <v>12</v>
      </c>
      <c r="C25" s="45">
        <v>700</v>
      </c>
      <c r="D25" s="45"/>
      <c r="E25" s="45"/>
    </row>
    <row r="26" spans="1:5" x14ac:dyDescent="0.2">
      <c r="B26" s="45"/>
      <c r="C26" s="45"/>
      <c r="D26" s="45"/>
      <c r="E26" s="45"/>
    </row>
    <row r="27" spans="1:5" x14ac:dyDescent="0.2">
      <c r="B27" s="45"/>
      <c r="C27" s="45"/>
      <c r="D27" s="45"/>
      <c r="E27" s="45"/>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Normal="100" workbookViewId="0">
      <selection activeCell="A2" sqref="A2"/>
    </sheetView>
  </sheetViews>
  <sheetFormatPr defaultRowHeight="12.75" customHeight="1" x14ac:dyDescent="0.2"/>
  <cols>
    <col min="1" max="1" width="51.5703125" style="3" customWidth="1"/>
    <col min="2" max="5" width="7.7109375" style="3" customWidth="1"/>
    <col min="6" max="6" width="13.7109375" style="3" customWidth="1"/>
    <col min="7" max="7" width="12.5703125" style="3" customWidth="1"/>
    <col min="8" max="8" width="5.7109375" style="3" customWidth="1"/>
    <col min="9" max="16384" width="9.140625" style="3"/>
  </cols>
  <sheetData>
    <row r="1" spans="1:9" ht="12.75" customHeight="1" x14ac:dyDescent="0.2">
      <c r="A1" s="13" t="s">
        <v>100</v>
      </c>
    </row>
    <row r="2" spans="1:9" ht="12.75" customHeight="1" x14ac:dyDescent="0.2">
      <c r="A2" s="1" t="s">
        <v>141</v>
      </c>
    </row>
    <row r="3" spans="1:9" ht="12.75" customHeight="1" x14ac:dyDescent="0.2">
      <c r="A3" s="23" t="s">
        <v>182</v>
      </c>
      <c r="B3" s="23"/>
      <c r="C3" s="23"/>
      <c r="D3" s="23"/>
      <c r="E3" s="23"/>
      <c r="F3" s="23"/>
      <c r="G3" s="23"/>
    </row>
    <row r="4" spans="1:9" ht="12.75" customHeight="1" x14ac:dyDescent="0.2">
      <c r="A4" s="23"/>
      <c r="B4" s="23"/>
      <c r="C4" s="23"/>
      <c r="D4" s="23"/>
      <c r="E4" s="23"/>
      <c r="F4" s="23"/>
      <c r="G4" s="23"/>
    </row>
    <row r="5" spans="1:9" ht="29.25" customHeight="1" x14ac:dyDescent="0.2">
      <c r="A5" s="26" t="s">
        <v>99</v>
      </c>
      <c r="B5" s="26">
        <v>2016</v>
      </c>
      <c r="C5" s="26">
        <v>2017</v>
      </c>
      <c r="D5" s="26">
        <v>2018</v>
      </c>
      <c r="E5" s="26">
        <v>2019</v>
      </c>
      <c r="F5" s="27" t="s">
        <v>101</v>
      </c>
      <c r="G5" s="27" t="s">
        <v>102</v>
      </c>
    </row>
    <row r="6" spans="1:9" ht="12.75" customHeight="1" x14ac:dyDescent="0.2">
      <c r="A6" s="8" t="s">
        <v>86</v>
      </c>
      <c r="B6" s="28">
        <v>45</v>
      </c>
      <c r="C6" s="28">
        <v>43</v>
      </c>
      <c r="D6" s="28">
        <v>50</v>
      </c>
      <c r="E6" s="28">
        <v>35</v>
      </c>
      <c r="F6" s="29">
        <f>((E6/D6)-1)*100</f>
        <v>-30.000000000000004</v>
      </c>
      <c r="G6" s="29">
        <v>0.16036655211912942</v>
      </c>
      <c r="H6" s="30"/>
      <c r="I6" s="30"/>
    </row>
    <row r="7" spans="1:9" ht="12.75" customHeight="1" x14ac:dyDescent="0.2">
      <c r="A7" s="8" t="s">
        <v>103</v>
      </c>
      <c r="B7" s="28">
        <v>659</v>
      </c>
      <c r="C7" s="28">
        <v>1094</v>
      </c>
      <c r="D7" s="28">
        <v>698</v>
      </c>
      <c r="E7" s="28">
        <v>943</v>
      </c>
      <c r="F7" s="29">
        <f t="shared" ref="F7:F37" si="0">((E7/D7)-1)*100</f>
        <v>35.100286532951294</v>
      </c>
      <c r="G7" s="29">
        <v>4.3207331042382595</v>
      </c>
      <c r="H7" s="30"/>
      <c r="I7" s="30"/>
    </row>
    <row r="8" spans="1:9" ht="12.75" customHeight="1" x14ac:dyDescent="0.2">
      <c r="A8" s="31" t="s">
        <v>104</v>
      </c>
      <c r="B8" s="32">
        <v>405</v>
      </c>
      <c r="C8" s="32">
        <v>426</v>
      </c>
      <c r="D8" s="32">
        <v>420</v>
      </c>
      <c r="E8" s="28">
        <v>433</v>
      </c>
      <c r="F8" s="29">
        <f t="shared" si="0"/>
        <v>3.0952380952380842</v>
      </c>
      <c r="G8" s="29">
        <v>1.9839633447880871</v>
      </c>
      <c r="H8" s="30"/>
      <c r="I8" s="30"/>
    </row>
    <row r="9" spans="1:9" ht="12.75" customHeight="1" x14ac:dyDescent="0.2">
      <c r="A9" s="31" t="s">
        <v>87</v>
      </c>
      <c r="B9" s="32">
        <v>106</v>
      </c>
      <c r="C9" s="32">
        <v>223</v>
      </c>
      <c r="D9" s="32">
        <v>115</v>
      </c>
      <c r="E9" s="28">
        <v>66</v>
      </c>
      <c r="F9" s="29">
        <f t="shared" si="0"/>
        <v>-42.608695652173914</v>
      </c>
      <c r="G9" s="29">
        <v>0.30240549828178698</v>
      </c>
      <c r="H9" s="30"/>
      <c r="I9" s="30"/>
    </row>
    <row r="10" spans="1:9" ht="12.75" customHeight="1" x14ac:dyDescent="0.2">
      <c r="A10" s="31" t="s">
        <v>105</v>
      </c>
      <c r="B10" s="32">
        <v>178</v>
      </c>
      <c r="C10" s="32">
        <v>185</v>
      </c>
      <c r="D10" s="32">
        <v>183</v>
      </c>
      <c r="E10" s="28">
        <v>133</v>
      </c>
      <c r="F10" s="29">
        <f t="shared" si="0"/>
        <v>-27.322404371584696</v>
      </c>
      <c r="G10" s="29">
        <v>0.60939289805269181</v>
      </c>
      <c r="H10" s="30"/>
      <c r="I10" s="30"/>
    </row>
    <row r="11" spans="1:9" ht="12.75" customHeight="1" x14ac:dyDescent="0.2">
      <c r="A11" s="31" t="s">
        <v>88</v>
      </c>
      <c r="B11" s="32">
        <v>2386</v>
      </c>
      <c r="C11" s="32">
        <v>2031</v>
      </c>
      <c r="D11" s="32">
        <v>2352</v>
      </c>
      <c r="E11" s="28">
        <v>2205</v>
      </c>
      <c r="F11" s="29">
        <f t="shared" si="0"/>
        <v>-6.25</v>
      </c>
      <c r="G11" s="29">
        <v>10.103092783505154</v>
      </c>
      <c r="H11" s="30"/>
      <c r="I11" s="30"/>
    </row>
    <row r="12" spans="1:9" ht="12.75" customHeight="1" x14ac:dyDescent="0.2">
      <c r="A12" s="31" t="s">
        <v>106</v>
      </c>
      <c r="B12" s="32">
        <v>802</v>
      </c>
      <c r="C12" s="32">
        <v>802</v>
      </c>
      <c r="D12" s="32">
        <v>709</v>
      </c>
      <c r="E12" s="28">
        <v>874</v>
      </c>
      <c r="F12" s="29">
        <f t="shared" si="0"/>
        <v>23.272214386459812</v>
      </c>
      <c r="G12" s="29">
        <v>4.004581901489118</v>
      </c>
      <c r="H12" s="30"/>
      <c r="I12" s="30"/>
    </row>
    <row r="13" spans="1:9" ht="12.75" customHeight="1" x14ac:dyDescent="0.2">
      <c r="A13" s="31" t="s">
        <v>89</v>
      </c>
      <c r="B13" s="32">
        <v>389</v>
      </c>
      <c r="C13" s="32">
        <v>448</v>
      </c>
      <c r="D13" s="32">
        <v>460</v>
      </c>
      <c r="E13" s="28">
        <v>467</v>
      </c>
      <c r="F13" s="29">
        <f t="shared" si="0"/>
        <v>1.5217391304347849</v>
      </c>
      <c r="G13" s="29">
        <v>2.1397479954180985</v>
      </c>
      <c r="H13" s="30"/>
      <c r="I13" s="30"/>
    </row>
    <row r="14" spans="1:9" ht="12.75" customHeight="1" x14ac:dyDescent="0.2">
      <c r="A14" s="31" t="s">
        <v>107</v>
      </c>
      <c r="B14" s="32">
        <v>1150</v>
      </c>
      <c r="C14" s="32">
        <v>1251</v>
      </c>
      <c r="D14" s="32">
        <v>1206</v>
      </c>
      <c r="E14" s="28">
        <v>1394</v>
      </c>
      <c r="F14" s="29">
        <f t="shared" si="0"/>
        <v>15.588723051409614</v>
      </c>
      <c r="G14" s="29">
        <v>6.38717067583047</v>
      </c>
      <c r="H14" s="30"/>
      <c r="I14" s="30"/>
    </row>
    <row r="15" spans="1:9" ht="12.75" customHeight="1" x14ac:dyDescent="0.2">
      <c r="A15" s="31" t="s">
        <v>108</v>
      </c>
      <c r="B15" s="32">
        <v>1333</v>
      </c>
      <c r="C15" s="32">
        <v>1375</v>
      </c>
      <c r="D15" s="32">
        <v>1288</v>
      </c>
      <c r="E15" s="28">
        <v>996</v>
      </c>
      <c r="F15" s="29">
        <f t="shared" si="0"/>
        <v>-22.670807453416153</v>
      </c>
      <c r="G15" s="29">
        <v>4.5635738831615118</v>
      </c>
      <c r="H15" s="30"/>
      <c r="I15" s="30"/>
    </row>
    <row r="16" spans="1:9" ht="12.75" customHeight="1" x14ac:dyDescent="0.2">
      <c r="A16" s="31" t="s">
        <v>90</v>
      </c>
      <c r="B16" s="32">
        <v>1103</v>
      </c>
      <c r="C16" s="32">
        <v>856</v>
      </c>
      <c r="D16" s="32">
        <v>867</v>
      </c>
      <c r="E16" s="28">
        <v>973</v>
      </c>
      <c r="F16" s="29">
        <f t="shared" si="0"/>
        <v>12.226066897347177</v>
      </c>
      <c r="G16" s="29">
        <v>4.4581901489117985</v>
      </c>
      <c r="H16" s="30"/>
      <c r="I16" s="30"/>
    </row>
    <row r="17" spans="1:9" ht="12.75" customHeight="1" x14ac:dyDescent="0.2">
      <c r="A17" s="31" t="s">
        <v>109</v>
      </c>
      <c r="B17" s="32">
        <v>1558</v>
      </c>
      <c r="C17" s="32">
        <v>1499</v>
      </c>
      <c r="D17" s="32">
        <v>1662</v>
      </c>
      <c r="E17" s="28">
        <v>2056</v>
      </c>
      <c r="F17" s="29">
        <f t="shared" si="0"/>
        <v>23.706377858002405</v>
      </c>
      <c r="G17" s="29">
        <v>9.4203894616265753</v>
      </c>
      <c r="H17" s="30"/>
      <c r="I17" s="30"/>
    </row>
    <row r="18" spans="1:9" ht="12.75" customHeight="1" x14ac:dyDescent="0.2">
      <c r="A18" s="31" t="s">
        <v>110</v>
      </c>
      <c r="B18" s="32">
        <v>522</v>
      </c>
      <c r="C18" s="32">
        <v>298</v>
      </c>
      <c r="D18" s="32">
        <v>466</v>
      </c>
      <c r="E18" s="28">
        <v>564</v>
      </c>
      <c r="F18" s="29">
        <f t="shared" si="0"/>
        <v>21.030042918454939</v>
      </c>
      <c r="G18" s="29">
        <v>2.5841924398625431</v>
      </c>
      <c r="H18" s="30"/>
      <c r="I18" s="30"/>
    </row>
    <row r="19" spans="1:9" ht="12.75" customHeight="1" x14ac:dyDescent="0.2">
      <c r="A19" s="31" t="s">
        <v>111</v>
      </c>
      <c r="B19" s="32">
        <v>2094</v>
      </c>
      <c r="C19" s="32">
        <v>2038</v>
      </c>
      <c r="D19" s="32">
        <v>2031</v>
      </c>
      <c r="E19" s="28">
        <v>2974</v>
      </c>
      <c r="F19" s="29">
        <f t="shared" si="0"/>
        <v>46.430329886755281</v>
      </c>
      <c r="G19" s="29">
        <v>13.626575028636884</v>
      </c>
      <c r="H19" s="30"/>
      <c r="I19" s="30"/>
    </row>
    <row r="20" spans="1:9" ht="12.75" customHeight="1" x14ac:dyDescent="0.2">
      <c r="A20" s="31" t="s">
        <v>91</v>
      </c>
      <c r="B20" s="32">
        <v>744</v>
      </c>
      <c r="C20" s="32">
        <v>633</v>
      </c>
      <c r="D20" s="32">
        <v>609</v>
      </c>
      <c r="E20" s="28">
        <v>686</v>
      </c>
      <c r="F20" s="29">
        <f t="shared" si="0"/>
        <v>12.643678160919535</v>
      </c>
      <c r="G20" s="29">
        <v>3.1431844215349369</v>
      </c>
      <c r="H20" s="30"/>
      <c r="I20" s="30"/>
    </row>
    <row r="21" spans="1:9" ht="12.75" customHeight="1" x14ac:dyDescent="0.2">
      <c r="A21" s="31" t="s">
        <v>112</v>
      </c>
      <c r="B21" s="32">
        <v>230</v>
      </c>
      <c r="C21" s="32">
        <v>123</v>
      </c>
      <c r="D21" s="32">
        <v>288</v>
      </c>
      <c r="E21" s="28">
        <v>161</v>
      </c>
      <c r="F21" s="29">
        <f t="shared" si="0"/>
        <v>-44.097222222222221</v>
      </c>
      <c r="G21" s="29">
        <v>0.73768613974799546</v>
      </c>
      <c r="H21" s="30"/>
      <c r="I21" s="30"/>
    </row>
    <row r="22" spans="1:9" ht="12.75" customHeight="1" x14ac:dyDescent="0.2">
      <c r="A22" s="31" t="s">
        <v>92</v>
      </c>
      <c r="B22" s="32">
        <v>19</v>
      </c>
      <c r="C22" s="32">
        <v>4</v>
      </c>
      <c r="D22" s="32">
        <v>17</v>
      </c>
      <c r="E22" s="28">
        <v>26</v>
      </c>
      <c r="F22" s="29">
        <f t="shared" si="0"/>
        <v>52.941176470588225</v>
      </c>
      <c r="G22" s="29">
        <v>0.11912943871706758</v>
      </c>
      <c r="H22" s="30"/>
      <c r="I22" s="30"/>
    </row>
    <row r="23" spans="1:9" ht="12.75" customHeight="1" x14ac:dyDescent="0.2">
      <c r="A23" s="31" t="s">
        <v>93</v>
      </c>
      <c r="B23" s="32">
        <v>20</v>
      </c>
      <c r="C23" s="32">
        <v>73</v>
      </c>
      <c r="D23" s="32">
        <v>49</v>
      </c>
      <c r="E23" s="28">
        <v>23</v>
      </c>
      <c r="F23" s="29">
        <f t="shared" si="0"/>
        <v>-53.061224489795912</v>
      </c>
      <c r="G23" s="29">
        <v>0.10538373424971363</v>
      </c>
      <c r="H23" s="30"/>
      <c r="I23" s="30"/>
    </row>
    <row r="24" spans="1:9" ht="12.75" customHeight="1" x14ac:dyDescent="0.2">
      <c r="A24" s="31" t="s">
        <v>113</v>
      </c>
      <c r="B24" s="32">
        <v>253</v>
      </c>
      <c r="C24" s="32">
        <v>234</v>
      </c>
      <c r="D24" s="32">
        <v>291</v>
      </c>
      <c r="E24" s="28">
        <v>250</v>
      </c>
      <c r="F24" s="29">
        <f t="shared" si="0"/>
        <v>-14.089347079037806</v>
      </c>
      <c r="G24" s="29">
        <v>1.1454753722794959</v>
      </c>
      <c r="H24" s="30"/>
      <c r="I24" s="30"/>
    </row>
    <row r="25" spans="1:9" ht="12.75" customHeight="1" x14ac:dyDescent="0.2">
      <c r="A25" s="31" t="s">
        <v>114</v>
      </c>
      <c r="B25" s="32">
        <v>90</v>
      </c>
      <c r="C25" s="32">
        <v>259</v>
      </c>
      <c r="D25" s="32">
        <v>123</v>
      </c>
      <c r="E25" s="28">
        <v>81</v>
      </c>
      <c r="F25" s="29">
        <f t="shared" si="0"/>
        <v>-34.146341463414629</v>
      </c>
      <c r="G25" s="29">
        <v>0.37113402061855671</v>
      </c>
      <c r="H25" s="30"/>
      <c r="I25" s="30"/>
    </row>
    <row r="26" spans="1:9" ht="12.75" customHeight="1" x14ac:dyDescent="0.2">
      <c r="A26" s="31" t="s">
        <v>94</v>
      </c>
      <c r="B26" s="32">
        <v>296</v>
      </c>
      <c r="C26" s="32">
        <v>440</v>
      </c>
      <c r="D26" s="32">
        <v>561</v>
      </c>
      <c r="E26" s="28">
        <v>689</v>
      </c>
      <c r="F26" s="29">
        <f t="shared" si="0"/>
        <v>22.816399286987533</v>
      </c>
      <c r="G26" s="29">
        <v>3.1569301260022908</v>
      </c>
      <c r="H26" s="30"/>
      <c r="I26" s="30"/>
    </row>
    <row r="27" spans="1:9" ht="12.75" customHeight="1" x14ac:dyDescent="0.2">
      <c r="A27" s="31" t="s">
        <v>115</v>
      </c>
      <c r="B27" s="32">
        <v>23</v>
      </c>
      <c r="C27" s="32">
        <v>61</v>
      </c>
      <c r="D27" s="32">
        <v>54</v>
      </c>
      <c r="E27" s="28">
        <v>50</v>
      </c>
      <c r="F27" s="29">
        <f t="shared" si="0"/>
        <v>-7.4074074074074066</v>
      </c>
      <c r="G27" s="29">
        <v>0.22909507445589922</v>
      </c>
      <c r="H27" s="30"/>
      <c r="I27" s="30"/>
    </row>
    <row r="28" spans="1:9" ht="12.75" customHeight="1" x14ac:dyDescent="0.2">
      <c r="A28" s="31" t="s">
        <v>116</v>
      </c>
      <c r="B28" s="32">
        <v>1169</v>
      </c>
      <c r="C28" s="32">
        <v>1280</v>
      </c>
      <c r="D28" s="32">
        <v>1064</v>
      </c>
      <c r="E28" s="28">
        <v>1168</v>
      </c>
      <c r="F28" s="29">
        <f t="shared" si="0"/>
        <v>9.7744360902255689</v>
      </c>
      <c r="G28" s="29">
        <v>5.3516609392898058</v>
      </c>
      <c r="H28" s="30"/>
      <c r="I28" s="30"/>
    </row>
    <row r="29" spans="1:9" ht="12.75" customHeight="1" x14ac:dyDescent="0.2">
      <c r="A29" s="31" t="s">
        <v>95</v>
      </c>
      <c r="B29" s="32">
        <v>414</v>
      </c>
      <c r="C29" s="32">
        <v>441</v>
      </c>
      <c r="D29" s="32">
        <v>415</v>
      </c>
      <c r="E29" s="28">
        <v>439</v>
      </c>
      <c r="F29" s="29">
        <f t="shared" si="0"/>
        <v>5.7831325301204828</v>
      </c>
      <c r="G29" s="29">
        <v>2.0114547537227949</v>
      </c>
      <c r="H29" s="30"/>
      <c r="I29" s="30"/>
    </row>
    <row r="30" spans="1:9" ht="12.75" customHeight="1" x14ac:dyDescent="0.2">
      <c r="A30" s="31" t="s">
        <v>96</v>
      </c>
      <c r="B30" s="32">
        <v>364</v>
      </c>
      <c r="C30" s="32">
        <v>404</v>
      </c>
      <c r="D30" s="32">
        <v>507</v>
      </c>
      <c r="E30" s="28">
        <v>672</v>
      </c>
      <c r="F30" s="29">
        <f t="shared" si="0"/>
        <v>32.544378698224861</v>
      </c>
      <c r="G30" s="29">
        <v>3.0790378006872854</v>
      </c>
      <c r="H30" s="30"/>
      <c r="I30" s="30"/>
    </row>
    <row r="31" spans="1:9" ht="12.75" customHeight="1" x14ac:dyDescent="0.2">
      <c r="A31" s="31" t="s">
        <v>97</v>
      </c>
      <c r="B31" s="32">
        <v>842</v>
      </c>
      <c r="C31" s="32">
        <v>1354</v>
      </c>
      <c r="D31" s="32">
        <v>1196</v>
      </c>
      <c r="E31" s="28">
        <v>1355</v>
      </c>
      <c r="F31" s="29">
        <f t="shared" si="0"/>
        <v>13.294314381270912</v>
      </c>
      <c r="G31" s="29">
        <v>6.2084765177548684</v>
      </c>
      <c r="H31" s="30"/>
      <c r="I31" s="30"/>
    </row>
    <row r="32" spans="1:9" ht="12.75" customHeight="1" x14ac:dyDescent="0.2">
      <c r="A32" s="31" t="s">
        <v>98</v>
      </c>
      <c r="B32" s="32">
        <v>58</v>
      </c>
      <c r="C32" s="32">
        <v>138</v>
      </c>
      <c r="D32" s="32">
        <v>150</v>
      </c>
      <c r="E32" s="28">
        <v>170</v>
      </c>
      <c r="F32" s="29">
        <f t="shared" si="0"/>
        <v>13.33333333333333</v>
      </c>
      <c r="G32" s="29">
        <v>0.77892325315005728</v>
      </c>
      <c r="H32" s="30"/>
      <c r="I32" s="30"/>
    </row>
    <row r="33" spans="1:9" ht="12.75" customHeight="1" x14ac:dyDescent="0.2">
      <c r="A33" s="31" t="s">
        <v>117</v>
      </c>
      <c r="B33" s="32">
        <v>360</v>
      </c>
      <c r="C33" s="32">
        <v>510</v>
      </c>
      <c r="D33" s="32">
        <v>785</v>
      </c>
      <c r="E33" s="28">
        <v>552</v>
      </c>
      <c r="F33" s="29">
        <f t="shared" si="0"/>
        <v>-29.681528662420387</v>
      </c>
      <c r="G33" s="29">
        <v>2.529209621993127</v>
      </c>
      <c r="H33" s="30"/>
      <c r="I33" s="30"/>
    </row>
    <row r="34" spans="1:9" ht="12.75" customHeight="1" x14ac:dyDescent="0.2">
      <c r="A34" s="31" t="s">
        <v>118</v>
      </c>
      <c r="B34" s="32">
        <v>64</v>
      </c>
      <c r="C34" s="32">
        <v>69</v>
      </c>
      <c r="D34" s="32">
        <v>51</v>
      </c>
      <c r="E34" s="28">
        <v>35</v>
      </c>
      <c r="F34" s="29">
        <f t="shared" si="0"/>
        <v>-31.372549019607842</v>
      </c>
      <c r="G34" s="29">
        <v>0.16036655211912942</v>
      </c>
      <c r="H34" s="30"/>
      <c r="I34" s="30"/>
    </row>
    <row r="35" spans="1:9" ht="12.75" customHeight="1" x14ac:dyDescent="0.2">
      <c r="A35" s="31" t="s">
        <v>119</v>
      </c>
      <c r="B35" s="32">
        <v>23</v>
      </c>
      <c r="C35" s="32">
        <v>100</v>
      </c>
      <c r="D35" s="32">
        <v>95</v>
      </c>
      <c r="E35" s="28">
        <v>83</v>
      </c>
      <c r="F35" s="29">
        <f t="shared" si="0"/>
        <v>-12.631578947368416</v>
      </c>
      <c r="G35" s="29">
        <v>0.38029782359679271</v>
      </c>
      <c r="H35" s="30"/>
      <c r="I35" s="30"/>
    </row>
    <row r="36" spans="1:9" ht="12.75" customHeight="1" x14ac:dyDescent="0.2">
      <c r="A36" s="31" t="s">
        <v>120</v>
      </c>
      <c r="B36" s="32">
        <v>47</v>
      </c>
      <c r="C36" s="32">
        <v>33</v>
      </c>
      <c r="D36" s="32">
        <v>147</v>
      </c>
      <c r="E36" s="28">
        <v>128</v>
      </c>
      <c r="F36" s="29">
        <f t="shared" si="0"/>
        <v>-12.925170068027214</v>
      </c>
      <c r="G36" s="29">
        <v>0.58648339060710197</v>
      </c>
      <c r="H36" s="30"/>
      <c r="I36" s="30"/>
    </row>
    <row r="37" spans="1:9" ht="12.75" customHeight="1" x14ac:dyDescent="0.2">
      <c r="A37" s="31" t="s">
        <v>121</v>
      </c>
      <c r="B37" s="32">
        <v>1020</v>
      </c>
      <c r="C37" s="32">
        <v>1081</v>
      </c>
      <c r="D37" s="32">
        <v>867</v>
      </c>
      <c r="E37" s="28">
        <v>1144</v>
      </c>
      <c r="F37" s="29">
        <f t="shared" si="0"/>
        <v>31.949250288350626</v>
      </c>
      <c r="G37" s="29">
        <v>5.2416953035509737</v>
      </c>
      <c r="H37" s="30"/>
      <c r="I37" s="30"/>
    </row>
    <row r="38" spans="1:9" ht="12.75" customHeight="1" x14ac:dyDescent="0.2">
      <c r="F38" s="30"/>
      <c r="G38" s="30"/>
    </row>
    <row r="39" spans="1:9" ht="12.75" customHeight="1" x14ac:dyDescent="0.2">
      <c r="E39" s="33"/>
    </row>
  </sheetData>
  <sortState ref="H4:I35">
    <sortCondition descending="1" ref="H4"/>
  </sortState>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Normal="100" workbookViewId="0">
      <selection activeCell="A3" sqref="A3"/>
    </sheetView>
  </sheetViews>
  <sheetFormatPr defaultRowHeight="12.75" customHeight="1" x14ac:dyDescent="0.2"/>
  <cols>
    <col min="1" max="1" width="50.5703125" style="3" customWidth="1"/>
    <col min="2" max="11" width="7.7109375" style="3" customWidth="1"/>
    <col min="12" max="12" width="5.7109375" style="3" customWidth="1"/>
    <col min="13" max="13" width="6.7109375" style="3" customWidth="1"/>
    <col min="14" max="14" width="26.7109375" style="3" customWidth="1"/>
    <col min="15" max="16" width="6.7109375" style="3" customWidth="1"/>
    <col min="17" max="16384" width="9.140625" style="3"/>
  </cols>
  <sheetData>
    <row r="1" spans="1:14" ht="12.75" customHeight="1" x14ac:dyDescent="0.2">
      <c r="A1" s="13" t="s">
        <v>122</v>
      </c>
    </row>
    <row r="2" spans="1:14" ht="12.75" customHeight="1" x14ac:dyDescent="0.2">
      <c r="A2" s="3" t="s">
        <v>141</v>
      </c>
    </row>
    <row r="3" spans="1:14" ht="12.75" customHeight="1" x14ac:dyDescent="0.2">
      <c r="A3" s="3" t="s">
        <v>182</v>
      </c>
    </row>
    <row r="4" spans="1:14" ht="12.75" customHeight="1" x14ac:dyDescent="0.2">
      <c r="A4" s="3" t="s">
        <v>178</v>
      </c>
    </row>
    <row r="6" spans="1:14" ht="12.75" customHeight="1" x14ac:dyDescent="0.2">
      <c r="A6" s="34"/>
      <c r="B6" s="50" t="s">
        <v>71</v>
      </c>
      <c r="C6" s="50"/>
      <c r="D6" s="50"/>
      <c r="E6" s="50"/>
      <c r="F6" s="50"/>
      <c r="G6" s="50"/>
      <c r="H6" s="50"/>
      <c r="I6" s="50"/>
      <c r="J6" s="50"/>
      <c r="K6" s="50"/>
      <c r="L6" s="23"/>
      <c r="M6" s="23"/>
    </row>
    <row r="7" spans="1:14" ht="91.5" customHeight="1" x14ac:dyDescent="0.2">
      <c r="A7" s="26" t="s">
        <v>99</v>
      </c>
      <c r="B7" s="35" t="s">
        <v>27</v>
      </c>
      <c r="C7" s="35" t="s">
        <v>14</v>
      </c>
      <c r="D7" s="35" t="s">
        <v>6</v>
      </c>
      <c r="E7" s="35" t="s">
        <v>10</v>
      </c>
      <c r="F7" s="35" t="s">
        <v>21</v>
      </c>
      <c r="G7" s="35" t="s">
        <v>3</v>
      </c>
      <c r="H7" s="35" t="s">
        <v>1</v>
      </c>
      <c r="I7" s="35" t="s">
        <v>24</v>
      </c>
      <c r="J7" s="35" t="s">
        <v>57</v>
      </c>
      <c r="K7" s="35" t="s">
        <v>8</v>
      </c>
      <c r="L7" s="23"/>
      <c r="M7" s="23"/>
    </row>
    <row r="8" spans="1:14" ht="6.75" customHeight="1" x14ac:dyDescent="0.2">
      <c r="A8" s="26"/>
      <c r="B8" s="35"/>
      <c r="C8" s="35"/>
      <c r="D8" s="35"/>
      <c r="E8" s="35"/>
      <c r="F8" s="35"/>
      <c r="G8" s="35"/>
      <c r="H8" s="35"/>
      <c r="I8" s="35"/>
      <c r="J8" s="35"/>
      <c r="K8" s="35"/>
      <c r="L8" s="23"/>
      <c r="M8" s="23"/>
    </row>
    <row r="9" spans="1:14" ht="12.75" customHeight="1" x14ac:dyDescent="0.2">
      <c r="A9" s="8" t="s">
        <v>86</v>
      </c>
      <c r="B9" s="36" t="s">
        <v>84</v>
      </c>
      <c r="C9" s="36">
        <v>1</v>
      </c>
      <c r="D9" s="36">
        <v>5</v>
      </c>
      <c r="E9" s="36" t="s">
        <v>84</v>
      </c>
      <c r="F9" s="36">
        <v>1</v>
      </c>
      <c r="G9" s="36">
        <v>1</v>
      </c>
      <c r="H9" s="36" t="s">
        <v>84</v>
      </c>
      <c r="I9" s="36">
        <v>9</v>
      </c>
      <c r="J9" s="36" t="s">
        <v>84</v>
      </c>
      <c r="K9" s="36">
        <v>11</v>
      </c>
      <c r="L9" s="37"/>
      <c r="M9" s="23"/>
    </row>
    <row r="10" spans="1:14" ht="12.75" customHeight="1" x14ac:dyDescent="0.2">
      <c r="A10" s="31" t="s">
        <v>103</v>
      </c>
      <c r="B10" s="36">
        <v>3</v>
      </c>
      <c r="C10" s="36">
        <v>94</v>
      </c>
      <c r="D10" s="36">
        <v>98</v>
      </c>
      <c r="E10" s="36">
        <v>185</v>
      </c>
      <c r="F10" s="36">
        <v>53</v>
      </c>
      <c r="G10" s="36">
        <v>54</v>
      </c>
      <c r="H10" s="36">
        <v>18</v>
      </c>
      <c r="I10" s="36">
        <v>58</v>
      </c>
      <c r="J10" s="36">
        <v>53</v>
      </c>
      <c r="K10" s="36">
        <v>35</v>
      </c>
      <c r="L10" s="37"/>
      <c r="M10" s="23"/>
    </row>
    <row r="11" spans="1:14" ht="12.75" customHeight="1" x14ac:dyDescent="0.2">
      <c r="A11" s="31" t="s">
        <v>104</v>
      </c>
      <c r="B11" s="36">
        <v>7</v>
      </c>
      <c r="C11" s="36">
        <v>108</v>
      </c>
      <c r="D11" s="36">
        <v>37</v>
      </c>
      <c r="E11" s="36">
        <v>53</v>
      </c>
      <c r="F11" s="36">
        <v>9</v>
      </c>
      <c r="G11" s="36">
        <v>2</v>
      </c>
      <c r="H11" s="36">
        <v>57</v>
      </c>
      <c r="I11" s="36">
        <v>57</v>
      </c>
      <c r="J11" s="36">
        <v>43</v>
      </c>
      <c r="K11" s="36">
        <v>30</v>
      </c>
      <c r="L11" s="37"/>
      <c r="M11" s="23"/>
    </row>
    <row r="12" spans="1:14" ht="12.75" customHeight="1" x14ac:dyDescent="0.2">
      <c r="A12" s="31" t="s">
        <v>87</v>
      </c>
      <c r="B12" s="36">
        <v>3</v>
      </c>
      <c r="C12" s="36">
        <v>8</v>
      </c>
      <c r="D12" s="36">
        <v>6</v>
      </c>
      <c r="E12" s="36">
        <v>2</v>
      </c>
      <c r="F12" s="36" t="s">
        <v>84</v>
      </c>
      <c r="G12" s="36">
        <v>1</v>
      </c>
      <c r="H12" s="36">
        <v>4</v>
      </c>
      <c r="I12" s="36">
        <v>17</v>
      </c>
      <c r="J12" s="36">
        <v>13</v>
      </c>
      <c r="K12" s="36">
        <v>10</v>
      </c>
      <c r="L12" s="38"/>
      <c r="M12" s="39"/>
      <c r="N12" s="40"/>
    </row>
    <row r="13" spans="1:14" ht="12.75" customHeight="1" x14ac:dyDescent="0.2">
      <c r="A13" s="31" t="s">
        <v>105</v>
      </c>
      <c r="B13" s="41" t="s">
        <v>84</v>
      </c>
      <c r="C13" s="41">
        <v>13</v>
      </c>
      <c r="D13" s="41">
        <v>90</v>
      </c>
      <c r="E13" s="41">
        <v>2</v>
      </c>
      <c r="F13" s="41">
        <v>2</v>
      </c>
      <c r="G13" s="41" t="s">
        <v>84</v>
      </c>
      <c r="H13" s="41" t="s">
        <v>84</v>
      </c>
      <c r="I13" s="41">
        <v>1</v>
      </c>
      <c r="J13" s="41" t="s">
        <v>84</v>
      </c>
      <c r="K13" s="41">
        <v>7</v>
      </c>
      <c r="L13" s="38"/>
      <c r="M13" s="39"/>
      <c r="N13" s="40"/>
    </row>
    <row r="14" spans="1:14" ht="12.75" customHeight="1" x14ac:dyDescent="0.2">
      <c r="A14" s="31" t="s">
        <v>88</v>
      </c>
      <c r="B14" s="41" t="s">
        <v>84</v>
      </c>
      <c r="C14" s="41">
        <v>62</v>
      </c>
      <c r="D14" s="41">
        <v>518</v>
      </c>
      <c r="E14" s="41">
        <v>239</v>
      </c>
      <c r="F14" s="41">
        <v>19</v>
      </c>
      <c r="G14" s="41">
        <v>862</v>
      </c>
      <c r="H14" s="41">
        <v>20</v>
      </c>
      <c r="I14" s="41">
        <v>58</v>
      </c>
      <c r="J14" s="41">
        <v>24</v>
      </c>
      <c r="K14" s="41">
        <v>23</v>
      </c>
      <c r="L14" s="38"/>
      <c r="M14" s="39"/>
      <c r="N14" s="40"/>
    </row>
    <row r="15" spans="1:14" ht="12.75" customHeight="1" x14ac:dyDescent="0.2">
      <c r="A15" s="31" t="s">
        <v>106</v>
      </c>
      <c r="B15" s="41">
        <v>19</v>
      </c>
      <c r="C15" s="41">
        <v>56</v>
      </c>
      <c r="D15" s="41">
        <v>258</v>
      </c>
      <c r="E15" s="41">
        <v>126</v>
      </c>
      <c r="F15" s="41">
        <v>19</v>
      </c>
      <c r="G15" s="41">
        <v>37</v>
      </c>
      <c r="H15" s="41">
        <v>61</v>
      </c>
      <c r="I15" s="41">
        <v>85</v>
      </c>
      <c r="J15" s="41">
        <v>14</v>
      </c>
      <c r="K15" s="41">
        <v>30</v>
      </c>
      <c r="L15" s="38"/>
      <c r="M15" s="39"/>
      <c r="N15" s="40"/>
    </row>
    <row r="16" spans="1:14" ht="12.75" customHeight="1" x14ac:dyDescent="0.2">
      <c r="A16" s="31" t="s">
        <v>89</v>
      </c>
      <c r="B16" s="41">
        <v>7</v>
      </c>
      <c r="C16" s="41">
        <v>21</v>
      </c>
      <c r="D16" s="41">
        <v>80</v>
      </c>
      <c r="E16" s="41">
        <v>38</v>
      </c>
      <c r="F16" s="41">
        <v>8</v>
      </c>
      <c r="G16" s="41">
        <v>48</v>
      </c>
      <c r="H16" s="41">
        <v>38</v>
      </c>
      <c r="I16" s="41">
        <v>50</v>
      </c>
      <c r="J16" s="41">
        <v>13</v>
      </c>
      <c r="K16" s="41">
        <v>23</v>
      </c>
      <c r="L16" s="38"/>
      <c r="M16" s="39"/>
      <c r="N16" s="40"/>
    </row>
    <row r="17" spans="1:14" ht="12.75" customHeight="1" x14ac:dyDescent="0.2">
      <c r="A17" s="31" t="s">
        <v>107</v>
      </c>
      <c r="B17" s="41">
        <v>2</v>
      </c>
      <c r="C17" s="41">
        <v>83</v>
      </c>
      <c r="D17" s="41">
        <v>311</v>
      </c>
      <c r="E17" s="41">
        <v>114</v>
      </c>
      <c r="F17" s="41">
        <v>55</v>
      </c>
      <c r="G17" s="41">
        <v>27</v>
      </c>
      <c r="H17" s="41">
        <v>28</v>
      </c>
      <c r="I17" s="41">
        <v>115</v>
      </c>
      <c r="J17" s="41">
        <v>45</v>
      </c>
      <c r="K17" s="41">
        <v>315</v>
      </c>
      <c r="L17" s="38"/>
      <c r="M17" s="39"/>
      <c r="N17" s="40"/>
    </row>
    <row r="18" spans="1:14" ht="12.75" customHeight="1" x14ac:dyDescent="0.2">
      <c r="A18" s="31" t="s">
        <v>108</v>
      </c>
      <c r="B18" s="41">
        <v>10</v>
      </c>
      <c r="C18" s="41">
        <v>38</v>
      </c>
      <c r="D18" s="41">
        <v>129</v>
      </c>
      <c r="E18" s="41">
        <v>12</v>
      </c>
      <c r="F18" s="41">
        <v>42</v>
      </c>
      <c r="G18" s="41">
        <v>15</v>
      </c>
      <c r="H18" s="41">
        <v>22</v>
      </c>
      <c r="I18" s="41">
        <v>645</v>
      </c>
      <c r="J18" s="41">
        <v>22</v>
      </c>
      <c r="K18" s="41">
        <v>5</v>
      </c>
      <c r="L18" s="38"/>
      <c r="M18" s="39"/>
      <c r="N18" s="42"/>
    </row>
    <row r="19" spans="1:14" ht="12.75" customHeight="1" x14ac:dyDescent="0.2">
      <c r="A19" s="31" t="s">
        <v>90</v>
      </c>
      <c r="B19" s="41" t="s">
        <v>84</v>
      </c>
      <c r="C19" s="41">
        <v>83</v>
      </c>
      <c r="D19" s="41">
        <v>204</v>
      </c>
      <c r="E19" s="41">
        <v>179</v>
      </c>
      <c r="F19" s="41">
        <v>47</v>
      </c>
      <c r="G19" s="41">
        <v>7</v>
      </c>
      <c r="H19" s="41">
        <v>13</v>
      </c>
      <c r="I19" s="41">
        <v>226</v>
      </c>
      <c r="J19" s="41">
        <v>126</v>
      </c>
      <c r="K19" s="41">
        <v>22</v>
      </c>
      <c r="L19" s="38"/>
      <c r="M19" s="39"/>
      <c r="N19" s="40"/>
    </row>
    <row r="20" spans="1:14" ht="12.75" customHeight="1" x14ac:dyDescent="0.2">
      <c r="A20" s="31" t="s">
        <v>109</v>
      </c>
      <c r="B20" s="41">
        <v>71</v>
      </c>
      <c r="C20" s="41">
        <v>359</v>
      </c>
      <c r="D20" s="41">
        <v>783</v>
      </c>
      <c r="E20" s="41">
        <v>83</v>
      </c>
      <c r="F20" s="41">
        <v>132</v>
      </c>
      <c r="G20" s="41" t="s">
        <v>84</v>
      </c>
      <c r="H20" s="41">
        <v>104</v>
      </c>
      <c r="I20" s="41">
        <v>68</v>
      </c>
      <c r="J20" s="41">
        <v>36</v>
      </c>
      <c r="K20" s="41">
        <v>28</v>
      </c>
      <c r="L20" s="38"/>
      <c r="M20" s="39"/>
      <c r="N20" s="40"/>
    </row>
    <row r="21" spans="1:14" ht="12.75" customHeight="1" x14ac:dyDescent="0.2">
      <c r="A21" s="31" t="s">
        <v>110</v>
      </c>
      <c r="B21" s="41">
        <v>14</v>
      </c>
      <c r="C21" s="41">
        <v>27</v>
      </c>
      <c r="D21" s="41">
        <v>68</v>
      </c>
      <c r="E21" s="41">
        <v>14</v>
      </c>
      <c r="F21" s="41">
        <v>50</v>
      </c>
      <c r="G21" s="41">
        <v>3</v>
      </c>
      <c r="H21" s="41">
        <v>54</v>
      </c>
      <c r="I21" s="41">
        <v>71</v>
      </c>
      <c r="J21" s="41">
        <v>1</v>
      </c>
      <c r="K21" s="41">
        <v>174</v>
      </c>
      <c r="L21" s="38"/>
      <c r="M21" s="39"/>
      <c r="N21" s="40"/>
    </row>
    <row r="22" spans="1:14" ht="12.75" customHeight="1" x14ac:dyDescent="0.2">
      <c r="A22" s="31" t="s">
        <v>111</v>
      </c>
      <c r="B22" s="41">
        <v>382</v>
      </c>
      <c r="C22" s="41">
        <v>30</v>
      </c>
      <c r="D22" s="41">
        <v>182</v>
      </c>
      <c r="E22" s="41">
        <v>10</v>
      </c>
      <c r="F22" s="41">
        <v>160</v>
      </c>
      <c r="G22" s="41">
        <v>27</v>
      </c>
      <c r="H22" s="41">
        <v>1710</v>
      </c>
      <c r="I22" s="41">
        <v>62</v>
      </c>
      <c r="J22" s="41">
        <v>37</v>
      </c>
      <c r="K22" s="41">
        <v>232</v>
      </c>
      <c r="L22" s="38"/>
      <c r="M22" s="39"/>
      <c r="N22" s="40"/>
    </row>
    <row r="23" spans="1:14" ht="12.75" customHeight="1" x14ac:dyDescent="0.2">
      <c r="A23" s="31" t="s">
        <v>91</v>
      </c>
      <c r="B23" s="41">
        <v>13</v>
      </c>
      <c r="C23" s="41">
        <v>8</v>
      </c>
      <c r="D23" s="41">
        <v>176</v>
      </c>
      <c r="E23" s="41">
        <v>22</v>
      </c>
      <c r="F23" s="41">
        <v>78</v>
      </c>
      <c r="G23" s="41">
        <v>14</v>
      </c>
      <c r="H23" s="41">
        <v>213</v>
      </c>
      <c r="I23" s="41">
        <v>44</v>
      </c>
      <c r="J23" s="41">
        <v>11</v>
      </c>
      <c r="K23" s="41">
        <v>25</v>
      </c>
      <c r="L23" s="38"/>
      <c r="M23" s="39"/>
      <c r="N23" s="40"/>
    </row>
    <row r="24" spans="1:14" ht="12.75" customHeight="1" x14ac:dyDescent="0.2">
      <c r="A24" s="31" t="s">
        <v>112</v>
      </c>
      <c r="B24" s="41">
        <v>2</v>
      </c>
      <c r="C24" s="41">
        <v>22</v>
      </c>
      <c r="D24" s="41">
        <v>25</v>
      </c>
      <c r="E24" s="41">
        <v>2</v>
      </c>
      <c r="F24" s="41">
        <v>56</v>
      </c>
      <c r="G24" s="41">
        <v>1</v>
      </c>
      <c r="H24" s="41">
        <v>6</v>
      </c>
      <c r="I24" s="41">
        <v>23</v>
      </c>
      <c r="J24" s="41">
        <v>6</v>
      </c>
      <c r="K24" s="41">
        <v>10</v>
      </c>
      <c r="L24" s="38"/>
      <c r="M24" s="39"/>
      <c r="N24" s="40"/>
    </row>
    <row r="25" spans="1:14" ht="12.75" customHeight="1" x14ac:dyDescent="0.2">
      <c r="A25" s="31" t="s">
        <v>92</v>
      </c>
      <c r="B25" s="41" t="s">
        <v>84</v>
      </c>
      <c r="C25" s="41">
        <v>2</v>
      </c>
      <c r="D25" s="41" t="s">
        <v>84</v>
      </c>
      <c r="E25" s="41">
        <v>1</v>
      </c>
      <c r="F25" s="41">
        <v>12</v>
      </c>
      <c r="G25" s="41" t="s">
        <v>84</v>
      </c>
      <c r="H25" s="41" t="s">
        <v>84</v>
      </c>
      <c r="I25" s="41">
        <v>5</v>
      </c>
      <c r="J25" s="41" t="s">
        <v>84</v>
      </c>
      <c r="K25" s="41">
        <v>2</v>
      </c>
      <c r="L25" s="38"/>
      <c r="M25" s="39"/>
      <c r="N25" s="40"/>
    </row>
    <row r="26" spans="1:14" ht="12.75" customHeight="1" x14ac:dyDescent="0.2">
      <c r="A26" s="31" t="s">
        <v>93</v>
      </c>
      <c r="B26" s="41" t="s">
        <v>84</v>
      </c>
      <c r="C26" s="41" t="s">
        <v>84</v>
      </c>
      <c r="D26" s="41">
        <v>3</v>
      </c>
      <c r="E26" s="41">
        <v>1</v>
      </c>
      <c r="F26" s="41">
        <v>3</v>
      </c>
      <c r="G26" s="41" t="s">
        <v>84</v>
      </c>
      <c r="H26" s="41">
        <v>5</v>
      </c>
      <c r="I26" s="41" t="s">
        <v>84</v>
      </c>
      <c r="J26" s="41" t="s">
        <v>84</v>
      </c>
      <c r="K26" s="41" t="s">
        <v>84</v>
      </c>
      <c r="L26" s="38"/>
      <c r="M26" s="39"/>
      <c r="N26" s="40"/>
    </row>
    <row r="27" spans="1:14" ht="12.75" customHeight="1" x14ac:dyDescent="0.2">
      <c r="A27" s="31" t="s">
        <v>113</v>
      </c>
      <c r="B27" s="41">
        <v>1</v>
      </c>
      <c r="C27" s="41">
        <v>13</v>
      </c>
      <c r="D27" s="41">
        <v>118</v>
      </c>
      <c r="E27" s="41">
        <v>5</v>
      </c>
      <c r="F27" s="41">
        <v>18</v>
      </c>
      <c r="G27" s="41" t="s">
        <v>84</v>
      </c>
      <c r="H27" s="41">
        <v>22</v>
      </c>
      <c r="I27" s="41">
        <v>4</v>
      </c>
      <c r="J27" s="41">
        <v>1</v>
      </c>
      <c r="K27" s="41">
        <v>6</v>
      </c>
      <c r="L27" s="38"/>
      <c r="M27" s="39"/>
      <c r="N27" s="40"/>
    </row>
    <row r="28" spans="1:14" ht="12.75" customHeight="1" x14ac:dyDescent="0.2">
      <c r="A28" s="31" t="s">
        <v>114</v>
      </c>
      <c r="B28" s="41" t="s">
        <v>84</v>
      </c>
      <c r="C28" s="41">
        <v>9</v>
      </c>
      <c r="D28" s="41">
        <v>8</v>
      </c>
      <c r="E28" s="41">
        <v>22</v>
      </c>
      <c r="F28" s="41" t="s">
        <v>84</v>
      </c>
      <c r="G28" s="41">
        <v>5</v>
      </c>
      <c r="H28" s="41">
        <v>20</v>
      </c>
      <c r="I28" s="41">
        <v>6</v>
      </c>
      <c r="J28" s="41" t="s">
        <v>84</v>
      </c>
      <c r="K28" s="41">
        <v>2</v>
      </c>
      <c r="L28" s="38"/>
      <c r="M28" s="39"/>
      <c r="N28" s="40"/>
    </row>
    <row r="29" spans="1:14" ht="12.75" customHeight="1" x14ac:dyDescent="0.2">
      <c r="A29" s="31" t="s">
        <v>94</v>
      </c>
      <c r="B29" s="41">
        <v>4</v>
      </c>
      <c r="C29" s="41">
        <v>42</v>
      </c>
      <c r="D29" s="41">
        <v>167</v>
      </c>
      <c r="E29" s="41">
        <v>67</v>
      </c>
      <c r="F29" s="41">
        <v>101</v>
      </c>
      <c r="G29" s="41">
        <v>3</v>
      </c>
      <c r="H29" s="41">
        <v>28</v>
      </c>
      <c r="I29" s="41">
        <v>30</v>
      </c>
      <c r="J29" s="41">
        <v>35</v>
      </c>
      <c r="K29" s="41">
        <v>49</v>
      </c>
      <c r="L29" s="38"/>
      <c r="M29" s="39"/>
      <c r="N29" s="40"/>
    </row>
    <row r="30" spans="1:14" ht="12.75" customHeight="1" x14ac:dyDescent="0.2">
      <c r="A30" s="31" t="s">
        <v>115</v>
      </c>
      <c r="B30" s="41" t="s">
        <v>84</v>
      </c>
      <c r="C30" s="41" t="s">
        <v>84</v>
      </c>
      <c r="D30" s="41">
        <v>12</v>
      </c>
      <c r="E30" s="41">
        <v>9</v>
      </c>
      <c r="F30" s="41">
        <v>3</v>
      </c>
      <c r="G30" s="41" t="s">
        <v>84</v>
      </c>
      <c r="H30" s="41">
        <v>1</v>
      </c>
      <c r="I30" s="41">
        <v>1</v>
      </c>
      <c r="J30" s="41" t="s">
        <v>84</v>
      </c>
      <c r="K30" s="41">
        <v>7</v>
      </c>
      <c r="L30" s="38"/>
      <c r="M30" s="39"/>
      <c r="N30" s="40"/>
    </row>
    <row r="31" spans="1:14" ht="12.75" customHeight="1" x14ac:dyDescent="0.2">
      <c r="A31" s="31" t="s">
        <v>116</v>
      </c>
      <c r="B31" s="41">
        <v>68</v>
      </c>
      <c r="C31" s="41">
        <v>18</v>
      </c>
      <c r="D31" s="41">
        <v>474</v>
      </c>
      <c r="E31" s="41">
        <v>80</v>
      </c>
      <c r="F31" s="41">
        <v>58</v>
      </c>
      <c r="G31" s="41">
        <v>37</v>
      </c>
      <c r="H31" s="41">
        <v>86</v>
      </c>
      <c r="I31" s="41">
        <v>152</v>
      </c>
      <c r="J31" s="41">
        <v>2</v>
      </c>
      <c r="K31" s="41">
        <v>6</v>
      </c>
      <c r="L31" s="38"/>
      <c r="M31" s="39"/>
      <c r="N31" s="40"/>
    </row>
    <row r="32" spans="1:14" ht="12.75" customHeight="1" x14ac:dyDescent="0.2">
      <c r="A32" s="31" t="s">
        <v>95</v>
      </c>
      <c r="B32" s="41" t="s">
        <v>84</v>
      </c>
      <c r="C32" s="41">
        <v>14</v>
      </c>
      <c r="D32" s="41">
        <v>72</v>
      </c>
      <c r="E32" s="41">
        <v>15</v>
      </c>
      <c r="F32" s="41">
        <v>55</v>
      </c>
      <c r="G32" s="41">
        <v>25</v>
      </c>
      <c r="H32" s="41">
        <v>58</v>
      </c>
      <c r="I32" s="41">
        <v>39</v>
      </c>
      <c r="J32" s="41">
        <v>19</v>
      </c>
      <c r="K32" s="41">
        <v>33</v>
      </c>
      <c r="L32" s="38"/>
      <c r="M32" s="39"/>
      <c r="N32" s="40"/>
    </row>
    <row r="33" spans="1:14" ht="12.75" customHeight="1" x14ac:dyDescent="0.2">
      <c r="A33" s="31" t="s">
        <v>96</v>
      </c>
      <c r="B33" s="41" t="s">
        <v>84</v>
      </c>
      <c r="C33" s="41">
        <v>18</v>
      </c>
      <c r="D33" s="41">
        <v>68</v>
      </c>
      <c r="E33" s="41">
        <v>85</v>
      </c>
      <c r="F33" s="41">
        <v>15</v>
      </c>
      <c r="G33" s="41">
        <v>5</v>
      </c>
      <c r="H33" s="41">
        <v>36</v>
      </c>
      <c r="I33" s="41">
        <v>26</v>
      </c>
      <c r="J33" s="41">
        <v>2</v>
      </c>
      <c r="K33" s="41">
        <v>3</v>
      </c>
      <c r="L33" s="38"/>
      <c r="M33" s="39"/>
      <c r="N33" s="40"/>
    </row>
    <row r="34" spans="1:14" ht="12.75" customHeight="1" x14ac:dyDescent="0.2">
      <c r="A34" s="31" t="s">
        <v>97</v>
      </c>
      <c r="B34" s="41">
        <v>10</v>
      </c>
      <c r="C34" s="41">
        <v>97</v>
      </c>
      <c r="D34" s="41">
        <v>217</v>
      </c>
      <c r="E34" s="41">
        <v>584</v>
      </c>
      <c r="F34" s="41">
        <v>37</v>
      </c>
      <c r="G34" s="41">
        <v>14</v>
      </c>
      <c r="H34" s="41">
        <v>58</v>
      </c>
      <c r="I34" s="41">
        <v>10</v>
      </c>
      <c r="J34" s="41">
        <v>26</v>
      </c>
      <c r="K34" s="41">
        <v>17</v>
      </c>
      <c r="L34" s="38"/>
      <c r="M34" s="39"/>
      <c r="N34" s="40"/>
    </row>
    <row r="35" spans="1:14" ht="12.75" customHeight="1" x14ac:dyDescent="0.2">
      <c r="A35" s="31" t="s">
        <v>98</v>
      </c>
      <c r="B35" s="41" t="s">
        <v>84</v>
      </c>
      <c r="C35" s="41">
        <v>1</v>
      </c>
      <c r="D35" s="41">
        <v>1</v>
      </c>
      <c r="E35" s="41" t="s">
        <v>84</v>
      </c>
      <c r="F35" s="41" t="s">
        <v>84</v>
      </c>
      <c r="G35" s="41" t="s">
        <v>84</v>
      </c>
      <c r="H35" s="41" t="s">
        <v>84</v>
      </c>
      <c r="I35" s="41">
        <v>95</v>
      </c>
      <c r="J35" s="41">
        <v>1</v>
      </c>
      <c r="K35" s="41">
        <v>42</v>
      </c>
      <c r="L35" s="38"/>
      <c r="M35" s="39"/>
      <c r="N35" s="40"/>
    </row>
    <row r="36" spans="1:14" ht="12.75" customHeight="1" x14ac:dyDescent="0.2">
      <c r="A36" s="31" t="s">
        <v>117</v>
      </c>
      <c r="B36" s="41">
        <v>36</v>
      </c>
      <c r="C36" s="41">
        <v>26</v>
      </c>
      <c r="D36" s="41">
        <v>177</v>
      </c>
      <c r="E36" s="41">
        <v>2</v>
      </c>
      <c r="F36" s="41">
        <v>5</v>
      </c>
      <c r="G36" s="41">
        <v>109</v>
      </c>
      <c r="H36" s="41">
        <v>51</v>
      </c>
      <c r="I36" s="41">
        <v>19</v>
      </c>
      <c r="J36" s="41">
        <v>3</v>
      </c>
      <c r="K36" s="41">
        <v>86</v>
      </c>
      <c r="L36" s="38"/>
      <c r="M36" s="39"/>
      <c r="N36" s="40"/>
    </row>
    <row r="37" spans="1:14" ht="12.75" customHeight="1" x14ac:dyDescent="0.2">
      <c r="A37" s="31" t="s">
        <v>118</v>
      </c>
      <c r="B37" s="41" t="s">
        <v>84</v>
      </c>
      <c r="C37" s="41" t="s">
        <v>84</v>
      </c>
      <c r="D37" s="41" t="s">
        <v>84</v>
      </c>
      <c r="E37" s="41" t="s">
        <v>84</v>
      </c>
      <c r="F37" s="41">
        <v>1</v>
      </c>
      <c r="G37" s="41">
        <v>22</v>
      </c>
      <c r="H37" s="41">
        <v>4</v>
      </c>
      <c r="I37" s="41">
        <v>1</v>
      </c>
      <c r="J37" s="41" t="s">
        <v>84</v>
      </c>
      <c r="K37" s="41" t="s">
        <v>84</v>
      </c>
      <c r="L37" s="38"/>
      <c r="M37" s="39"/>
      <c r="N37" s="40"/>
    </row>
    <row r="38" spans="1:14" ht="12.75" customHeight="1" x14ac:dyDescent="0.2">
      <c r="A38" s="31" t="s">
        <v>119</v>
      </c>
      <c r="B38" s="41" t="s">
        <v>84</v>
      </c>
      <c r="C38" s="41">
        <v>4</v>
      </c>
      <c r="D38" s="41">
        <v>16</v>
      </c>
      <c r="E38" s="41">
        <v>3</v>
      </c>
      <c r="F38" s="41">
        <v>6</v>
      </c>
      <c r="G38" s="41" t="s">
        <v>84</v>
      </c>
      <c r="H38" s="41">
        <v>6</v>
      </c>
      <c r="I38" s="41">
        <v>9</v>
      </c>
      <c r="J38" s="41">
        <v>7</v>
      </c>
      <c r="K38" s="41">
        <v>13</v>
      </c>
      <c r="L38" s="38"/>
      <c r="M38" s="39"/>
      <c r="N38" s="40"/>
    </row>
    <row r="39" spans="1:14" ht="12.75" customHeight="1" x14ac:dyDescent="0.2">
      <c r="A39" s="31" t="s">
        <v>120</v>
      </c>
      <c r="B39" s="41">
        <v>9</v>
      </c>
      <c r="C39" s="41">
        <v>3</v>
      </c>
      <c r="D39" s="41">
        <v>6</v>
      </c>
      <c r="E39" s="41">
        <v>2</v>
      </c>
      <c r="F39" s="41">
        <v>6</v>
      </c>
      <c r="G39" s="41">
        <v>32</v>
      </c>
      <c r="H39" s="41">
        <v>13</v>
      </c>
      <c r="I39" s="41">
        <v>21</v>
      </c>
      <c r="J39" s="41" t="s">
        <v>84</v>
      </c>
      <c r="K39" s="41">
        <v>12</v>
      </c>
      <c r="L39" s="38"/>
      <c r="M39" s="23"/>
    </row>
    <row r="40" spans="1:14" ht="12.75" customHeight="1" x14ac:dyDescent="0.2">
      <c r="A40" s="31" t="s">
        <v>121</v>
      </c>
      <c r="B40" s="36">
        <v>2</v>
      </c>
      <c r="C40" s="36">
        <v>38</v>
      </c>
      <c r="D40" s="36">
        <v>256</v>
      </c>
      <c r="E40" s="36">
        <v>37</v>
      </c>
      <c r="F40" s="36">
        <v>106</v>
      </c>
      <c r="G40" s="36">
        <v>25</v>
      </c>
      <c r="H40" s="36" t="s">
        <v>84</v>
      </c>
      <c r="I40" s="36">
        <v>165</v>
      </c>
      <c r="J40" s="36">
        <v>14</v>
      </c>
      <c r="K40" s="36">
        <v>32</v>
      </c>
      <c r="L40" s="37"/>
      <c r="M40" s="23"/>
    </row>
    <row r="41" spans="1:14" ht="12.75" customHeight="1" x14ac:dyDescent="0.2">
      <c r="A41" s="23"/>
      <c r="B41" s="23"/>
      <c r="C41" s="23"/>
      <c r="D41" s="23"/>
      <c r="E41" s="23"/>
      <c r="F41" s="23"/>
      <c r="G41" s="23"/>
      <c r="H41" s="23"/>
      <c r="I41" s="23"/>
      <c r="J41" s="23"/>
      <c r="K41" s="23"/>
      <c r="L41" s="43"/>
      <c r="M41" s="23"/>
    </row>
    <row r="42" spans="1:14" ht="12.75" customHeight="1" x14ac:dyDescent="0.2">
      <c r="A42" s="23"/>
      <c r="B42" s="23"/>
      <c r="C42" s="23"/>
      <c r="D42" s="23"/>
      <c r="E42" s="23"/>
      <c r="F42" s="23"/>
      <c r="G42" s="23"/>
      <c r="H42" s="23"/>
      <c r="I42" s="23"/>
      <c r="J42" s="23"/>
      <c r="K42" s="23"/>
      <c r="L42" s="23"/>
      <c r="M42" s="23"/>
    </row>
    <row r="43" spans="1:14" ht="12.75" customHeight="1" x14ac:dyDescent="0.2">
      <c r="A43" s="23"/>
      <c r="B43" s="23"/>
      <c r="C43" s="23"/>
      <c r="D43" s="23"/>
      <c r="E43" s="23"/>
      <c r="F43" s="23"/>
      <c r="G43" s="23"/>
      <c r="H43" s="23"/>
      <c r="I43" s="23"/>
      <c r="J43" s="23"/>
      <c r="K43" s="23"/>
      <c r="L43" s="23"/>
      <c r="M43" s="23"/>
    </row>
  </sheetData>
  <mergeCells count="1">
    <mergeCell ref="B6:K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B5" sqref="B5"/>
    </sheetView>
  </sheetViews>
  <sheetFormatPr defaultRowHeight="12.75" x14ac:dyDescent="0.2"/>
  <sheetData>
    <row r="1" spans="1:2" x14ac:dyDescent="0.2">
      <c r="A1" s="13" t="s">
        <v>143</v>
      </c>
    </row>
    <row r="2" spans="1:2" x14ac:dyDescent="0.2">
      <c r="A2" s="1" t="s">
        <v>141</v>
      </c>
    </row>
    <row r="4" spans="1:2" x14ac:dyDescent="0.2">
      <c r="A4" t="s">
        <v>186</v>
      </c>
      <c r="B4" t="s">
        <v>208</v>
      </c>
    </row>
    <row r="5" spans="1:2" x14ac:dyDescent="0.2">
      <c r="A5">
        <v>2005</v>
      </c>
      <c r="B5" s="46">
        <v>5.2</v>
      </c>
    </row>
    <row r="6" spans="1:2" x14ac:dyDescent="0.2">
      <c r="A6">
        <v>2006</v>
      </c>
      <c r="B6" s="46">
        <v>4.5</v>
      </c>
    </row>
    <row r="7" spans="1:2" x14ac:dyDescent="0.2">
      <c r="A7">
        <v>2007</v>
      </c>
      <c r="B7" s="46">
        <v>4.9000000000000004</v>
      </c>
    </row>
    <row r="8" spans="1:2" x14ac:dyDescent="0.2">
      <c r="A8">
        <v>2008</v>
      </c>
      <c r="B8" s="46">
        <v>4.5999999999999996</v>
      </c>
    </row>
    <row r="9" spans="1:2" x14ac:dyDescent="0.2">
      <c r="A9">
        <v>2009</v>
      </c>
      <c r="B9" s="46">
        <v>4.5</v>
      </c>
    </row>
    <row r="10" spans="1:2" x14ac:dyDescent="0.2">
      <c r="A10">
        <v>2010</v>
      </c>
      <c r="B10" s="46">
        <v>4.5</v>
      </c>
    </row>
    <row r="11" spans="1:2" x14ac:dyDescent="0.2">
      <c r="A11">
        <v>2011</v>
      </c>
      <c r="B11" s="46">
        <v>4.5</v>
      </c>
    </row>
    <row r="12" spans="1:2" x14ac:dyDescent="0.2">
      <c r="A12">
        <v>2012</v>
      </c>
      <c r="B12" s="46">
        <v>4.4000000000000004</v>
      </c>
    </row>
    <row r="13" spans="1:2" x14ac:dyDescent="0.2">
      <c r="A13">
        <v>2013</v>
      </c>
      <c r="B13" s="46">
        <v>4.0999999999999996</v>
      </c>
    </row>
    <row r="14" spans="1:2" x14ac:dyDescent="0.2">
      <c r="A14">
        <v>2014</v>
      </c>
      <c r="B14" s="46">
        <v>4.9000000000000004</v>
      </c>
    </row>
    <row r="15" spans="1:2" x14ac:dyDescent="0.2">
      <c r="A15">
        <v>2015</v>
      </c>
      <c r="B15" s="46">
        <v>4</v>
      </c>
    </row>
    <row r="16" spans="1:2" x14ac:dyDescent="0.2">
      <c r="A16">
        <v>2016</v>
      </c>
      <c r="B16" s="46">
        <v>3.4</v>
      </c>
    </row>
    <row r="17" spans="1:2" x14ac:dyDescent="0.2">
      <c r="A17">
        <v>2017</v>
      </c>
      <c r="B17" s="46">
        <v>3.8</v>
      </c>
    </row>
    <row r="18" spans="1:2" x14ac:dyDescent="0.2">
      <c r="A18">
        <v>2018</v>
      </c>
      <c r="B18" s="46">
        <v>3.6</v>
      </c>
    </row>
    <row r="19" spans="1:2" x14ac:dyDescent="0.2">
      <c r="A19">
        <v>2019</v>
      </c>
      <c r="B19" s="46">
        <v>3.7</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workbookViewId="0">
      <selection activeCell="A4" sqref="A4"/>
    </sheetView>
  </sheetViews>
  <sheetFormatPr defaultRowHeight="12.75" x14ac:dyDescent="0.2"/>
  <cols>
    <col min="1" max="1" width="14.140625" customWidth="1"/>
    <col min="2" max="2" width="24.28515625" customWidth="1"/>
    <col min="3" max="3" width="10.85546875" customWidth="1"/>
  </cols>
  <sheetData>
    <row r="1" spans="1:3" x14ac:dyDescent="0.2">
      <c r="A1" s="13" t="s">
        <v>183</v>
      </c>
    </row>
    <row r="2" spans="1:3" x14ac:dyDescent="0.2">
      <c r="A2" s="1" t="s">
        <v>141</v>
      </c>
    </row>
    <row r="3" spans="1:3" x14ac:dyDescent="0.2">
      <c r="A3" t="s">
        <v>184</v>
      </c>
    </row>
    <row r="5" spans="1:3" x14ac:dyDescent="0.2">
      <c r="A5" t="s">
        <v>71</v>
      </c>
      <c r="B5" t="s">
        <v>229</v>
      </c>
      <c r="C5" t="s">
        <v>190</v>
      </c>
    </row>
    <row r="6" spans="1:3" x14ac:dyDescent="0.2">
      <c r="A6" t="s">
        <v>27</v>
      </c>
      <c r="B6" t="s">
        <v>230</v>
      </c>
      <c r="C6" s="46">
        <v>57.918550000000003</v>
      </c>
    </row>
    <row r="7" spans="1:3" x14ac:dyDescent="0.2">
      <c r="A7" t="s">
        <v>27</v>
      </c>
      <c r="B7" t="s">
        <v>231</v>
      </c>
      <c r="C7" s="46">
        <v>10.7089</v>
      </c>
    </row>
    <row r="8" spans="1:3" x14ac:dyDescent="0.2">
      <c r="A8" t="s">
        <v>27</v>
      </c>
      <c r="B8" t="s">
        <v>232</v>
      </c>
      <c r="C8" s="46">
        <v>10.256410000000001</v>
      </c>
    </row>
    <row r="9" spans="1:3" x14ac:dyDescent="0.2">
      <c r="A9" t="s">
        <v>14</v>
      </c>
      <c r="B9" t="s">
        <v>231</v>
      </c>
      <c r="C9" s="46">
        <v>27.65794</v>
      </c>
    </row>
    <row r="10" spans="1:3" x14ac:dyDescent="0.2">
      <c r="A10" t="s">
        <v>14</v>
      </c>
      <c r="B10" t="s">
        <v>233</v>
      </c>
      <c r="C10" s="46">
        <v>22.958400000000001</v>
      </c>
    </row>
    <row r="11" spans="1:3" x14ac:dyDescent="0.2">
      <c r="A11" t="s">
        <v>14</v>
      </c>
      <c r="B11" t="s">
        <v>234</v>
      </c>
      <c r="C11" s="46">
        <v>9.5531590000000008</v>
      </c>
    </row>
    <row r="12" spans="1:3" x14ac:dyDescent="0.2">
      <c r="A12" t="s">
        <v>6</v>
      </c>
      <c r="B12" t="s">
        <v>235</v>
      </c>
      <c r="C12" s="46">
        <v>17.65099</v>
      </c>
    </row>
    <row r="13" spans="1:3" x14ac:dyDescent="0.2">
      <c r="A13" t="s">
        <v>6</v>
      </c>
      <c r="B13" t="s">
        <v>231</v>
      </c>
      <c r="C13" s="46">
        <v>17.450410000000002</v>
      </c>
    </row>
    <row r="14" spans="1:3" x14ac:dyDescent="0.2">
      <c r="A14" t="s">
        <v>6</v>
      </c>
      <c r="B14" t="s">
        <v>232</v>
      </c>
      <c r="C14" s="46">
        <v>12.07934</v>
      </c>
    </row>
    <row r="15" spans="1:3" x14ac:dyDescent="0.2">
      <c r="A15" t="s">
        <v>10</v>
      </c>
      <c r="B15" t="s">
        <v>234</v>
      </c>
      <c r="C15" s="46">
        <v>29.98997</v>
      </c>
    </row>
    <row r="16" spans="1:3" x14ac:dyDescent="0.2">
      <c r="A16" t="s">
        <v>10</v>
      </c>
      <c r="B16" t="s">
        <v>233</v>
      </c>
      <c r="C16" s="46">
        <v>21.01304</v>
      </c>
    </row>
    <row r="17" spans="1:3" x14ac:dyDescent="0.2">
      <c r="A17" t="s">
        <v>10</v>
      </c>
      <c r="B17" t="s">
        <v>235</v>
      </c>
      <c r="C17" s="46">
        <v>18.455369999999998</v>
      </c>
    </row>
    <row r="18" spans="1:3" x14ac:dyDescent="0.2">
      <c r="A18" t="s">
        <v>21</v>
      </c>
      <c r="B18" t="s">
        <v>230</v>
      </c>
      <c r="C18" s="46">
        <v>19.01042</v>
      </c>
    </row>
    <row r="19" spans="1:3" x14ac:dyDescent="0.2">
      <c r="A19" t="s">
        <v>21</v>
      </c>
      <c r="B19" t="s">
        <v>236</v>
      </c>
      <c r="C19" s="46">
        <v>11.63194</v>
      </c>
    </row>
    <row r="20" spans="1:3" x14ac:dyDescent="0.2">
      <c r="A20" t="s">
        <v>21</v>
      </c>
      <c r="B20" t="s">
        <v>231</v>
      </c>
      <c r="C20" s="46">
        <v>11.45833</v>
      </c>
    </row>
    <row r="21" spans="1:3" x14ac:dyDescent="0.2">
      <c r="A21" t="s">
        <v>3</v>
      </c>
      <c r="B21" t="s">
        <v>235</v>
      </c>
      <c r="C21" s="46">
        <v>65.334299999999999</v>
      </c>
    </row>
    <row r="22" spans="1:3" x14ac:dyDescent="0.2">
      <c r="A22" t="s">
        <v>3</v>
      </c>
      <c r="B22" t="s">
        <v>237</v>
      </c>
      <c r="C22" s="46">
        <v>9.738372</v>
      </c>
    </row>
    <row r="23" spans="1:3" x14ac:dyDescent="0.2">
      <c r="A23" t="s">
        <v>3</v>
      </c>
      <c r="B23" t="s">
        <v>238</v>
      </c>
      <c r="C23" s="46">
        <v>5.6686050000000003</v>
      </c>
    </row>
    <row r="24" spans="1:3" x14ac:dyDescent="0.2">
      <c r="A24" t="s">
        <v>1</v>
      </c>
      <c r="B24" t="s">
        <v>230</v>
      </c>
      <c r="C24" s="46">
        <v>62.902050000000003</v>
      </c>
    </row>
    <row r="25" spans="1:3" x14ac:dyDescent="0.2">
      <c r="A25" t="s">
        <v>1</v>
      </c>
      <c r="B25" t="s">
        <v>238</v>
      </c>
      <c r="C25" s="46">
        <v>10.124269999999999</v>
      </c>
    </row>
    <row r="26" spans="1:3" x14ac:dyDescent="0.2">
      <c r="A26" t="s">
        <v>1</v>
      </c>
      <c r="B26" t="s">
        <v>232</v>
      </c>
      <c r="C26" s="46">
        <v>4.6052629999999999</v>
      </c>
    </row>
    <row r="27" spans="1:3" x14ac:dyDescent="0.2">
      <c r="A27" t="s">
        <v>24</v>
      </c>
      <c r="B27" t="s">
        <v>238</v>
      </c>
      <c r="C27" s="46">
        <v>34.710740000000001</v>
      </c>
    </row>
    <row r="28" spans="1:3" x14ac:dyDescent="0.2">
      <c r="A28" t="s">
        <v>24</v>
      </c>
      <c r="B28" t="s">
        <v>233</v>
      </c>
      <c r="C28" s="46">
        <v>15.70248</v>
      </c>
    </row>
    <row r="29" spans="1:3" x14ac:dyDescent="0.2">
      <c r="A29" t="s">
        <v>24</v>
      </c>
      <c r="B29" t="s">
        <v>232</v>
      </c>
      <c r="C29" s="46">
        <v>8.2185489999999994</v>
      </c>
    </row>
    <row r="30" spans="1:3" x14ac:dyDescent="0.2">
      <c r="A30" t="s">
        <v>57</v>
      </c>
      <c r="B30" t="s">
        <v>233</v>
      </c>
      <c r="C30" s="46">
        <v>40.510950000000001</v>
      </c>
    </row>
    <row r="31" spans="1:3" x14ac:dyDescent="0.2">
      <c r="A31" t="s">
        <v>57</v>
      </c>
      <c r="B31" t="s">
        <v>238</v>
      </c>
      <c r="C31" s="46">
        <v>10.76642</v>
      </c>
    </row>
    <row r="32" spans="1:3" x14ac:dyDescent="0.2">
      <c r="A32" t="s">
        <v>57</v>
      </c>
      <c r="B32" t="s">
        <v>239</v>
      </c>
      <c r="C32" s="46">
        <v>8.2116790000000002</v>
      </c>
    </row>
    <row r="33" spans="1:3" x14ac:dyDescent="0.2">
      <c r="A33" t="s">
        <v>8</v>
      </c>
      <c r="B33" t="s">
        <v>239</v>
      </c>
      <c r="C33" s="46">
        <v>23.31606</v>
      </c>
    </row>
    <row r="34" spans="1:3" x14ac:dyDescent="0.2">
      <c r="A34" t="s">
        <v>8</v>
      </c>
      <c r="B34" t="s">
        <v>230</v>
      </c>
      <c r="C34" s="46">
        <v>17.912659999999999</v>
      </c>
    </row>
    <row r="35" spans="1:3" x14ac:dyDescent="0.2">
      <c r="A35" t="s">
        <v>8</v>
      </c>
      <c r="B35" t="s">
        <v>234</v>
      </c>
      <c r="C35" s="46">
        <v>14.13768</v>
      </c>
    </row>
    <row r="36" spans="1:3" x14ac:dyDescent="0.2">
      <c r="C36" s="46"/>
    </row>
    <row r="37" spans="1:3" x14ac:dyDescent="0.2">
      <c r="C37" s="46"/>
    </row>
    <row r="38" spans="1:3" x14ac:dyDescent="0.2">
      <c r="C38" s="46"/>
    </row>
    <row r="39" spans="1:3" x14ac:dyDescent="0.2">
      <c r="C39" s="46"/>
    </row>
    <row r="40" spans="1:3" x14ac:dyDescent="0.2">
      <c r="C40" s="46"/>
    </row>
    <row r="41" spans="1:3" x14ac:dyDescent="0.2">
      <c r="C41" s="46"/>
    </row>
    <row r="42" spans="1:3" x14ac:dyDescent="0.2">
      <c r="C42" s="46"/>
    </row>
    <row r="43" spans="1:3" x14ac:dyDescent="0.2">
      <c r="C43" s="46"/>
    </row>
    <row r="44" spans="1:3" x14ac:dyDescent="0.2">
      <c r="C44" s="46"/>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zoomScaleNormal="100" workbookViewId="0">
      <selection activeCell="A3" sqref="A3"/>
    </sheetView>
  </sheetViews>
  <sheetFormatPr defaultRowHeight="12.75" customHeight="1" x14ac:dyDescent="0.2"/>
  <cols>
    <col min="1" max="1" width="51.5703125" style="3" customWidth="1"/>
    <col min="2" max="12" width="5.7109375" style="3" customWidth="1"/>
    <col min="13" max="28" width="4.7109375" style="3" customWidth="1"/>
    <col min="29" max="16384" width="9.140625" style="3"/>
  </cols>
  <sheetData>
    <row r="1" spans="1:23" ht="12.75" customHeight="1" x14ac:dyDescent="0.2">
      <c r="A1" s="25" t="s">
        <v>125</v>
      </c>
    </row>
    <row r="2" spans="1:23" ht="12.75" customHeight="1" x14ac:dyDescent="0.2">
      <c r="A2" s="1" t="s">
        <v>141</v>
      </c>
    </row>
    <row r="3" spans="1:23" ht="12.75" customHeight="1" x14ac:dyDescent="0.2">
      <c r="A3" s="3" t="s">
        <v>185</v>
      </c>
    </row>
    <row r="4" spans="1:23" ht="12.75" customHeight="1" x14ac:dyDescent="0.2">
      <c r="A4" s="3" t="s">
        <v>178</v>
      </c>
    </row>
    <row r="5" spans="1:23" ht="12.75" customHeight="1" x14ac:dyDescent="0.2">
      <c r="A5" s="44"/>
      <c r="B5" s="23"/>
      <c r="C5" s="23"/>
      <c r="D5" s="23"/>
      <c r="E5" s="23"/>
      <c r="F5" s="23"/>
      <c r="G5" s="23"/>
      <c r="H5" s="23"/>
      <c r="I5" s="23"/>
      <c r="J5" s="23"/>
      <c r="K5" s="23"/>
      <c r="L5" s="23"/>
      <c r="M5" s="23"/>
    </row>
    <row r="6" spans="1:23" ht="12.75" customHeight="1" x14ac:dyDescent="0.2">
      <c r="A6" s="34"/>
      <c r="B6" s="51" t="s">
        <v>126</v>
      </c>
      <c r="C6" s="51"/>
      <c r="D6" s="51"/>
      <c r="E6" s="51"/>
      <c r="F6" s="51"/>
      <c r="G6" s="51"/>
      <c r="H6" s="51"/>
      <c r="I6" s="51"/>
      <c r="J6" s="51"/>
      <c r="K6" s="51"/>
      <c r="L6" s="23"/>
      <c r="M6" s="23"/>
    </row>
    <row r="7" spans="1:23" ht="105.75" customHeight="1" x14ac:dyDescent="0.2">
      <c r="A7" s="26" t="s">
        <v>99</v>
      </c>
      <c r="B7" s="35" t="s">
        <v>82</v>
      </c>
      <c r="C7" s="35" t="s">
        <v>24</v>
      </c>
      <c r="D7" s="35" t="s">
        <v>77</v>
      </c>
      <c r="E7" s="35" t="s">
        <v>8</v>
      </c>
      <c r="F7" s="35" t="s">
        <v>57</v>
      </c>
      <c r="G7" s="35" t="s">
        <v>75</v>
      </c>
      <c r="H7" s="35" t="s">
        <v>76</v>
      </c>
      <c r="I7" s="35" t="s">
        <v>64</v>
      </c>
      <c r="J7" s="35" t="s">
        <v>21</v>
      </c>
      <c r="K7" s="35" t="s">
        <v>1</v>
      </c>
      <c r="L7" s="23"/>
      <c r="M7" s="23"/>
      <c r="N7" s="23"/>
      <c r="O7" s="23"/>
      <c r="P7" s="23"/>
      <c r="Q7" s="23"/>
      <c r="R7" s="23"/>
      <c r="S7" s="23"/>
      <c r="T7" s="23"/>
      <c r="U7" s="23"/>
      <c r="V7" s="23"/>
      <c r="W7" s="23"/>
    </row>
    <row r="8" spans="1:23" ht="12.75" customHeight="1" x14ac:dyDescent="0.2">
      <c r="A8" s="8" t="s">
        <v>86</v>
      </c>
      <c r="B8" s="28">
        <v>17</v>
      </c>
      <c r="C8" s="28">
        <v>12</v>
      </c>
      <c r="D8" s="28">
        <v>5</v>
      </c>
      <c r="E8" s="28">
        <v>16</v>
      </c>
      <c r="F8" s="28">
        <v>6</v>
      </c>
      <c r="G8" s="36" t="s">
        <v>84</v>
      </c>
      <c r="H8" s="36" t="s">
        <v>84</v>
      </c>
      <c r="I8" s="28">
        <v>2</v>
      </c>
      <c r="J8" s="28">
        <v>1</v>
      </c>
      <c r="K8" s="28">
        <v>2</v>
      </c>
      <c r="L8" s="23"/>
      <c r="M8" s="37"/>
      <c r="N8" s="37"/>
      <c r="O8" s="37"/>
      <c r="P8" s="37"/>
      <c r="Q8" s="37"/>
      <c r="R8" s="37"/>
      <c r="S8" s="37"/>
      <c r="T8" s="37"/>
      <c r="U8" s="37"/>
      <c r="V8" s="37"/>
      <c r="W8" s="37"/>
    </row>
    <row r="9" spans="1:23" ht="12.75" customHeight="1" x14ac:dyDescent="0.2">
      <c r="A9" s="31" t="s">
        <v>103</v>
      </c>
      <c r="B9" s="28">
        <v>756</v>
      </c>
      <c r="C9" s="28">
        <v>620</v>
      </c>
      <c r="D9" s="28">
        <v>282</v>
      </c>
      <c r="E9" s="28">
        <v>251</v>
      </c>
      <c r="F9" s="28">
        <v>134</v>
      </c>
      <c r="G9" s="28">
        <v>394</v>
      </c>
      <c r="H9" s="28">
        <v>123</v>
      </c>
      <c r="I9" s="28">
        <v>155</v>
      </c>
      <c r="J9" s="28">
        <v>172</v>
      </c>
      <c r="K9" s="28">
        <v>168</v>
      </c>
      <c r="L9" s="23"/>
      <c r="M9" s="37"/>
      <c r="N9" s="37"/>
      <c r="O9" s="37"/>
      <c r="P9" s="37"/>
      <c r="Q9" s="37"/>
      <c r="R9" s="37"/>
      <c r="S9" s="37"/>
      <c r="T9" s="37"/>
      <c r="U9" s="37"/>
      <c r="V9" s="37"/>
      <c r="W9" s="37"/>
    </row>
    <row r="10" spans="1:23" ht="12.75" customHeight="1" x14ac:dyDescent="0.2">
      <c r="A10" s="31" t="s">
        <v>104</v>
      </c>
      <c r="B10" s="28">
        <v>287</v>
      </c>
      <c r="C10" s="28">
        <v>211</v>
      </c>
      <c r="D10" s="28">
        <v>143</v>
      </c>
      <c r="E10" s="28">
        <v>149</v>
      </c>
      <c r="F10" s="28">
        <v>98</v>
      </c>
      <c r="G10" s="28">
        <v>68</v>
      </c>
      <c r="H10" s="28">
        <v>140</v>
      </c>
      <c r="I10" s="28">
        <v>91</v>
      </c>
      <c r="J10" s="28">
        <v>111</v>
      </c>
      <c r="K10" s="28">
        <v>160</v>
      </c>
      <c r="L10" s="23"/>
      <c r="M10" s="37"/>
      <c r="N10" s="37"/>
      <c r="O10" s="37"/>
      <c r="P10" s="37"/>
      <c r="Q10" s="37"/>
      <c r="R10" s="37"/>
      <c r="S10" s="37"/>
      <c r="T10" s="37"/>
      <c r="U10" s="37"/>
      <c r="V10" s="37"/>
      <c r="W10" s="37"/>
    </row>
    <row r="11" spans="1:23" ht="12.75" customHeight="1" x14ac:dyDescent="0.2">
      <c r="A11" s="31" t="s">
        <v>87</v>
      </c>
      <c r="B11" s="28">
        <v>53</v>
      </c>
      <c r="C11" s="28">
        <v>36</v>
      </c>
      <c r="D11" s="28">
        <v>11</v>
      </c>
      <c r="E11" s="28">
        <v>34</v>
      </c>
      <c r="F11" s="28">
        <v>27</v>
      </c>
      <c r="G11" s="28">
        <v>14</v>
      </c>
      <c r="H11" s="28">
        <v>26</v>
      </c>
      <c r="I11" s="28">
        <v>10</v>
      </c>
      <c r="J11" s="28">
        <v>34</v>
      </c>
      <c r="K11" s="28">
        <v>29</v>
      </c>
      <c r="L11" s="23"/>
      <c r="M11" s="37"/>
      <c r="N11" s="37"/>
      <c r="O11" s="37"/>
      <c r="P11" s="37"/>
      <c r="Q11" s="37"/>
      <c r="R11" s="37"/>
      <c r="S11" s="37"/>
      <c r="T11" s="37"/>
      <c r="U11" s="37"/>
      <c r="V11" s="37"/>
      <c r="W11" s="37"/>
    </row>
    <row r="12" spans="1:23" ht="12.75" customHeight="1" x14ac:dyDescent="0.2">
      <c r="A12" s="31" t="s">
        <v>105</v>
      </c>
      <c r="B12" s="28">
        <v>82</v>
      </c>
      <c r="C12" s="28">
        <v>75</v>
      </c>
      <c r="D12" s="28">
        <v>74</v>
      </c>
      <c r="E12" s="28">
        <v>106</v>
      </c>
      <c r="F12" s="28">
        <v>5</v>
      </c>
      <c r="G12" s="28">
        <v>14</v>
      </c>
      <c r="H12" s="28">
        <v>59</v>
      </c>
      <c r="I12" s="28">
        <v>8</v>
      </c>
      <c r="J12" s="28">
        <v>11</v>
      </c>
      <c r="K12" s="28">
        <v>73</v>
      </c>
      <c r="L12" s="23"/>
      <c r="M12" s="37"/>
      <c r="N12" s="37"/>
      <c r="O12" s="37"/>
      <c r="P12" s="37"/>
      <c r="Q12" s="37"/>
      <c r="R12" s="37"/>
      <c r="S12" s="37"/>
      <c r="T12" s="37"/>
      <c r="U12" s="37"/>
      <c r="V12" s="37"/>
      <c r="W12" s="37"/>
    </row>
    <row r="13" spans="1:23" ht="12.75" customHeight="1" x14ac:dyDescent="0.2">
      <c r="A13" s="31" t="s">
        <v>88</v>
      </c>
      <c r="B13" s="28">
        <v>1995</v>
      </c>
      <c r="C13" s="28">
        <v>974</v>
      </c>
      <c r="D13" s="28">
        <v>290</v>
      </c>
      <c r="E13" s="28">
        <v>287</v>
      </c>
      <c r="F13" s="28">
        <v>243</v>
      </c>
      <c r="G13" s="28">
        <v>252</v>
      </c>
      <c r="H13" s="28">
        <v>209</v>
      </c>
      <c r="I13" s="28">
        <v>120</v>
      </c>
      <c r="J13" s="28">
        <v>108</v>
      </c>
      <c r="K13" s="28">
        <v>91</v>
      </c>
      <c r="L13" s="23"/>
      <c r="M13" s="37"/>
      <c r="N13" s="37"/>
      <c r="O13" s="37"/>
      <c r="P13" s="37"/>
      <c r="Q13" s="37"/>
      <c r="R13" s="37"/>
      <c r="S13" s="37"/>
      <c r="T13" s="37"/>
      <c r="U13" s="37"/>
      <c r="V13" s="37"/>
      <c r="W13" s="37"/>
    </row>
    <row r="14" spans="1:23" ht="12.75" customHeight="1" x14ac:dyDescent="0.2">
      <c r="A14" s="31" t="s">
        <v>106</v>
      </c>
      <c r="B14" s="28">
        <v>692</v>
      </c>
      <c r="C14" s="28">
        <v>484</v>
      </c>
      <c r="D14" s="28">
        <v>207</v>
      </c>
      <c r="E14" s="28">
        <v>203</v>
      </c>
      <c r="F14" s="28">
        <v>149</v>
      </c>
      <c r="G14" s="28">
        <v>80</v>
      </c>
      <c r="H14" s="28">
        <v>102</v>
      </c>
      <c r="I14" s="28">
        <v>117</v>
      </c>
      <c r="J14" s="28">
        <v>109</v>
      </c>
      <c r="K14" s="28">
        <v>156</v>
      </c>
      <c r="L14" s="23"/>
      <c r="M14" s="37"/>
      <c r="N14" s="37"/>
      <c r="O14" s="37"/>
      <c r="P14" s="37"/>
      <c r="Q14" s="37"/>
      <c r="R14" s="37"/>
      <c r="S14" s="37"/>
      <c r="T14" s="37"/>
      <c r="U14" s="37"/>
      <c r="V14" s="37"/>
      <c r="W14" s="37"/>
    </row>
    <row r="15" spans="1:23" ht="12.75" customHeight="1" x14ac:dyDescent="0.2">
      <c r="A15" s="31" t="s">
        <v>89</v>
      </c>
      <c r="B15" s="28">
        <v>312</v>
      </c>
      <c r="C15" s="28">
        <v>233</v>
      </c>
      <c r="D15" s="28">
        <v>96</v>
      </c>
      <c r="E15" s="28">
        <v>216</v>
      </c>
      <c r="F15" s="28">
        <v>96</v>
      </c>
      <c r="G15" s="28">
        <v>77</v>
      </c>
      <c r="H15" s="28">
        <v>51</v>
      </c>
      <c r="I15" s="28">
        <v>69</v>
      </c>
      <c r="J15" s="28">
        <v>62</v>
      </c>
      <c r="K15" s="28">
        <v>47</v>
      </c>
      <c r="L15" s="23"/>
      <c r="M15" s="37"/>
      <c r="N15" s="37"/>
      <c r="O15" s="37"/>
      <c r="P15" s="37"/>
      <c r="Q15" s="37"/>
      <c r="R15" s="37"/>
      <c r="S15" s="37"/>
      <c r="T15" s="37"/>
      <c r="U15" s="37"/>
      <c r="V15" s="37"/>
      <c r="W15" s="37"/>
    </row>
    <row r="16" spans="1:23" ht="12.75" customHeight="1" x14ac:dyDescent="0.2">
      <c r="A16" s="31" t="s">
        <v>107</v>
      </c>
      <c r="B16" s="28">
        <v>890</v>
      </c>
      <c r="C16" s="28">
        <v>591</v>
      </c>
      <c r="D16" s="28">
        <v>244</v>
      </c>
      <c r="E16" s="28">
        <v>318</v>
      </c>
      <c r="F16" s="28">
        <v>240</v>
      </c>
      <c r="G16" s="28">
        <v>283</v>
      </c>
      <c r="H16" s="28">
        <v>153</v>
      </c>
      <c r="I16" s="28">
        <v>274</v>
      </c>
      <c r="J16" s="28">
        <v>207</v>
      </c>
      <c r="K16" s="28">
        <v>183</v>
      </c>
      <c r="L16" s="23"/>
      <c r="M16" s="37"/>
      <c r="N16" s="37"/>
      <c r="O16" s="37"/>
      <c r="P16" s="37"/>
      <c r="Q16" s="37"/>
      <c r="R16" s="37"/>
      <c r="S16" s="37"/>
      <c r="T16" s="37"/>
      <c r="U16" s="37"/>
      <c r="V16" s="37"/>
      <c r="W16" s="37"/>
    </row>
    <row r="17" spans="1:23" ht="12.75" customHeight="1" x14ac:dyDescent="0.2">
      <c r="A17" s="31" t="s">
        <v>108</v>
      </c>
      <c r="B17" s="28">
        <v>824</v>
      </c>
      <c r="C17" s="28">
        <v>779</v>
      </c>
      <c r="D17" s="28">
        <v>393</v>
      </c>
      <c r="E17" s="28">
        <v>217</v>
      </c>
      <c r="F17" s="28">
        <v>444</v>
      </c>
      <c r="G17" s="28">
        <v>164</v>
      </c>
      <c r="H17" s="28">
        <v>410</v>
      </c>
      <c r="I17" s="28">
        <v>123</v>
      </c>
      <c r="J17" s="28">
        <v>137</v>
      </c>
      <c r="K17" s="28">
        <v>145</v>
      </c>
      <c r="L17" s="23"/>
      <c r="M17" s="37"/>
      <c r="N17" s="37"/>
      <c r="O17" s="37"/>
      <c r="P17" s="37"/>
      <c r="Q17" s="37"/>
      <c r="R17" s="37"/>
      <c r="S17" s="37"/>
      <c r="T17" s="37"/>
      <c r="U17" s="37"/>
      <c r="V17" s="37"/>
      <c r="W17" s="37"/>
    </row>
    <row r="18" spans="1:23" ht="12.75" customHeight="1" x14ac:dyDescent="0.2">
      <c r="A18" s="31" t="s">
        <v>90</v>
      </c>
      <c r="B18" s="28">
        <v>892</v>
      </c>
      <c r="C18" s="28">
        <v>785</v>
      </c>
      <c r="D18" s="28">
        <v>417</v>
      </c>
      <c r="E18" s="28">
        <v>145</v>
      </c>
      <c r="F18" s="28">
        <v>379</v>
      </c>
      <c r="G18" s="28">
        <v>141</v>
      </c>
      <c r="H18" s="28">
        <v>508</v>
      </c>
      <c r="I18" s="28">
        <v>110</v>
      </c>
      <c r="J18" s="28">
        <v>146</v>
      </c>
      <c r="K18" s="28">
        <v>98</v>
      </c>
      <c r="L18" s="23"/>
      <c r="M18" s="37"/>
      <c r="N18" s="37"/>
      <c r="O18" s="37"/>
      <c r="P18" s="37"/>
      <c r="Q18" s="37"/>
      <c r="R18" s="37"/>
      <c r="S18" s="37"/>
      <c r="T18" s="37"/>
      <c r="U18" s="37"/>
      <c r="V18" s="37"/>
      <c r="W18" s="37"/>
    </row>
    <row r="19" spans="1:23" ht="12.75" customHeight="1" x14ac:dyDescent="0.2">
      <c r="A19" s="31" t="s">
        <v>109</v>
      </c>
      <c r="B19" s="28">
        <v>1048</v>
      </c>
      <c r="C19" s="28">
        <v>886</v>
      </c>
      <c r="D19" s="28">
        <v>975</v>
      </c>
      <c r="E19" s="28">
        <v>389</v>
      </c>
      <c r="F19" s="28">
        <v>368</v>
      </c>
      <c r="G19" s="28">
        <v>401</v>
      </c>
      <c r="H19" s="28">
        <v>149</v>
      </c>
      <c r="I19" s="28">
        <v>439</v>
      </c>
      <c r="J19" s="28">
        <v>247</v>
      </c>
      <c r="K19" s="28">
        <v>281</v>
      </c>
      <c r="L19" s="23"/>
      <c r="M19" s="37"/>
      <c r="N19" s="37"/>
      <c r="O19" s="37"/>
      <c r="P19" s="37"/>
      <c r="Q19" s="37"/>
      <c r="R19" s="37"/>
      <c r="S19" s="37"/>
      <c r="T19" s="37"/>
      <c r="U19" s="37"/>
      <c r="V19" s="37"/>
      <c r="W19" s="37"/>
    </row>
    <row r="20" spans="1:23" ht="12.75" customHeight="1" x14ac:dyDescent="0.2">
      <c r="A20" s="31" t="s">
        <v>110</v>
      </c>
      <c r="B20" s="28">
        <v>476</v>
      </c>
      <c r="C20" s="28">
        <v>145</v>
      </c>
      <c r="D20" s="28">
        <v>106</v>
      </c>
      <c r="E20" s="28">
        <v>180</v>
      </c>
      <c r="F20" s="28">
        <v>27</v>
      </c>
      <c r="G20" s="28">
        <v>93</v>
      </c>
      <c r="H20" s="28">
        <v>50</v>
      </c>
      <c r="I20" s="28">
        <v>88</v>
      </c>
      <c r="J20" s="28">
        <v>104</v>
      </c>
      <c r="K20" s="28">
        <v>73</v>
      </c>
      <c r="L20" s="23"/>
      <c r="M20" s="37"/>
      <c r="N20" s="37"/>
      <c r="O20" s="37"/>
      <c r="P20" s="37"/>
      <c r="Q20" s="37"/>
      <c r="R20" s="37"/>
      <c r="S20" s="37"/>
      <c r="T20" s="37"/>
      <c r="U20" s="37"/>
      <c r="V20" s="37"/>
      <c r="W20" s="37"/>
    </row>
    <row r="21" spans="1:23" ht="12.75" customHeight="1" x14ac:dyDescent="0.2">
      <c r="A21" s="31" t="s">
        <v>111</v>
      </c>
      <c r="B21" s="28">
        <v>2683</v>
      </c>
      <c r="C21" s="28">
        <v>290</v>
      </c>
      <c r="D21" s="28">
        <v>131</v>
      </c>
      <c r="E21" s="28">
        <v>758</v>
      </c>
      <c r="F21" s="28">
        <v>355</v>
      </c>
      <c r="G21" s="28">
        <v>157</v>
      </c>
      <c r="H21" s="28">
        <v>177</v>
      </c>
      <c r="I21" s="28">
        <v>198</v>
      </c>
      <c r="J21" s="28">
        <v>298</v>
      </c>
      <c r="K21" s="28">
        <v>252</v>
      </c>
      <c r="L21" s="23"/>
      <c r="M21" s="37"/>
      <c r="N21" s="37"/>
      <c r="O21" s="37"/>
      <c r="P21" s="37"/>
      <c r="Q21" s="37"/>
      <c r="R21" s="37"/>
      <c r="S21" s="37"/>
      <c r="T21" s="37"/>
      <c r="U21" s="37"/>
      <c r="V21" s="37"/>
      <c r="W21" s="37"/>
    </row>
    <row r="22" spans="1:23" ht="12.75" customHeight="1" x14ac:dyDescent="0.2">
      <c r="A22" s="31" t="s">
        <v>91</v>
      </c>
      <c r="B22" s="28">
        <v>516</v>
      </c>
      <c r="C22" s="28">
        <v>187</v>
      </c>
      <c r="D22" s="28">
        <v>243</v>
      </c>
      <c r="E22" s="28">
        <v>280</v>
      </c>
      <c r="F22" s="28">
        <v>152</v>
      </c>
      <c r="G22" s="28">
        <v>46</v>
      </c>
      <c r="H22" s="28">
        <v>60</v>
      </c>
      <c r="I22" s="28">
        <v>134</v>
      </c>
      <c r="J22" s="28">
        <v>154</v>
      </c>
      <c r="K22" s="28">
        <v>160</v>
      </c>
      <c r="L22" s="23"/>
      <c r="M22" s="37"/>
      <c r="N22" s="37"/>
      <c r="O22" s="37"/>
      <c r="P22" s="37"/>
      <c r="Q22" s="37"/>
      <c r="R22" s="37"/>
      <c r="S22" s="37"/>
      <c r="T22" s="37"/>
      <c r="U22" s="37"/>
      <c r="V22" s="37"/>
      <c r="W22" s="37"/>
    </row>
    <row r="23" spans="1:23" ht="12.75" customHeight="1" x14ac:dyDescent="0.2">
      <c r="A23" s="31" t="s">
        <v>112</v>
      </c>
      <c r="B23" s="28">
        <v>125</v>
      </c>
      <c r="C23" s="28">
        <v>58</v>
      </c>
      <c r="D23" s="28">
        <v>25</v>
      </c>
      <c r="E23" s="28">
        <v>56</v>
      </c>
      <c r="F23" s="28">
        <v>26</v>
      </c>
      <c r="G23" s="28">
        <v>10</v>
      </c>
      <c r="H23" s="28">
        <v>38</v>
      </c>
      <c r="I23" s="28">
        <v>29</v>
      </c>
      <c r="J23" s="28">
        <v>39</v>
      </c>
      <c r="K23" s="28">
        <v>54</v>
      </c>
      <c r="L23" s="23"/>
      <c r="M23" s="37"/>
      <c r="N23" s="37"/>
      <c r="O23" s="37"/>
      <c r="P23" s="37"/>
      <c r="Q23" s="37"/>
      <c r="R23" s="37"/>
      <c r="S23" s="37"/>
      <c r="T23" s="37"/>
      <c r="U23" s="37"/>
      <c r="V23" s="37"/>
      <c r="W23" s="37"/>
    </row>
    <row r="24" spans="1:23" ht="12.75" customHeight="1" x14ac:dyDescent="0.2">
      <c r="A24" s="31" t="s">
        <v>92</v>
      </c>
      <c r="B24" s="28">
        <v>20</v>
      </c>
      <c r="C24" s="28">
        <v>8</v>
      </c>
      <c r="D24" s="28">
        <v>1</v>
      </c>
      <c r="E24" s="28">
        <v>15</v>
      </c>
      <c r="F24" s="28">
        <v>4</v>
      </c>
      <c r="G24" s="28">
        <v>1</v>
      </c>
      <c r="H24" s="28">
        <v>2</v>
      </c>
      <c r="I24" s="28">
        <v>2</v>
      </c>
      <c r="J24" s="28">
        <v>12</v>
      </c>
      <c r="K24" s="28">
        <v>3</v>
      </c>
      <c r="L24" s="23"/>
      <c r="M24" s="37"/>
      <c r="N24" s="37"/>
      <c r="O24" s="37"/>
      <c r="P24" s="37"/>
      <c r="Q24" s="37"/>
      <c r="R24" s="37"/>
      <c r="S24" s="37"/>
      <c r="T24" s="37"/>
      <c r="U24" s="37"/>
      <c r="V24" s="37"/>
      <c r="W24" s="37"/>
    </row>
    <row r="25" spans="1:23" ht="12.75" customHeight="1" x14ac:dyDescent="0.2">
      <c r="A25" s="31" t="s">
        <v>93</v>
      </c>
      <c r="B25" s="28">
        <v>14</v>
      </c>
      <c r="C25" s="28">
        <v>2</v>
      </c>
      <c r="D25" s="28">
        <v>7</v>
      </c>
      <c r="E25" s="28">
        <v>19</v>
      </c>
      <c r="F25" s="36" t="s">
        <v>84</v>
      </c>
      <c r="G25" s="28">
        <v>1</v>
      </c>
      <c r="H25" s="28">
        <v>1</v>
      </c>
      <c r="I25" s="28">
        <v>1</v>
      </c>
      <c r="J25" s="36" t="s">
        <v>84</v>
      </c>
      <c r="K25" s="28">
        <v>4</v>
      </c>
      <c r="L25" s="23"/>
      <c r="M25" s="37"/>
      <c r="N25" s="37"/>
      <c r="O25" s="37"/>
      <c r="P25" s="37"/>
      <c r="Q25" s="37"/>
      <c r="R25" s="37"/>
      <c r="S25" s="37"/>
      <c r="T25" s="37"/>
      <c r="U25" s="37"/>
      <c r="V25" s="37"/>
      <c r="W25" s="37"/>
    </row>
    <row r="26" spans="1:23" ht="12.75" customHeight="1" x14ac:dyDescent="0.2">
      <c r="A26" s="31" t="s">
        <v>113</v>
      </c>
      <c r="B26" s="28">
        <v>204</v>
      </c>
      <c r="C26" s="28">
        <v>64</v>
      </c>
      <c r="D26" s="28">
        <v>14</v>
      </c>
      <c r="E26" s="28">
        <v>58</v>
      </c>
      <c r="F26" s="28">
        <v>116</v>
      </c>
      <c r="G26" s="28">
        <v>7</v>
      </c>
      <c r="H26" s="28">
        <v>6</v>
      </c>
      <c r="I26" s="28">
        <v>33</v>
      </c>
      <c r="J26" s="28">
        <v>33</v>
      </c>
      <c r="K26" s="28">
        <v>19</v>
      </c>
      <c r="L26" s="23"/>
      <c r="M26" s="37"/>
      <c r="N26" s="37"/>
      <c r="O26" s="37"/>
      <c r="P26" s="37"/>
      <c r="Q26" s="37"/>
      <c r="R26" s="37"/>
      <c r="S26" s="37"/>
      <c r="T26" s="37"/>
      <c r="U26" s="37"/>
      <c r="V26" s="37"/>
      <c r="W26" s="37"/>
    </row>
    <row r="27" spans="1:23" ht="12.75" customHeight="1" x14ac:dyDescent="0.2">
      <c r="A27" s="31" t="s">
        <v>114</v>
      </c>
      <c r="B27" s="28">
        <v>36</v>
      </c>
      <c r="C27" s="28">
        <v>45</v>
      </c>
      <c r="D27" s="28">
        <v>6</v>
      </c>
      <c r="E27" s="28">
        <v>31</v>
      </c>
      <c r="F27" s="28">
        <v>7</v>
      </c>
      <c r="G27" s="28">
        <v>9</v>
      </c>
      <c r="H27" s="28">
        <v>2</v>
      </c>
      <c r="I27" s="28">
        <v>14</v>
      </c>
      <c r="J27" s="28">
        <v>17</v>
      </c>
      <c r="K27" s="28">
        <v>5</v>
      </c>
      <c r="L27" s="23"/>
      <c r="M27" s="37"/>
      <c r="N27" s="37"/>
      <c r="O27" s="37"/>
      <c r="P27" s="37"/>
      <c r="Q27" s="37"/>
      <c r="R27" s="37"/>
      <c r="S27" s="37"/>
      <c r="T27" s="37"/>
      <c r="U27" s="37"/>
      <c r="V27" s="37"/>
      <c r="W27" s="37"/>
    </row>
    <row r="28" spans="1:23" ht="12.75" customHeight="1" x14ac:dyDescent="0.2">
      <c r="A28" s="31" t="s">
        <v>94</v>
      </c>
      <c r="B28" s="28">
        <v>508</v>
      </c>
      <c r="C28" s="28">
        <v>267</v>
      </c>
      <c r="D28" s="28">
        <v>153</v>
      </c>
      <c r="E28" s="28">
        <v>219</v>
      </c>
      <c r="F28" s="28">
        <v>183</v>
      </c>
      <c r="G28" s="28">
        <v>82</v>
      </c>
      <c r="H28" s="28">
        <v>74</v>
      </c>
      <c r="I28" s="28">
        <v>50</v>
      </c>
      <c r="J28" s="28">
        <v>73</v>
      </c>
      <c r="K28" s="28">
        <v>73</v>
      </c>
      <c r="L28" s="23"/>
      <c r="M28" s="37"/>
      <c r="N28" s="37"/>
      <c r="O28" s="37"/>
      <c r="P28" s="37"/>
      <c r="Q28" s="37"/>
      <c r="R28" s="37"/>
      <c r="S28" s="37"/>
      <c r="T28" s="37"/>
      <c r="U28" s="37"/>
      <c r="V28" s="37"/>
      <c r="W28" s="37"/>
    </row>
    <row r="29" spans="1:23" ht="12.75" customHeight="1" x14ac:dyDescent="0.2">
      <c r="A29" s="31" t="s">
        <v>115</v>
      </c>
      <c r="B29" s="28">
        <v>43</v>
      </c>
      <c r="C29" s="28">
        <v>22</v>
      </c>
      <c r="D29" s="28">
        <v>11</v>
      </c>
      <c r="E29" s="28">
        <v>20</v>
      </c>
      <c r="F29" s="28">
        <v>12</v>
      </c>
      <c r="G29" s="28">
        <v>5</v>
      </c>
      <c r="H29" s="28">
        <v>1</v>
      </c>
      <c r="I29" s="28">
        <v>4</v>
      </c>
      <c r="J29" s="28">
        <v>5</v>
      </c>
      <c r="K29" s="28">
        <v>11</v>
      </c>
      <c r="L29" s="23"/>
      <c r="M29" s="37"/>
      <c r="N29" s="37"/>
      <c r="O29" s="37"/>
      <c r="P29" s="37"/>
      <c r="Q29" s="37"/>
      <c r="R29" s="37"/>
      <c r="S29" s="37"/>
      <c r="T29" s="37"/>
      <c r="U29" s="37"/>
      <c r="V29" s="37"/>
      <c r="W29" s="37"/>
    </row>
    <row r="30" spans="1:23" ht="12.75" customHeight="1" x14ac:dyDescent="0.2">
      <c r="A30" s="31" t="s">
        <v>116</v>
      </c>
      <c r="B30" s="28">
        <v>870</v>
      </c>
      <c r="C30" s="28">
        <v>631</v>
      </c>
      <c r="D30" s="28">
        <v>327</v>
      </c>
      <c r="E30" s="28">
        <v>250</v>
      </c>
      <c r="F30" s="28">
        <v>173</v>
      </c>
      <c r="G30" s="28">
        <v>180</v>
      </c>
      <c r="H30" s="28">
        <v>104</v>
      </c>
      <c r="I30" s="28">
        <v>224</v>
      </c>
      <c r="J30" s="28">
        <v>128</v>
      </c>
      <c r="K30" s="28">
        <v>76</v>
      </c>
      <c r="L30" s="23"/>
      <c r="M30" s="37"/>
      <c r="N30" s="37"/>
      <c r="O30" s="37"/>
      <c r="P30" s="37"/>
      <c r="Q30" s="37"/>
      <c r="R30" s="37"/>
      <c r="S30" s="37"/>
      <c r="T30" s="37"/>
      <c r="U30" s="37"/>
      <c r="V30" s="37"/>
      <c r="W30" s="37"/>
    </row>
    <row r="31" spans="1:23" ht="12.75" customHeight="1" x14ac:dyDescent="0.2">
      <c r="A31" s="31" t="s">
        <v>95</v>
      </c>
      <c r="B31" s="28">
        <v>243</v>
      </c>
      <c r="C31" s="28">
        <v>131</v>
      </c>
      <c r="D31" s="28">
        <v>76</v>
      </c>
      <c r="E31" s="28">
        <v>262</v>
      </c>
      <c r="F31" s="28">
        <v>35</v>
      </c>
      <c r="G31" s="28">
        <v>47</v>
      </c>
      <c r="H31" s="28">
        <v>68</v>
      </c>
      <c r="I31" s="28">
        <v>78</v>
      </c>
      <c r="J31" s="28">
        <v>139</v>
      </c>
      <c r="K31" s="28">
        <v>142</v>
      </c>
      <c r="L31" s="23"/>
      <c r="M31" s="37"/>
      <c r="N31" s="37"/>
      <c r="O31" s="37"/>
      <c r="P31" s="37"/>
      <c r="Q31" s="37"/>
      <c r="R31" s="37"/>
      <c r="S31" s="37"/>
      <c r="T31" s="37"/>
      <c r="U31" s="37"/>
      <c r="V31" s="37"/>
      <c r="W31" s="37"/>
    </row>
    <row r="32" spans="1:23" ht="12.75" customHeight="1" x14ac:dyDescent="0.2">
      <c r="A32" s="31" t="s">
        <v>96</v>
      </c>
      <c r="B32" s="28">
        <v>459</v>
      </c>
      <c r="C32" s="28">
        <v>240</v>
      </c>
      <c r="D32" s="28">
        <v>104</v>
      </c>
      <c r="E32" s="28">
        <v>107</v>
      </c>
      <c r="F32" s="28">
        <v>50</v>
      </c>
      <c r="G32" s="28">
        <v>122</v>
      </c>
      <c r="H32" s="28">
        <v>41</v>
      </c>
      <c r="I32" s="28">
        <v>67</v>
      </c>
      <c r="J32" s="28">
        <v>30</v>
      </c>
      <c r="K32" s="28">
        <v>9</v>
      </c>
      <c r="L32" s="23"/>
      <c r="M32" s="37"/>
      <c r="N32" s="37"/>
      <c r="O32" s="37"/>
      <c r="P32" s="37"/>
      <c r="Q32" s="37"/>
      <c r="R32" s="37"/>
      <c r="S32" s="37"/>
      <c r="T32" s="37"/>
      <c r="U32" s="37"/>
      <c r="V32" s="37"/>
      <c r="W32" s="37"/>
    </row>
    <row r="33" spans="1:23" ht="12.75" customHeight="1" x14ac:dyDescent="0.2">
      <c r="A33" s="31" t="s">
        <v>97</v>
      </c>
      <c r="B33" s="28">
        <v>955</v>
      </c>
      <c r="C33" s="28">
        <v>908</v>
      </c>
      <c r="D33" s="28">
        <v>742</v>
      </c>
      <c r="E33" s="28">
        <v>161</v>
      </c>
      <c r="F33" s="28">
        <v>439</v>
      </c>
      <c r="G33" s="28">
        <v>671</v>
      </c>
      <c r="H33" s="28">
        <v>531</v>
      </c>
      <c r="I33" s="28">
        <v>330</v>
      </c>
      <c r="J33" s="28">
        <v>70</v>
      </c>
      <c r="K33" s="28">
        <v>61</v>
      </c>
      <c r="L33" s="23"/>
      <c r="M33" s="37"/>
      <c r="N33" s="37"/>
      <c r="O33" s="37"/>
      <c r="P33" s="37"/>
      <c r="Q33" s="37"/>
      <c r="R33" s="37"/>
      <c r="S33" s="37"/>
      <c r="T33" s="37"/>
      <c r="U33" s="37"/>
      <c r="V33" s="37"/>
      <c r="W33" s="37"/>
    </row>
    <row r="34" spans="1:23" ht="12.75" customHeight="1" x14ac:dyDescent="0.2">
      <c r="A34" s="31" t="s">
        <v>98</v>
      </c>
      <c r="B34" s="28">
        <v>58</v>
      </c>
      <c r="C34" s="28">
        <v>145</v>
      </c>
      <c r="D34" s="28">
        <v>36</v>
      </c>
      <c r="E34" s="28">
        <v>48</v>
      </c>
      <c r="F34" s="28">
        <v>36</v>
      </c>
      <c r="G34" s="28">
        <v>31</v>
      </c>
      <c r="H34" s="28">
        <v>1</v>
      </c>
      <c r="I34" s="28">
        <v>26</v>
      </c>
      <c r="J34" s="28">
        <v>19</v>
      </c>
      <c r="K34" s="28">
        <v>85</v>
      </c>
      <c r="L34" s="23"/>
      <c r="M34" s="37"/>
      <c r="N34" s="37"/>
      <c r="O34" s="37"/>
      <c r="P34" s="37"/>
      <c r="Q34" s="37"/>
      <c r="R34" s="37"/>
      <c r="S34" s="37"/>
      <c r="T34" s="37"/>
      <c r="U34" s="37"/>
      <c r="V34" s="37"/>
      <c r="W34" s="37"/>
    </row>
    <row r="35" spans="1:23" ht="12.75" customHeight="1" x14ac:dyDescent="0.2">
      <c r="A35" s="31" t="s">
        <v>117</v>
      </c>
      <c r="B35" s="28">
        <v>328</v>
      </c>
      <c r="C35" s="28">
        <v>172</v>
      </c>
      <c r="D35" s="28">
        <v>243</v>
      </c>
      <c r="E35" s="28">
        <v>188</v>
      </c>
      <c r="F35" s="28">
        <v>128</v>
      </c>
      <c r="G35" s="28">
        <v>120</v>
      </c>
      <c r="H35" s="28">
        <v>120</v>
      </c>
      <c r="I35" s="28">
        <v>150</v>
      </c>
      <c r="J35" s="28">
        <v>202</v>
      </c>
      <c r="K35" s="28">
        <v>191</v>
      </c>
      <c r="L35" s="23"/>
      <c r="M35" s="37"/>
      <c r="N35" s="37"/>
      <c r="O35" s="37"/>
      <c r="P35" s="37"/>
      <c r="Q35" s="37"/>
      <c r="R35" s="37"/>
      <c r="S35" s="37"/>
      <c r="T35" s="37"/>
      <c r="U35" s="37"/>
      <c r="V35" s="37"/>
      <c r="W35" s="37"/>
    </row>
    <row r="36" spans="1:23" ht="12.75" customHeight="1" x14ac:dyDescent="0.2">
      <c r="A36" s="31" t="s">
        <v>118</v>
      </c>
      <c r="B36" s="28">
        <v>10</v>
      </c>
      <c r="C36" s="28">
        <v>2</v>
      </c>
      <c r="D36" s="28">
        <v>12</v>
      </c>
      <c r="E36" s="28">
        <v>9</v>
      </c>
      <c r="F36" s="28">
        <v>8</v>
      </c>
      <c r="G36" s="28">
        <v>4</v>
      </c>
      <c r="H36" s="28">
        <v>13</v>
      </c>
      <c r="I36" s="28">
        <v>8</v>
      </c>
      <c r="J36" s="28">
        <v>23</v>
      </c>
      <c r="K36" s="28">
        <v>13</v>
      </c>
      <c r="L36" s="23"/>
      <c r="M36" s="37"/>
      <c r="N36" s="37"/>
      <c r="O36" s="37"/>
      <c r="P36" s="37"/>
      <c r="Q36" s="37"/>
      <c r="R36" s="37"/>
      <c r="S36" s="37"/>
      <c r="T36" s="37"/>
      <c r="U36" s="37"/>
      <c r="V36" s="37"/>
      <c r="W36" s="37"/>
    </row>
    <row r="37" spans="1:23" ht="12.75" customHeight="1" x14ac:dyDescent="0.2">
      <c r="A37" s="31" t="s">
        <v>119</v>
      </c>
      <c r="B37" s="28">
        <v>68</v>
      </c>
      <c r="C37" s="28">
        <v>23</v>
      </c>
      <c r="D37" s="28">
        <v>1</v>
      </c>
      <c r="E37" s="28">
        <v>43</v>
      </c>
      <c r="F37" s="28">
        <v>27</v>
      </c>
      <c r="G37" s="28">
        <v>2</v>
      </c>
      <c r="H37" s="36" t="s">
        <v>84</v>
      </c>
      <c r="I37" s="28">
        <v>6</v>
      </c>
      <c r="J37" s="28">
        <v>6</v>
      </c>
      <c r="K37" s="28">
        <v>4</v>
      </c>
      <c r="M37" s="37"/>
      <c r="N37" s="37"/>
      <c r="O37" s="37"/>
      <c r="P37" s="37"/>
      <c r="Q37" s="37"/>
      <c r="R37" s="37"/>
      <c r="S37" s="37"/>
      <c r="T37" s="37"/>
      <c r="U37" s="37"/>
      <c r="V37" s="37"/>
      <c r="W37" s="37"/>
    </row>
    <row r="38" spans="1:23" ht="12.75" customHeight="1" x14ac:dyDescent="0.2">
      <c r="A38" s="31" t="s">
        <v>120</v>
      </c>
      <c r="B38" s="28">
        <v>59</v>
      </c>
      <c r="C38" s="28">
        <v>41</v>
      </c>
      <c r="D38" s="28">
        <v>29</v>
      </c>
      <c r="E38" s="28">
        <v>28</v>
      </c>
      <c r="F38" s="28">
        <v>28</v>
      </c>
      <c r="G38" s="28">
        <v>12</v>
      </c>
      <c r="H38" s="28">
        <v>17</v>
      </c>
      <c r="I38" s="28">
        <v>18</v>
      </c>
      <c r="J38" s="28">
        <v>19</v>
      </c>
      <c r="K38" s="28">
        <v>37</v>
      </c>
      <c r="M38" s="37"/>
      <c r="N38" s="37"/>
      <c r="O38" s="37"/>
      <c r="P38" s="37"/>
      <c r="Q38" s="37"/>
      <c r="R38" s="37"/>
      <c r="S38" s="37"/>
      <c r="T38" s="37"/>
      <c r="U38" s="37"/>
      <c r="V38" s="37"/>
      <c r="W38" s="37"/>
    </row>
    <row r="39" spans="1:23" ht="12.75" customHeight="1" x14ac:dyDescent="0.2">
      <c r="A39" s="31" t="s">
        <v>121</v>
      </c>
      <c r="B39" s="28">
        <v>851</v>
      </c>
      <c r="C39" s="28">
        <v>597</v>
      </c>
      <c r="D39" s="28">
        <v>478</v>
      </c>
      <c r="E39" s="28">
        <v>454</v>
      </c>
      <c r="F39" s="28">
        <v>346</v>
      </c>
      <c r="G39" s="28">
        <v>362</v>
      </c>
      <c r="H39" s="28">
        <v>97</v>
      </c>
      <c r="I39" s="28">
        <v>68</v>
      </c>
      <c r="J39" s="28">
        <v>16</v>
      </c>
      <c r="K39" s="28">
        <v>4</v>
      </c>
      <c r="M39" s="37"/>
      <c r="N39" s="37"/>
      <c r="O39" s="37"/>
      <c r="P39" s="37"/>
      <c r="Q39" s="37"/>
      <c r="R39" s="37"/>
      <c r="S39" s="37"/>
      <c r="T39" s="37"/>
      <c r="U39" s="37"/>
      <c r="V39" s="37"/>
      <c r="W39" s="37"/>
    </row>
  </sheetData>
  <mergeCells count="1">
    <mergeCell ref="B6:K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zoomScaleNormal="100" workbookViewId="0"/>
  </sheetViews>
  <sheetFormatPr defaultRowHeight="12.75" customHeight="1" x14ac:dyDescent="0.2"/>
  <cols>
    <col min="1" max="1" width="10.5703125" style="3" customWidth="1"/>
    <col min="2" max="2" width="57" style="3" customWidth="1"/>
    <col min="3" max="3" width="27" style="3" customWidth="1"/>
    <col min="4" max="4" width="13.5703125" style="3" customWidth="1"/>
    <col min="5" max="5" width="11.42578125" style="3" customWidth="1"/>
    <col min="6" max="6" width="12.42578125" style="3" customWidth="1"/>
    <col min="7" max="7" width="4.140625" style="3" customWidth="1"/>
    <col min="8" max="16384" width="9.140625" style="3"/>
  </cols>
  <sheetData>
    <row r="1" spans="1:6" ht="12.75" customHeight="1" x14ac:dyDescent="0.2">
      <c r="A1" s="13" t="s">
        <v>144</v>
      </c>
    </row>
    <row r="2" spans="1:6" ht="12.75" customHeight="1" x14ac:dyDescent="0.2">
      <c r="A2" s="1" t="s">
        <v>141</v>
      </c>
    </row>
    <row r="3" spans="1:6" ht="12.75" customHeight="1" x14ac:dyDescent="0.2">
      <c r="A3" s="2" t="s">
        <v>146</v>
      </c>
    </row>
    <row r="4" spans="1:6" ht="12.75" customHeight="1" x14ac:dyDescent="0.2">
      <c r="A4" s="2"/>
    </row>
    <row r="5" spans="1:6" ht="12.75" customHeight="1" x14ac:dyDescent="0.2">
      <c r="A5" s="4"/>
      <c r="B5" s="4"/>
      <c r="C5" s="4"/>
      <c r="D5" s="47" t="s">
        <v>72</v>
      </c>
      <c r="E5" s="48"/>
      <c r="F5" s="48"/>
    </row>
    <row r="6" spans="1:6" ht="12.75" customHeight="1" x14ac:dyDescent="0.2">
      <c r="A6" s="4" t="s">
        <v>69</v>
      </c>
      <c r="B6" s="4" t="s">
        <v>70</v>
      </c>
      <c r="C6" s="4" t="s">
        <v>71</v>
      </c>
      <c r="D6" s="4">
        <v>2017</v>
      </c>
      <c r="E6" s="4">
        <v>2018</v>
      </c>
      <c r="F6" s="4">
        <v>2019</v>
      </c>
    </row>
    <row r="7" spans="1:6" ht="12.75" customHeight="1" x14ac:dyDescent="0.2">
      <c r="A7" s="5">
        <v>1</v>
      </c>
      <c r="B7" s="6" t="s">
        <v>0</v>
      </c>
      <c r="C7" s="6" t="s">
        <v>1</v>
      </c>
      <c r="D7" s="6">
        <v>626</v>
      </c>
      <c r="E7" s="6">
        <v>863</v>
      </c>
      <c r="F7" s="6">
        <v>929</v>
      </c>
    </row>
    <row r="8" spans="1:6" ht="12.75" customHeight="1" x14ac:dyDescent="0.2">
      <c r="A8" s="5">
        <v>2</v>
      </c>
      <c r="B8" s="6" t="s">
        <v>2</v>
      </c>
      <c r="C8" s="6" t="s">
        <v>3</v>
      </c>
      <c r="D8" s="6">
        <v>573</v>
      </c>
      <c r="E8" s="6">
        <v>408</v>
      </c>
      <c r="F8" s="6">
        <v>859</v>
      </c>
    </row>
    <row r="9" spans="1:6" ht="12.75" customHeight="1" x14ac:dyDescent="0.2">
      <c r="A9" s="5">
        <v>3</v>
      </c>
      <c r="B9" s="6" t="s">
        <v>4</v>
      </c>
      <c r="C9" s="6" t="s">
        <v>1</v>
      </c>
      <c r="D9" s="6">
        <v>608</v>
      </c>
      <c r="E9" s="6">
        <v>715</v>
      </c>
      <c r="F9" s="6">
        <v>598</v>
      </c>
    </row>
    <row r="10" spans="1:6" ht="12.75" customHeight="1" x14ac:dyDescent="0.2">
      <c r="A10" s="5">
        <v>4</v>
      </c>
      <c r="B10" s="6" t="s">
        <v>5</v>
      </c>
      <c r="C10" s="6" t="s">
        <v>6</v>
      </c>
      <c r="D10" s="6">
        <v>353</v>
      </c>
      <c r="E10" s="6">
        <v>268</v>
      </c>
      <c r="F10" s="6">
        <v>536</v>
      </c>
    </row>
    <row r="11" spans="1:6" ht="12.75" customHeight="1" x14ac:dyDescent="0.2">
      <c r="A11" s="5">
        <v>5</v>
      </c>
      <c r="B11" s="6" t="s">
        <v>7</v>
      </c>
      <c r="C11" s="6" t="s">
        <v>8</v>
      </c>
      <c r="D11" s="6">
        <v>315</v>
      </c>
      <c r="E11" s="6">
        <v>561</v>
      </c>
      <c r="F11" s="6">
        <v>410</v>
      </c>
    </row>
    <row r="12" spans="1:6" ht="12.75" customHeight="1" x14ac:dyDescent="0.2">
      <c r="A12" s="5">
        <v>6</v>
      </c>
      <c r="B12" s="6" t="s">
        <v>9</v>
      </c>
      <c r="C12" s="6" t="s">
        <v>3</v>
      </c>
      <c r="D12" s="6">
        <v>86</v>
      </c>
      <c r="E12" s="6">
        <v>164</v>
      </c>
      <c r="F12" s="6">
        <v>371</v>
      </c>
    </row>
    <row r="13" spans="1:6" ht="12.75" customHeight="1" x14ac:dyDescent="0.2">
      <c r="A13" s="5">
        <v>7</v>
      </c>
      <c r="B13" s="6" t="s">
        <v>123</v>
      </c>
      <c r="C13" s="6" t="s">
        <v>10</v>
      </c>
      <c r="D13" s="6">
        <v>0</v>
      </c>
      <c r="E13" s="6">
        <v>0</v>
      </c>
      <c r="F13" s="6">
        <v>322</v>
      </c>
    </row>
    <row r="14" spans="1:6" ht="12.75" customHeight="1" x14ac:dyDescent="0.2">
      <c r="A14" s="5">
        <v>8</v>
      </c>
      <c r="B14" s="6" t="s">
        <v>11</v>
      </c>
      <c r="C14" s="6" t="s">
        <v>8</v>
      </c>
      <c r="D14" s="6">
        <v>84</v>
      </c>
      <c r="E14" s="6">
        <v>75</v>
      </c>
      <c r="F14" s="6">
        <v>252</v>
      </c>
    </row>
    <row r="15" spans="1:6" ht="12.75" customHeight="1" x14ac:dyDescent="0.2">
      <c r="A15" s="5">
        <v>9</v>
      </c>
      <c r="B15" s="6" t="s">
        <v>12</v>
      </c>
      <c r="C15" s="6" t="s">
        <v>10</v>
      </c>
      <c r="D15" s="6">
        <v>48</v>
      </c>
      <c r="E15" s="6">
        <v>38</v>
      </c>
      <c r="F15" s="6">
        <v>241</v>
      </c>
    </row>
    <row r="16" spans="1:6" ht="12.75" customHeight="1" x14ac:dyDescent="0.2">
      <c r="A16" s="7">
        <v>10</v>
      </c>
      <c r="B16" s="8" t="s">
        <v>13</v>
      </c>
      <c r="C16" s="8" t="s">
        <v>14</v>
      </c>
      <c r="D16" s="8">
        <v>5</v>
      </c>
      <c r="E16" s="8">
        <v>159</v>
      </c>
      <c r="F16" s="8">
        <v>221</v>
      </c>
    </row>
    <row r="17" spans="1:6" ht="12.75" customHeight="1" x14ac:dyDescent="0.2">
      <c r="A17" s="9">
        <v>11</v>
      </c>
      <c r="B17" s="10" t="s">
        <v>15</v>
      </c>
      <c r="C17" s="10" t="s">
        <v>16</v>
      </c>
      <c r="D17" s="10">
        <v>453</v>
      </c>
      <c r="E17" s="10">
        <v>110</v>
      </c>
      <c r="F17" s="10">
        <v>204</v>
      </c>
    </row>
    <row r="18" spans="1:6" ht="12.75" customHeight="1" x14ac:dyDescent="0.2">
      <c r="A18" s="5">
        <v>12</v>
      </c>
      <c r="B18" s="6" t="s">
        <v>17</v>
      </c>
      <c r="C18" s="6" t="s">
        <v>18</v>
      </c>
      <c r="D18" s="6">
        <v>38</v>
      </c>
      <c r="E18" s="6">
        <v>0</v>
      </c>
      <c r="F18" s="6">
        <v>195</v>
      </c>
    </row>
    <row r="19" spans="1:6" ht="12.75" customHeight="1" x14ac:dyDescent="0.2">
      <c r="A19" s="5">
        <v>13</v>
      </c>
      <c r="B19" s="6" t="s">
        <v>19</v>
      </c>
      <c r="C19" s="6" t="s">
        <v>14</v>
      </c>
      <c r="D19" s="6">
        <v>86</v>
      </c>
      <c r="E19" s="6">
        <v>6</v>
      </c>
      <c r="F19" s="6">
        <v>192</v>
      </c>
    </row>
    <row r="20" spans="1:6" ht="12.75" customHeight="1" x14ac:dyDescent="0.2">
      <c r="A20" s="5">
        <v>14</v>
      </c>
      <c r="B20" s="6" t="s">
        <v>20</v>
      </c>
      <c r="C20" s="6" t="s">
        <v>21</v>
      </c>
      <c r="D20" s="6">
        <v>153</v>
      </c>
      <c r="E20" s="6">
        <v>127</v>
      </c>
      <c r="F20" s="6">
        <v>180</v>
      </c>
    </row>
    <row r="21" spans="1:6" ht="12.75" customHeight="1" x14ac:dyDescent="0.2">
      <c r="A21" s="5">
        <v>15</v>
      </c>
      <c r="B21" s="6" t="s">
        <v>22</v>
      </c>
      <c r="C21" s="6" t="s">
        <v>8</v>
      </c>
      <c r="D21" s="6">
        <v>0</v>
      </c>
      <c r="E21" s="6">
        <v>0</v>
      </c>
      <c r="F21" s="6">
        <v>179</v>
      </c>
    </row>
    <row r="22" spans="1:6" ht="12.75" customHeight="1" x14ac:dyDescent="0.2">
      <c r="A22" s="5">
        <v>16</v>
      </c>
      <c r="B22" s="6" t="s">
        <v>23</v>
      </c>
      <c r="C22" s="6" t="s">
        <v>24</v>
      </c>
      <c r="D22" s="6">
        <v>265</v>
      </c>
      <c r="E22" s="6">
        <v>230</v>
      </c>
      <c r="F22" s="6">
        <v>178</v>
      </c>
    </row>
    <row r="23" spans="1:6" ht="12.75" customHeight="1" x14ac:dyDescent="0.2">
      <c r="A23" s="5">
        <v>17</v>
      </c>
      <c r="B23" s="6" t="s">
        <v>25</v>
      </c>
      <c r="C23" s="6" t="s">
        <v>6</v>
      </c>
      <c r="D23" s="6">
        <v>154</v>
      </c>
      <c r="E23" s="6">
        <v>195</v>
      </c>
      <c r="F23" s="6">
        <v>177</v>
      </c>
    </row>
    <row r="24" spans="1:6" ht="12.75" customHeight="1" x14ac:dyDescent="0.2">
      <c r="A24" s="5">
        <v>18</v>
      </c>
      <c r="B24" s="6" t="s">
        <v>26</v>
      </c>
      <c r="C24" s="6" t="s">
        <v>27</v>
      </c>
      <c r="D24" s="6">
        <v>0</v>
      </c>
      <c r="E24" s="6">
        <v>14</v>
      </c>
      <c r="F24" s="6">
        <v>171</v>
      </c>
    </row>
    <row r="25" spans="1:6" ht="12.75" customHeight="1" x14ac:dyDescent="0.2">
      <c r="A25" s="5">
        <v>19</v>
      </c>
      <c r="B25" s="6" t="s">
        <v>28</v>
      </c>
      <c r="C25" s="6" t="s">
        <v>6</v>
      </c>
      <c r="D25" s="6">
        <v>84</v>
      </c>
      <c r="E25" s="6">
        <v>88</v>
      </c>
      <c r="F25" s="6">
        <v>171</v>
      </c>
    </row>
    <row r="26" spans="1:6" ht="12.75" customHeight="1" x14ac:dyDescent="0.2">
      <c r="A26" s="7">
        <v>20</v>
      </c>
      <c r="B26" s="8" t="s">
        <v>29</v>
      </c>
      <c r="C26" s="8" t="s">
        <v>21</v>
      </c>
      <c r="D26" s="8">
        <v>46</v>
      </c>
      <c r="E26" s="8">
        <v>29</v>
      </c>
      <c r="F26" s="8">
        <v>129</v>
      </c>
    </row>
    <row r="27" spans="1:6" ht="12.75" customHeight="1" x14ac:dyDescent="0.2">
      <c r="A27" s="9">
        <v>21</v>
      </c>
      <c r="B27" s="10" t="s">
        <v>30</v>
      </c>
      <c r="C27" s="10" t="s">
        <v>24</v>
      </c>
      <c r="D27" s="10">
        <v>67</v>
      </c>
      <c r="E27" s="10">
        <v>56</v>
      </c>
      <c r="F27" s="10">
        <v>118</v>
      </c>
    </row>
    <row r="28" spans="1:6" ht="12.75" customHeight="1" x14ac:dyDescent="0.2">
      <c r="A28" s="5">
        <v>22</v>
      </c>
      <c r="B28" s="6" t="s">
        <v>31</v>
      </c>
      <c r="C28" s="6" t="s">
        <v>10</v>
      </c>
      <c r="D28" s="6">
        <v>14</v>
      </c>
      <c r="E28" s="6">
        <v>10</v>
      </c>
      <c r="F28" s="6">
        <v>107</v>
      </c>
    </row>
    <row r="29" spans="1:6" ht="12.75" customHeight="1" x14ac:dyDescent="0.2">
      <c r="A29" s="5">
        <v>23</v>
      </c>
      <c r="B29" s="6" t="s">
        <v>32</v>
      </c>
      <c r="C29" s="6" t="s">
        <v>6</v>
      </c>
      <c r="D29" s="6">
        <v>73</v>
      </c>
      <c r="E29" s="6">
        <v>93</v>
      </c>
      <c r="F29" s="6">
        <v>101</v>
      </c>
    </row>
    <row r="30" spans="1:6" ht="12.75" customHeight="1" x14ac:dyDescent="0.2">
      <c r="A30" s="5">
        <v>24</v>
      </c>
      <c r="B30" s="6" t="s">
        <v>33</v>
      </c>
      <c r="C30" s="6" t="s">
        <v>21</v>
      </c>
      <c r="D30" s="6">
        <v>0</v>
      </c>
      <c r="E30" s="6">
        <v>0</v>
      </c>
      <c r="F30" s="6">
        <v>100</v>
      </c>
    </row>
    <row r="31" spans="1:6" ht="12.75" customHeight="1" x14ac:dyDescent="0.2">
      <c r="A31" s="5">
        <v>25</v>
      </c>
      <c r="B31" s="6" t="s">
        <v>34</v>
      </c>
      <c r="C31" s="6" t="s">
        <v>24</v>
      </c>
      <c r="D31" s="6">
        <v>117</v>
      </c>
      <c r="E31" s="6">
        <v>105</v>
      </c>
      <c r="F31" s="6">
        <v>99</v>
      </c>
    </row>
    <row r="32" spans="1:6" ht="12.75" customHeight="1" x14ac:dyDescent="0.2">
      <c r="A32" s="5">
        <v>26</v>
      </c>
      <c r="B32" s="6" t="s">
        <v>35</v>
      </c>
      <c r="C32" s="6" t="s">
        <v>36</v>
      </c>
      <c r="D32" s="6">
        <v>17</v>
      </c>
      <c r="E32" s="6">
        <v>73</v>
      </c>
      <c r="F32" s="6">
        <v>96</v>
      </c>
    </row>
    <row r="33" spans="1:6" ht="12.75" customHeight="1" x14ac:dyDescent="0.2">
      <c r="A33" s="5">
        <v>27</v>
      </c>
      <c r="B33" s="6" t="s">
        <v>37</v>
      </c>
      <c r="C33" s="6" t="s">
        <v>24</v>
      </c>
      <c r="D33" s="6">
        <v>46</v>
      </c>
      <c r="E33" s="6">
        <v>33</v>
      </c>
      <c r="F33" s="6">
        <v>94</v>
      </c>
    </row>
    <row r="34" spans="1:6" ht="12.75" customHeight="1" x14ac:dyDescent="0.2">
      <c r="A34" s="5">
        <v>27</v>
      </c>
      <c r="B34" s="6" t="s">
        <v>38</v>
      </c>
      <c r="C34" s="6" t="s">
        <v>27</v>
      </c>
      <c r="D34" s="6">
        <v>3</v>
      </c>
      <c r="E34" s="6">
        <v>62</v>
      </c>
      <c r="F34" s="6">
        <v>94</v>
      </c>
    </row>
    <row r="35" spans="1:6" ht="12.75" customHeight="1" x14ac:dyDescent="0.2">
      <c r="A35" s="5">
        <v>29</v>
      </c>
      <c r="B35" s="6" t="s">
        <v>39</v>
      </c>
      <c r="C35" s="6" t="s">
        <v>27</v>
      </c>
      <c r="D35" s="6">
        <v>0</v>
      </c>
      <c r="E35" s="6">
        <v>21</v>
      </c>
      <c r="F35" s="6">
        <v>92</v>
      </c>
    </row>
    <row r="36" spans="1:6" ht="12.75" customHeight="1" x14ac:dyDescent="0.2">
      <c r="A36" s="7">
        <v>30</v>
      </c>
      <c r="B36" s="8" t="s">
        <v>40</v>
      </c>
      <c r="C36" s="8" t="s">
        <v>6</v>
      </c>
      <c r="D36" s="8">
        <v>34</v>
      </c>
      <c r="E36" s="8">
        <v>14</v>
      </c>
      <c r="F36" s="8">
        <v>89</v>
      </c>
    </row>
    <row r="37" spans="1:6" ht="12.75" customHeight="1" x14ac:dyDescent="0.2">
      <c r="A37" s="9">
        <v>31</v>
      </c>
      <c r="B37" s="10" t="s">
        <v>41</v>
      </c>
      <c r="C37" s="10" t="s">
        <v>6</v>
      </c>
      <c r="D37" s="10">
        <v>0</v>
      </c>
      <c r="E37" s="10">
        <v>0</v>
      </c>
      <c r="F37" s="10">
        <v>88</v>
      </c>
    </row>
    <row r="38" spans="1:6" ht="12.75" customHeight="1" x14ac:dyDescent="0.2">
      <c r="A38" s="5">
        <v>32</v>
      </c>
      <c r="B38" s="6" t="s">
        <v>42</v>
      </c>
      <c r="C38" s="6" t="s">
        <v>24</v>
      </c>
      <c r="D38" s="6">
        <v>0</v>
      </c>
      <c r="E38" s="6">
        <v>35</v>
      </c>
      <c r="F38" s="6">
        <v>85</v>
      </c>
    </row>
    <row r="39" spans="1:6" ht="12.75" customHeight="1" x14ac:dyDescent="0.2">
      <c r="A39" s="5">
        <v>33</v>
      </c>
      <c r="B39" s="6" t="s">
        <v>43</v>
      </c>
      <c r="C39" s="6" t="s">
        <v>21</v>
      </c>
      <c r="D39" s="6">
        <v>8</v>
      </c>
      <c r="E39" s="6">
        <v>43</v>
      </c>
      <c r="F39" s="6">
        <v>81</v>
      </c>
    </row>
    <row r="40" spans="1:6" ht="12.75" customHeight="1" x14ac:dyDescent="0.2">
      <c r="A40" s="5">
        <v>34</v>
      </c>
      <c r="B40" s="6" t="s">
        <v>44</v>
      </c>
      <c r="C40" s="6" t="s">
        <v>10</v>
      </c>
      <c r="D40" s="6">
        <v>0</v>
      </c>
      <c r="E40" s="6">
        <v>0</v>
      </c>
      <c r="F40" s="6">
        <v>80</v>
      </c>
    </row>
    <row r="41" spans="1:6" ht="12.75" customHeight="1" x14ac:dyDescent="0.2">
      <c r="A41" s="5">
        <v>35</v>
      </c>
      <c r="B41" s="6" t="s">
        <v>45</v>
      </c>
      <c r="C41" s="6" t="s">
        <v>46</v>
      </c>
      <c r="D41" s="6">
        <v>49</v>
      </c>
      <c r="E41" s="6">
        <v>9</v>
      </c>
      <c r="F41" s="6">
        <v>79</v>
      </c>
    </row>
    <row r="42" spans="1:6" ht="12.75" customHeight="1" x14ac:dyDescent="0.2">
      <c r="A42" s="5">
        <v>35</v>
      </c>
      <c r="B42" s="6" t="s">
        <v>47</v>
      </c>
      <c r="C42" s="6" t="s">
        <v>6</v>
      </c>
      <c r="D42" s="6">
        <v>0</v>
      </c>
      <c r="E42" s="6">
        <v>0</v>
      </c>
      <c r="F42" s="6">
        <v>79</v>
      </c>
    </row>
    <row r="43" spans="1:6" ht="12.75" customHeight="1" x14ac:dyDescent="0.2">
      <c r="A43" s="5">
        <v>37</v>
      </c>
      <c r="B43" s="6" t="s">
        <v>48</v>
      </c>
      <c r="C43" s="6" t="s">
        <v>49</v>
      </c>
      <c r="D43" s="6">
        <v>0</v>
      </c>
      <c r="E43" s="6">
        <v>0</v>
      </c>
      <c r="F43" s="6">
        <v>78</v>
      </c>
    </row>
    <row r="44" spans="1:6" ht="12.75" customHeight="1" x14ac:dyDescent="0.2">
      <c r="A44" s="5">
        <v>38</v>
      </c>
      <c r="B44" s="6" t="s">
        <v>50</v>
      </c>
      <c r="C44" s="6" t="s">
        <v>6</v>
      </c>
      <c r="D44" s="6">
        <v>98</v>
      </c>
      <c r="E44" s="6">
        <v>79</v>
      </c>
      <c r="F44" s="6">
        <v>76</v>
      </c>
    </row>
    <row r="45" spans="1:6" ht="12.75" customHeight="1" x14ac:dyDescent="0.2">
      <c r="A45" s="5">
        <v>39</v>
      </c>
      <c r="B45" s="6" t="s">
        <v>51</v>
      </c>
      <c r="C45" s="6" t="s">
        <v>24</v>
      </c>
      <c r="D45" s="6">
        <v>41</v>
      </c>
      <c r="E45" s="6">
        <v>56</v>
      </c>
      <c r="F45" s="6">
        <v>72</v>
      </c>
    </row>
    <row r="46" spans="1:6" ht="12.75" customHeight="1" x14ac:dyDescent="0.2">
      <c r="A46" s="7">
        <v>40</v>
      </c>
      <c r="B46" s="8" t="s">
        <v>52</v>
      </c>
      <c r="C46" s="8" t="s">
        <v>24</v>
      </c>
      <c r="D46" s="8">
        <v>66</v>
      </c>
      <c r="E46" s="8">
        <v>81</v>
      </c>
      <c r="F46" s="8">
        <v>70</v>
      </c>
    </row>
    <row r="47" spans="1:6" ht="12.75" customHeight="1" x14ac:dyDescent="0.2">
      <c r="A47" s="11">
        <v>41</v>
      </c>
      <c r="B47" s="12" t="s">
        <v>53</v>
      </c>
      <c r="C47" s="12" t="s">
        <v>6</v>
      </c>
      <c r="D47" s="12">
        <v>29</v>
      </c>
      <c r="E47" s="12">
        <v>105</v>
      </c>
      <c r="F47" s="12">
        <v>68</v>
      </c>
    </row>
    <row r="48" spans="1:6" ht="12.75" customHeight="1" x14ac:dyDescent="0.2">
      <c r="A48" s="11">
        <v>41</v>
      </c>
      <c r="B48" s="12" t="s">
        <v>54</v>
      </c>
      <c r="C48" s="12" t="s">
        <v>6</v>
      </c>
      <c r="D48" s="12">
        <v>4</v>
      </c>
      <c r="E48" s="12">
        <v>10</v>
      </c>
      <c r="F48" s="12">
        <v>68</v>
      </c>
    </row>
    <row r="49" spans="1:6" ht="12.75" customHeight="1" x14ac:dyDescent="0.2">
      <c r="A49" s="11">
        <v>43</v>
      </c>
      <c r="B49" s="12" t="s">
        <v>124</v>
      </c>
      <c r="C49" s="12" t="s">
        <v>55</v>
      </c>
      <c r="D49" s="12">
        <v>26</v>
      </c>
      <c r="E49" s="12">
        <v>51</v>
      </c>
      <c r="F49" s="12">
        <v>64</v>
      </c>
    </row>
    <row r="50" spans="1:6" ht="12.75" customHeight="1" x14ac:dyDescent="0.2">
      <c r="A50" s="11">
        <v>43</v>
      </c>
      <c r="B50" s="12" t="s">
        <v>56</v>
      </c>
      <c r="C50" s="12" t="s">
        <v>57</v>
      </c>
      <c r="D50" s="12">
        <v>10</v>
      </c>
      <c r="E50" s="12">
        <v>23</v>
      </c>
      <c r="F50" s="12">
        <v>64</v>
      </c>
    </row>
    <row r="51" spans="1:6" ht="12.75" customHeight="1" x14ac:dyDescent="0.2">
      <c r="A51" s="11">
        <v>43</v>
      </c>
      <c r="B51" s="12" t="s">
        <v>58</v>
      </c>
      <c r="C51" s="12" t="s">
        <v>6</v>
      </c>
      <c r="D51" s="12">
        <v>67</v>
      </c>
      <c r="E51" s="12">
        <v>45</v>
      </c>
      <c r="F51" s="12">
        <v>64</v>
      </c>
    </row>
    <row r="52" spans="1:6" ht="12.75" customHeight="1" x14ac:dyDescent="0.2">
      <c r="A52" s="11">
        <v>46</v>
      </c>
      <c r="B52" s="12" t="s">
        <v>59</v>
      </c>
      <c r="C52" s="12" t="s">
        <v>8</v>
      </c>
      <c r="D52" s="12">
        <v>3</v>
      </c>
      <c r="E52" s="12">
        <v>5</v>
      </c>
      <c r="F52" s="12">
        <v>63</v>
      </c>
    </row>
    <row r="53" spans="1:6" ht="12.75" customHeight="1" x14ac:dyDescent="0.2">
      <c r="A53" s="11">
        <v>47</v>
      </c>
      <c r="B53" s="12" t="s">
        <v>60</v>
      </c>
      <c r="C53" s="12" t="s">
        <v>61</v>
      </c>
      <c r="D53" s="12">
        <v>0</v>
      </c>
      <c r="E53" s="12">
        <v>0</v>
      </c>
      <c r="F53" s="12">
        <v>62</v>
      </c>
    </row>
    <row r="54" spans="1:6" ht="12.75" customHeight="1" x14ac:dyDescent="0.2">
      <c r="A54" s="11">
        <v>47</v>
      </c>
      <c r="B54" s="12" t="s">
        <v>62</v>
      </c>
      <c r="C54" s="12" t="s">
        <v>10</v>
      </c>
      <c r="D54" s="12">
        <v>23</v>
      </c>
      <c r="E54" s="12">
        <v>24</v>
      </c>
      <c r="F54" s="12">
        <v>62</v>
      </c>
    </row>
    <row r="55" spans="1:6" ht="12.75" customHeight="1" x14ac:dyDescent="0.2">
      <c r="A55" s="11">
        <v>49</v>
      </c>
      <c r="B55" s="12" t="s">
        <v>63</v>
      </c>
      <c r="C55" s="12" t="s">
        <v>64</v>
      </c>
      <c r="D55" s="12">
        <v>0</v>
      </c>
      <c r="E55" s="12">
        <v>0</v>
      </c>
      <c r="F55" s="12">
        <v>60</v>
      </c>
    </row>
    <row r="56" spans="1:6" ht="12.75" customHeight="1" x14ac:dyDescent="0.2">
      <c r="A56" s="11">
        <v>50</v>
      </c>
      <c r="B56" s="12" t="s">
        <v>129</v>
      </c>
      <c r="C56" s="12" t="s">
        <v>6</v>
      </c>
      <c r="D56" s="12">
        <v>94</v>
      </c>
      <c r="E56" s="12">
        <v>103</v>
      </c>
      <c r="F56" s="12">
        <v>57</v>
      </c>
    </row>
    <row r="57" spans="1:6" ht="12.75" customHeight="1" x14ac:dyDescent="0.2">
      <c r="A57" s="11">
        <v>50</v>
      </c>
      <c r="B57" s="12" t="s">
        <v>65</v>
      </c>
      <c r="C57" s="12" t="s">
        <v>1</v>
      </c>
      <c r="D57" s="12">
        <v>115</v>
      </c>
      <c r="E57" s="12">
        <v>115</v>
      </c>
      <c r="F57" s="12">
        <v>57</v>
      </c>
    </row>
    <row r="58" spans="1:6" ht="12.75" customHeight="1" x14ac:dyDescent="0.2">
      <c r="A58" s="11">
        <v>50</v>
      </c>
      <c r="B58" s="12" t="s">
        <v>66</v>
      </c>
      <c r="C58" s="12" t="s">
        <v>6</v>
      </c>
      <c r="D58" s="12">
        <v>88</v>
      </c>
      <c r="E58" s="12">
        <v>16</v>
      </c>
      <c r="F58" s="12">
        <v>57</v>
      </c>
    </row>
    <row r="59" spans="1:6" ht="12.75" customHeight="1" x14ac:dyDescent="0.2">
      <c r="A59" s="11">
        <v>50</v>
      </c>
      <c r="B59" s="12" t="s">
        <v>67</v>
      </c>
      <c r="C59" s="12" t="s">
        <v>55</v>
      </c>
      <c r="D59" s="12">
        <v>59</v>
      </c>
      <c r="E59" s="12">
        <v>38</v>
      </c>
      <c r="F59" s="12">
        <v>57</v>
      </c>
    </row>
    <row r="60" spans="1:6" ht="12.75" customHeight="1" x14ac:dyDescent="0.2">
      <c r="A60" s="7">
        <v>50</v>
      </c>
      <c r="B60" s="8" t="s">
        <v>68</v>
      </c>
      <c r="C60" s="8" t="s">
        <v>6</v>
      </c>
      <c r="D60" s="8">
        <v>0</v>
      </c>
      <c r="E60" s="8">
        <v>0</v>
      </c>
      <c r="F60" s="8">
        <v>57</v>
      </c>
    </row>
  </sheetData>
  <mergeCells count="1">
    <mergeCell ref="D5:F5"/>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activeCell="A4" sqref="A4"/>
    </sheetView>
  </sheetViews>
  <sheetFormatPr defaultRowHeight="12.75" x14ac:dyDescent="0.2"/>
  <cols>
    <col min="1" max="1" width="13.7109375" customWidth="1"/>
  </cols>
  <sheetData>
    <row r="1" spans="1:3" x14ac:dyDescent="0.2">
      <c r="A1" s="13" t="s">
        <v>145</v>
      </c>
    </row>
    <row r="2" spans="1:3" x14ac:dyDescent="0.2">
      <c r="A2" s="1" t="s">
        <v>141</v>
      </c>
    </row>
    <row r="3" spans="1:3" x14ac:dyDescent="0.2">
      <c r="A3" s="2" t="s">
        <v>147</v>
      </c>
    </row>
    <row r="5" spans="1:3" x14ac:dyDescent="0.2">
      <c r="A5" t="s">
        <v>71</v>
      </c>
      <c r="B5" t="s">
        <v>189</v>
      </c>
      <c r="C5" t="s">
        <v>190</v>
      </c>
    </row>
    <row r="6" spans="1:3" x14ac:dyDescent="0.2">
      <c r="A6" t="s">
        <v>27</v>
      </c>
      <c r="B6">
        <v>1</v>
      </c>
      <c r="C6">
        <v>34.9</v>
      </c>
    </row>
    <row r="7" spans="1:3" x14ac:dyDescent="0.2">
      <c r="A7" t="s">
        <v>27</v>
      </c>
      <c r="B7">
        <v>2</v>
      </c>
      <c r="C7">
        <v>19.2</v>
      </c>
    </row>
    <row r="8" spans="1:3" x14ac:dyDescent="0.2">
      <c r="A8" t="s">
        <v>27</v>
      </c>
      <c r="B8">
        <v>3</v>
      </c>
      <c r="C8">
        <v>18.8</v>
      </c>
    </row>
    <row r="9" spans="1:3" x14ac:dyDescent="0.2">
      <c r="A9" t="s">
        <v>14</v>
      </c>
      <c r="B9">
        <v>1</v>
      </c>
      <c r="C9">
        <v>19.2</v>
      </c>
    </row>
    <row r="10" spans="1:3" x14ac:dyDescent="0.2">
      <c r="A10" t="s">
        <v>14</v>
      </c>
      <c r="B10">
        <v>2</v>
      </c>
      <c r="C10">
        <v>16.600000000000001</v>
      </c>
    </row>
    <row r="11" spans="1:3" x14ac:dyDescent="0.2">
      <c r="A11" t="s">
        <v>14</v>
      </c>
      <c r="B11">
        <v>3</v>
      </c>
      <c r="C11">
        <v>3.4</v>
      </c>
    </row>
    <row r="12" spans="1:3" x14ac:dyDescent="0.2">
      <c r="A12" t="s">
        <v>6</v>
      </c>
      <c r="B12">
        <v>1</v>
      </c>
      <c r="C12">
        <v>14.1</v>
      </c>
    </row>
    <row r="13" spans="1:3" x14ac:dyDescent="0.2">
      <c r="A13" t="s">
        <v>6</v>
      </c>
      <c r="B13">
        <v>2</v>
      </c>
      <c r="C13">
        <v>4.5999999999999996</v>
      </c>
    </row>
    <row r="14" spans="1:3" x14ac:dyDescent="0.2">
      <c r="A14" t="s">
        <v>6</v>
      </c>
      <c r="B14">
        <v>3</v>
      </c>
      <c r="C14">
        <v>4.5</v>
      </c>
    </row>
    <row r="15" spans="1:3" x14ac:dyDescent="0.2">
      <c r="A15" t="s">
        <v>10</v>
      </c>
      <c r="B15">
        <v>1</v>
      </c>
      <c r="C15">
        <v>17.2</v>
      </c>
    </row>
    <row r="16" spans="1:3" x14ac:dyDescent="0.2">
      <c r="A16" t="s">
        <v>10</v>
      </c>
      <c r="B16">
        <v>2</v>
      </c>
      <c r="C16">
        <v>12.9</v>
      </c>
    </row>
    <row r="17" spans="1:3" x14ac:dyDescent="0.2">
      <c r="A17" t="s">
        <v>10</v>
      </c>
      <c r="B17">
        <v>3</v>
      </c>
      <c r="C17">
        <v>5.7</v>
      </c>
    </row>
    <row r="18" spans="1:3" x14ac:dyDescent="0.2">
      <c r="A18" t="s">
        <v>21</v>
      </c>
      <c r="B18">
        <v>1</v>
      </c>
      <c r="C18">
        <v>14.3</v>
      </c>
    </row>
    <row r="19" spans="1:3" x14ac:dyDescent="0.2">
      <c r="A19" t="s">
        <v>21</v>
      </c>
      <c r="B19">
        <v>2</v>
      </c>
      <c r="C19">
        <v>10.3</v>
      </c>
    </row>
    <row r="20" spans="1:3" x14ac:dyDescent="0.2">
      <c r="A20" t="s">
        <v>21</v>
      </c>
      <c r="B20">
        <v>3</v>
      </c>
      <c r="C20">
        <v>8</v>
      </c>
    </row>
    <row r="21" spans="1:3" x14ac:dyDescent="0.2">
      <c r="A21" t="s">
        <v>3</v>
      </c>
      <c r="B21">
        <v>1</v>
      </c>
      <c r="C21">
        <v>60.9</v>
      </c>
    </row>
    <row r="22" spans="1:3" x14ac:dyDescent="0.2">
      <c r="A22" t="s">
        <v>3</v>
      </c>
      <c r="B22">
        <v>2</v>
      </c>
      <c r="C22">
        <v>26.3</v>
      </c>
    </row>
    <row r="23" spans="1:3" x14ac:dyDescent="0.2">
      <c r="A23" t="s">
        <v>3</v>
      </c>
      <c r="B23">
        <v>3</v>
      </c>
      <c r="C23">
        <v>3</v>
      </c>
    </row>
    <row r="24" spans="1:3" x14ac:dyDescent="0.2">
      <c r="A24" t="s">
        <v>1</v>
      </c>
      <c r="B24">
        <v>1</v>
      </c>
      <c r="C24">
        <v>50.8</v>
      </c>
    </row>
    <row r="25" spans="1:3" x14ac:dyDescent="0.2">
      <c r="A25" t="s">
        <v>1</v>
      </c>
      <c r="B25">
        <v>2</v>
      </c>
      <c r="C25">
        <v>32.700000000000003</v>
      </c>
    </row>
    <row r="26" spans="1:3" x14ac:dyDescent="0.2">
      <c r="A26" t="s">
        <v>1</v>
      </c>
      <c r="B26">
        <v>3</v>
      </c>
      <c r="C26">
        <v>3.1</v>
      </c>
    </row>
    <row r="27" spans="1:3" x14ac:dyDescent="0.2">
      <c r="A27" t="s">
        <v>24</v>
      </c>
      <c r="B27">
        <v>1</v>
      </c>
      <c r="C27">
        <v>8.1999999999999993</v>
      </c>
    </row>
    <row r="28" spans="1:3" x14ac:dyDescent="0.2">
      <c r="A28" t="s">
        <v>24</v>
      </c>
      <c r="B28">
        <v>2</v>
      </c>
      <c r="C28">
        <v>5.5</v>
      </c>
    </row>
    <row r="29" spans="1:3" x14ac:dyDescent="0.2">
      <c r="A29" t="s">
        <v>24</v>
      </c>
      <c r="B29">
        <v>3</v>
      </c>
      <c r="C29">
        <v>4.5999999999999996</v>
      </c>
    </row>
    <row r="30" spans="1:3" x14ac:dyDescent="0.2">
      <c r="A30" t="s">
        <v>57</v>
      </c>
      <c r="B30">
        <v>1</v>
      </c>
      <c r="C30">
        <v>15.2</v>
      </c>
    </row>
    <row r="31" spans="1:3" x14ac:dyDescent="0.2">
      <c r="A31" t="s">
        <v>57</v>
      </c>
      <c r="B31">
        <v>2</v>
      </c>
      <c r="C31">
        <v>4.3</v>
      </c>
    </row>
    <row r="32" spans="1:3" x14ac:dyDescent="0.2">
      <c r="A32" t="s">
        <v>57</v>
      </c>
      <c r="B32">
        <v>3</v>
      </c>
      <c r="C32">
        <v>4</v>
      </c>
    </row>
    <row r="33" spans="1:3" x14ac:dyDescent="0.2">
      <c r="A33" t="s">
        <v>8</v>
      </c>
      <c r="B33">
        <v>1</v>
      </c>
      <c r="C33">
        <v>27.4</v>
      </c>
    </row>
    <row r="34" spans="1:3" x14ac:dyDescent="0.2">
      <c r="A34" t="s">
        <v>8</v>
      </c>
      <c r="B34">
        <v>2</v>
      </c>
      <c r="C34">
        <v>16.8</v>
      </c>
    </row>
    <row r="35" spans="1:3" x14ac:dyDescent="0.2">
      <c r="A35" t="s">
        <v>8</v>
      </c>
      <c r="B35">
        <v>3</v>
      </c>
      <c r="C35">
        <v>11.9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B5" sqref="B5:C5"/>
    </sheetView>
  </sheetViews>
  <sheetFormatPr defaultRowHeight="12.75" x14ac:dyDescent="0.2"/>
  <cols>
    <col min="1" max="1" width="21.28515625" customWidth="1"/>
    <col min="2" max="2" width="11.7109375" customWidth="1"/>
    <col min="3" max="3" width="13.7109375" customWidth="1"/>
  </cols>
  <sheetData>
    <row r="1" spans="1:3" x14ac:dyDescent="0.2">
      <c r="A1" s="13" t="s">
        <v>148</v>
      </c>
    </row>
    <row r="2" spans="1:3" x14ac:dyDescent="0.2">
      <c r="A2" s="1" t="s">
        <v>141</v>
      </c>
    </row>
    <row r="3" spans="1:3" x14ac:dyDescent="0.2">
      <c r="A3" s="2" t="s">
        <v>149</v>
      </c>
    </row>
    <row r="5" spans="1:3" x14ac:dyDescent="0.2">
      <c r="A5" t="s">
        <v>191</v>
      </c>
      <c r="B5" t="s">
        <v>209</v>
      </c>
      <c r="C5" t="s">
        <v>210</v>
      </c>
    </row>
    <row r="6" spans="1:3" x14ac:dyDescent="0.2">
      <c r="A6" t="s">
        <v>192</v>
      </c>
      <c r="B6" s="46">
        <v>95</v>
      </c>
      <c r="C6" s="46">
        <v>92.2</v>
      </c>
    </row>
    <row r="7" spans="1:3" x14ac:dyDescent="0.2">
      <c r="A7" t="s">
        <v>193</v>
      </c>
      <c r="B7" s="46">
        <v>3.1</v>
      </c>
      <c r="C7" s="46">
        <v>6.3</v>
      </c>
    </row>
    <row r="8" spans="1:3" x14ac:dyDescent="0.2">
      <c r="A8" t="s">
        <v>194</v>
      </c>
      <c r="B8" s="46">
        <v>0.7</v>
      </c>
      <c r="C8" s="46">
        <v>1.4</v>
      </c>
    </row>
    <row r="9" spans="1:3" x14ac:dyDescent="0.2">
      <c r="A9" t="s">
        <v>195</v>
      </c>
      <c r="B9" s="46">
        <v>1.2</v>
      </c>
      <c r="C9" s="46">
        <v>0.1</v>
      </c>
    </row>
    <row r="10" spans="1:3" x14ac:dyDescent="0.2">
      <c r="A10" t="s">
        <v>196</v>
      </c>
      <c r="B10" s="46">
        <v>0</v>
      </c>
      <c r="C10" s="46">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A5" sqref="A5"/>
    </sheetView>
  </sheetViews>
  <sheetFormatPr defaultRowHeight="12.75" x14ac:dyDescent="0.2"/>
  <cols>
    <col min="1" max="1" width="15" customWidth="1"/>
    <col min="2" max="3" width="11.7109375" customWidth="1"/>
  </cols>
  <sheetData>
    <row r="1" spans="1:3" x14ac:dyDescent="0.2">
      <c r="A1" s="13" t="s">
        <v>150</v>
      </c>
    </row>
    <row r="2" spans="1:3" x14ac:dyDescent="0.2">
      <c r="A2" s="1" t="s">
        <v>141</v>
      </c>
    </row>
    <row r="3" spans="1:3" x14ac:dyDescent="0.2">
      <c r="A3" s="2" t="s">
        <v>151</v>
      </c>
    </row>
    <row r="5" spans="1:3" x14ac:dyDescent="0.2">
      <c r="A5" t="s">
        <v>197</v>
      </c>
      <c r="B5" t="s">
        <v>209</v>
      </c>
      <c r="C5" t="s">
        <v>210</v>
      </c>
    </row>
    <row r="6" spans="1:3" x14ac:dyDescent="0.2">
      <c r="A6" t="s">
        <v>198</v>
      </c>
      <c r="B6" s="46">
        <v>84.5</v>
      </c>
      <c r="C6" s="46">
        <v>67.599999999999994</v>
      </c>
    </row>
    <row r="7" spans="1:3" x14ac:dyDescent="0.2">
      <c r="A7" t="s">
        <v>199</v>
      </c>
      <c r="B7" s="46">
        <v>2.2000000000000002</v>
      </c>
      <c r="C7" s="46">
        <v>25</v>
      </c>
    </row>
    <row r="8" spans="1:3" x14ac:dyDescent="0.2">
      <c r="A8" t="s">
        <v>200</v>
      </c>
      <c r="B8" s="46">
        <v>11.3</v>
      </c>
      <c r="C8" s="46">
        <v>6.6</v>
      </c>
    </row>
    <row r="9" spans="1:3" x14ac:dyDescent="0.2">
      <c r="A9" t="s">
        <v>201</v>
      </c>
      <c r="B9" s="46">
        <v>0.7</v>
      </c>
      <c r="C9" s="46">
        <v>0.7</v>
      </c>
    </row>
    <row r="10" spans="1:3" x14ac:dyDescent="0.2">
      <c r="A10" t="s">
        <v>195</v>
      </c>
      <c r="B10" s="46">
        <v>1.2</v>
      </c>
      <c r="C10" s="46">
        <v>0.1</v>
      </c>
    </row>
    <row r="11" spans="1:3" x14ac:dyDescent="0.2">
      <c r="A11" t="s">
        <v>202</v>
      </c>
      <c r="B11" s="46">
        <v>0</v>
      </c>
      <c r="C11" s="46">
        <v>0</v>
      </c>
    </row>
    <row r="12" spans="1:3" x14ac:dyDescent="0.2">
      <c r="A12" t="s">
        <v>203</v>
      </c>
      <c r="B12" s="46">
        <v>0.1</v>
      </c>
      <c r="C12" s="46">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23" sqref="C23"/>
    </sheetView>
  </sheetViews>
  <sheetFormatPr defaultRowHeight="12.75" x14ac:dyDescent="0.2"/>
  <sheetData>
    <row r="1" spans="1:1" x14ac:dyDescent="0.2">
      <c r="A1" s="13" t="s">
        <v>152</v>
      </c>
    </row>
    <row r="2" spans="1:1" x14ac:dyDescent="0.2">
      <c r="A2" s="1" t="s">
        <v>141</v>
      </c>
    </row>
    <row r="3" spans="1:1" x14ac:dyDescent="0.2">
      <c r="A3" s="2" t="s">
        <v>153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defaultRowHeight="12.75" x14ac:dyDescent="0.2"/>
  <cols>
    <col min="1" max="1" width="16.42578125" customWidth="1"/>
    <col min="4" max="4" width="10.85546875" customWidth="1"/>
  </cols>
  <sheetData>
    <row r="1" spans="1:4" x14ac:dyDescent="0.2">
      <c r="A1" s="13" t="s">
        <v>154</v>
      </c>
    </row>
    <row r="2" spans="1:4" x14ac:dyDescent="0.2">
      <c r="A2" s="1" t="s">
        <v>141</v>
      </c>
    </row>
    <row r="3" spans="1:4" x14ac:dyDescent="0.2">
      <c r="A3" s="2" t="s">
        <v>155</v>
      </c>
    </row>
    <row r="5" spans="1:4" x14ac:dyDescent="0.2">
      <c r="A5" t="s">
        <v>71</v>
      </c>
      <c r="B5">
        <v>2018</v>
      </c>
      <c r="C5">
        <v>2019</v>
      </c>
      <c r="D5" t="s">
        <v>204</v>
      </c>
    </row>
    <row r="6" spans="1:4" x14ac:dyDescent="0.2">
      <c r="A6" t="s">
        <v>1</v>
      </c>
      <c r="B6">
        <v>922</v>
      </c>
      <c r="C6">
        <v>1176</v>
      </c>
      <c r="D6" s="46">
        <v>27.5</v>
      </c>
    </row>
    <row r="7" spans="1:4" x14ac:dyDescent="0.2">
      <c r="A7" t="s">
        <v>6</v>
      </c>
      <c r="B7">
        <v>713</v>
      </c>
      <c r="C7">
        <v>772</v>
      </c>
      <c r="D7" s="46">
        <v>8.3000000000000007</v>
      </c>
    </row>
    <row r="8" spans="1:4" x14ac:dyDescent="0.2">
      <c r="A8" t="s">
        <v>24</v>
      </c>
      <c r="B8">
        <v>648</v>
      </c>
      <c r="C8">
        <v>601</v>
      </c>
      <c r="D8" s="46">
        <v>-7.3</v>
      </c>
    </row>
    <row r="9" spans="1:4" x14ac:dyDescent="0.2">
      <c r="A9" t="s">
        <v>14</v>
      </c>
      <c r="B9">
        <v>466</v>
      </c>
      <c r="C9">
        <v>467</v>
      </c>
      <c r="D9" s="46">
        <v>0.2</v>
      </c>
    </row>
    <row r="10" spans="1:4" x14ac:dyDescent="0.2">
      <c r="A10" t="s">
        <v>10</v>
      </c>
      <c r="B10">
        <v>324</v>
      </c>
      <c r="C10">
        <v>412</v>
      </c>
      <c r="D10" s="46">
        <v>27.2</v>
      </c>
    </row>
    <row r="11" spans="1:4" x14ac:dyDescent="0.2">
      <c r="A11" t="s">
        <v>8</v>
      </c>
      <c r="B11">
        <v>369</v>
      </c>
      <c r="C11">
        <v>410</v>
      </c>
      <c r="D11" s="46">
        <v>11.1</v>
      </c>
    </row>
    <row r="12" spans="1:4" x14ac:dyDescent="0.2">
      <c r="A12" t="s">
        <v>21</v>
      </c>
      <c r="B12">
        <v>401</v>
      </c>
      <c r="C12">
        <v>397</v>
      </c>
      <c r="D12" s="46">
        <v>-1</v>
      </c>
    </row>
    <row r="13" spans="1:4" x14ac:dyDescent="0.2">
      <c r="A13" t="s">
        <v>27</v>
      </c>
      <c r="B13">
        <v>139</v>
      </c>
      <c r="C13">
        <v>239</v>
      </c>
      <c r="D13" s="46">
        <v>71.900000000000006</v>
      </c>
    </row>
    <row r="14" spans="1:4" x14ac:dyDescent="0.2">
      <c r="A14" t="s">
        <v>57</v>
      </c>
      <c r="B14">
        <v>136</v>
      </c>
      <c r="C14">
        <v>182</v>
      </c>
      <c r="D14" s="46">
        <v>33.799999999999997</v>
      </c>
    </row>
    <row r="15" spans="1:4" x14ac:dyDescent="0.2">
      <c r="A15" t="s">
        <v>3</v>
      </c>
      <c r="B15">
        <v>179</v>
      </c>
      <c r="C15">
        <v>181</v>
      </c>
      <c r="D15" s="46">
        <v>1.1000000000000001</v>
      </c>
    </row>
    <row r="16" spans="1:4" x14ac:dyDescent="0.2">
      <c r="A16" t="s">
        <v>36</v>
      </c>
      <c r="B16">
        <v>107</v>
      </c>
      <c r="C16">
        <v>100</v>
      </c>
      <c r="D16" s="46">
        <v>-6.5</v>
      </c>
    </row>
    <row r="17" spans="1:4" x14ac:dyDescent="0.2">
      <c r="A17" t="s">
        <v>46</v>
      </c>
      <c r="B17">
        <v>86</v>
      </c>
      <c r="C17">
        <v>98</v>
      </c>
      <c r="D17" s="46">
        <v>14</v>
      </c>
    </row>
    <row r="18" spans="1:4" x14ac:dyDescent="0.2">
      <c r="A18" t="s">
        <v>77</v>
      </c>
      <c r="B18">
        <v>111</v>
      </c>
      <c r="C18">
        <v>91</v>
      </c>
      <c r="D18" s="46">
        <v>-18</v>
      </c>
    </row>
    <row r="19" spans="1:4" x14ac:dyDescent="0.2">
      <c r="A19" t="s">
        <v>80</v>
      </c>
      <c r="B19">
        <v>85</v>
      </c>
      <c r="C19">
        <v>81</v>
      </c>
      <c r="D19" s="46">
        <v>-4.7</v>
      </c>
    </row>
    <row r="20" spans="1:4" x14ac:dyDescent="0.2">
      <c r="A20" t="s">
        <v>128</v>
      </c>
      <c r="B20">
        <v>106</v>
      </c>
      <c r="C20">
        <v>51</v>
      </c>
      <c r="D20" s="46">
        <v>-51.9</v>
      </c>
    </row>
    <row r="21" spans="1:4" x14ac:dyDescent="0.2">
      <c r="A21" t="s">
        <v>127</v>
      </c>
      <c r="B21">
        <v>45</v>
      </c>
      <c r="C21">
        <v>48</v>
      </c>
      <c r="D21" s="46">
        <v>6.7</v>
      </c>
    </row>
    <row r="22" spans="1:4" x14ac:dyDescent="0.2">
      <c r="A22" t="s">
        <v>18</v>
      </c>
      <c r="B22">
        <v>80</v>
      </c>
      <c r="C22">
        <v>47</v>
      </c>
      <c r="D22" s="46">
        <v>-41.2</v>
      </c>
    </row>
    <row r="23" spans="1:4" x14ac:dyDescent="0.2">
      <c r="A23" t="s">
        <v>75</v>
      </c>
      <c r="B23">
        <v>68</v>
      </c>
      <c r="C23">
        <v>43</v>
      </c>
      <c r="D23" s="46">
        <v>-36.799999999999997</v>
      </c>
    </row>
    <row r="24" spans="1:4" x14ac:dyDescent="0.2">
      <c r="A24" t="s">
        <v>61</v>
      </c>
      <c r="B24">
        <v>31</v>
      </c>
      <c r="C24">
        <v>41</v>
      </c>
      <c r="D24" s="46">
        <v>32.299999999999997</v>
      </c>
    </row>
    <row r="25" spans="1:4" x14ac:dyDescent="0.2">
      <c r="A25" t="s">
        <v>78</v>
      </c>
      <c r="B25">
        <v>41</v>
      </c>
      <c r="C25">
        <v>38</v>
      </c>
      <c r="D25" s="46">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lpstr>a29</vt:lpstr>
      <vt:lpstr>a30</vt:lpstr>
      <vt:lpstr>a31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2020-01-29T09:43:40Z</dcterms:created>
  <dcterms:modified xsi:type="dcterms:W3CDTF">2020-04-03T17:23:15Z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ebe384df-3878-44aa-9e49-1cc4e747e823</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