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rgESD\Shared\WIPI\WIPI 2025\_Section A\patent_web-data\"/>
    </mc:Choice>
  </mc:AlternateContent>
  <xr:revisionPtr revIDLastSave="0" documentId="13_ncr:1_{DA21387F-0C26-40EA-9316-862961BB49B4}" xr6:coauthVersionLast="47" xr6:coauthVersionMax="47" xr10:uidLastSave="{00000000-0000-0000-0000-000000000000}"/>
  <bookViews>
    <workbookView xWindow="-113" yWindow="-113" windowWidth="24267" windowHeight="13148" tabRatio="920" xr2:uid="{F0703691-8424-43A5-8242-985EA92569B2}"/>
  </bookViews>
  <sheets>
    <sheet name="toc" sheetId="24" r:id="rId1"/>
    <sheet name="A26" sheetId="1" r:id="rId2"/>
    <sheet name="A27" sheetId="4" r:id="rId3"/>
    <sheet name="A28" sheetId="3" r:id="rId4"/>
    <sheet name="A29" sheetId="5" r:id="rId5"/>
    <sheet name="A30" sheetId="2" r:id="rId6"/>
    <sheet name="A31" sheetId="22" r:id="rId7"/>
    <sheet name="A32" sheetId="23" r:id="rId8"/>
    <sheet name="A33" sheetId="17" r:id="rId9"/>
    <sheet name="A34" sheetId="18" r:id="rId10"/>
    <sheet name="A35" sheetId="19" r:id="rId11"/>
    <sheet name="A36" sheetId="21" r:id="rId12"/>
    <sheet name="A37" sheetId="16" r:id="rId13"/>
    <sheet name="A38" sheetId="20" r:id="rId14"/>
    <sheet name="A39" sheetId="25" r:id="rId15"/>
    <sheet name="A40" sheetId="26" r:id="rId16"/>
    <sheet name="A41" sheetId="6" r:id="rId17"/>
    <sheet name="A42" sheetId="15" r:id="rId18"/>
    <sheet name="A43" sheetId="13" r:id="rId19"/>
    <sheet name="A44" sheetId="11" r:id="rId20"/>
    <sheet name="A45" sheetId="7" r:id="rId21"/>
    <sheet name="A46" sheetId="8" r:id="rId22"/>
    <sheet name="A47" sheetId="9" r:id="rId23"/>
    <sheet name="A48" sheetId="10" r:id="rId24"/>
    <sheet name="A49" sheetId="12" r:id="rId25"/>
    <sheet name="A50" sheetId="14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5" l="1"/>
  <c r="D41" i="5"/>
  <c r="C41" i="5"/>
  <c r="I40" i="5"/>
  <c r="G40" i="5" s="1"/>
  <c r="F40" i="5"/>
  <c r="I39" i="5"/>
  <c r="J39" i="5" s="1"/>
  <c r="F39" i="5"/>
  <c r="I38" i="5"/>
  <c r="J38" i="5" s="1"/>
  <c r="F38" i="5"/>
  <c r="I37" i="5"/>
  <c r="J37" i="5" s="1"/>
  <c r="F37" i="5"/>
  <c r="I36" i="5"/>
  <c r="J36" i="5" s="1"/>
  <c r="F36" i="5"/>
  <c r="I35" i="5"/>
  <c r="J35" i="5" s="1"/>
  <c r="F35" i="5"/>
  <c r="I34" i="5"/>
  <c r="J34" i="5" s="1"/>
  <c r="F34" i="5"/>
  <c r="I33" i="5"/>
  <c r="J33" i="5" s="1"/>
  <c r="F33" i="5"/>
  <c r="I32" i="5"/>
  <c r="J32" i="5" s="1"/>
  <c r="F32" i="5"/>
  <c r="I31" i="5"/>
  <c r="J31" i="5" s="1"/>
  <c r="G31" i="5" s="1"/>
  <c r="F31" i="5"/>
  <c r="I30" i="5"/>
  <c r="G30" i="5" s="1"/>
  <c r="F30" i="5"/>
  <c r="I29" i="5"/>
  <c r="G29" i="5" s="1"/>
  <c r="F29" i="5"/>
  <c r="I28" i="5"/>
  <c r="G28" i="5" s="1"/>
  <c r="F28" i="5"/>
  <c r="I27" i="5"/>
  <c r="G27" i="5" s="1"/>
  <c r="F27" i="5"/>
  <c r="I26" i="5"/>
  <c r="G26" i="5" s="1"/>
  <c r="F26" i="5"/>
  <c r="I25" i="5"/>
  <c r="G25" i="5" s="1"/>
  <c r="F25" i="5"/>
  <c r="I24" i="5"/>
  <c r="G24" i="5" s="1"/>
  <c r="F24" i="5"/>
  <c r="I23" i="5"/>
  <c r="G23" i="5" s="1"/>
  <c r="F23" i="5"/>
  <c r="I22" i="5"/>
  <c r="J22" i="5" s="1"/>
  <c r="G22" i="5" s="1"/>
  <c r="F22" i="5"/>
  <c r="I21" i="5"/>
  <c r="J21" i="5" s="1"/>
  <c r="F21" i="5"/>
  <c r="I20" i="5"/>
  <c r="J20" i="5" s="1"/>
  <c r="F20" i="5"/>
  <c r="I19" i="5"/>
  <c r="J19" i="5" s="1"/>
  <c r="G19" i="5"/>
  <c r="F19" i="5"/>
  <c r="I18" i="5"/>
  <c r="J18" i="5" s="1"/>
  <c r="F18" i="5"/>
  <c r="I17" i="5"/>
  <c r="J17" i="5" s="1"/>
  <c r="G17" i="5"/>
  <c r="F17" i="5"/>
  <c r="I16" i="5"/>
  <c r="J16" i="5" s="1"/>
  <c r="F16" i="5"/>
  <c r="I15" i="5"/>
  <c r="J15" i="5" s="1"/>
  <c r="F15" i="5"/>
  <c r="I14" i="5"/>
  <c r="J14" i="5" s="1"/>
  <c r="G14" i="5"/>
  <c r="F14" i="5"/>
  <c r="I13" i="5"/>
  <c r="J13" i="5" s="1"/>
  <c r="F13" i="5"/>
  <c r="I12" i="5"/>
  <c r="J12" i="5" s="1"/>
  <c r="F12" i="5"/>
  <c r="I11" i="5"/>
  <c r="J11" i="5" s="1"/>
  <c r="G11" i="5"/>
  <c r="F11" i="5"/>
  <c r="I10" i="5"/>
  <c r="J10" i="5" s="1"/>
  <c r="F10" i="5"/>
  <c r="I9" i="5"/>
  <c r="J9" i="5" s="1"/>
  <c r="G9" i="5"/>
  <c r="F9" i="5"/>
  <c r="I8" i="5"/>
  <c r="J8" i="5" s="1"/>
  <c r="F8" i="5"/>
  <c r="I7" i="5"/>
  <c r="J7" i="5" s="1"/>
  <c r="F7" i="5"/>
  <c r="I6" i="5"/>
  <c r="J6" i="5" s="1"/>
  <c r="G6" i="5"/>
  <c r="F6" i="5"/>
  <c r="I5" i="5"/>
  <c r="J5" i="5" s="1"/>
  <c r="F5" i="5"/>
  <c r="G5" i="5" l="1"/>
  <c r="G15" i="5"/>
  <c r="G18" i="5"/>
  <c r="G21" i="5"/>
  <c r="G32" i="5"/>
  <c r="G33" i="5"/>
  <c r="G34" i="5"/>
  <c r="G35" i="5"/>
  <c r="G36" i="5"/>
  <c r="G37" i="5"/>
  <c r="G38" i="5"/>
  <c r="G39" i="5"/>
  <c r="G7" i="5"/>
  <c r="G10" i="5"/>
  <c r="G13" i="5"/>
  <c r="G8" i="5"/>
  <c r="G12" i="5"/>
  <c r="G16" i="5"/>
  <c r="G20" i="5"/>
  <c r="J23" i="5"/>
  <c r="J24" i="5"/>
  <c r="J25" i="5"/>
  <c r="J26" i="5"/>
  <c r="J27" i="5"/>
  <c r="J29" i="5"/>
  <c r="J30" i="5"/>
  <c r="I41" i="5"/>
  <c r="G41" i="5" s="1"/>
  <c r="J28" i="5"/>
  <c r="J40" i="5"/>
  <c r="F41" i="5"/>
  <c r="J41" i="5" l="1"/>
</calcChain>
</file>

<file path=xl/sharedStrings.xml><?xml version="1.0" encoding="utf-8"?>
<sst xmlns="http://schemas.openxmlformats.org/spreadsheetml/2006/main" count="2771" uniqueCount="312">
  <si>
    <t>Country</t>
  </si>
  <si>
    <t>Foreign_oriented</t>
  </si>
  <si>
    <t>Foreign_share</t>
  </si>
  <si>
    <t>US</t>
  </si>
  <si>
    <t>Japan</t>
  </si>
  <si>
    <t>China</t>
  </si>
  <si>
    <t>Republic of Korea</t>
  </si>
  <si>
    <t>Germany</t>
  </si>
  <si>
    <t>France</t>
  </si>
  <si>
    <t>Switzerland</t>
  </si>
  <si>
    <t>UK</t>
  </si>
  <si>
    <t>Canada</t>
  </si>
  <si>
    <t>Netherlands</t>
  </si>
  <si>
    <t>Italy</t>
  </si>
  <si>
    <t>Sweden</t>
  </si>
  <si>
    <t>Israel</t>
  </si>
  <si>
    <t>Singapore</t>
  </si>
  <si>
    <t>Finland</t>
  </si>
  <si>
    <t>Austria</t>
  </si>
  <si>
    <t>Australia</t>
  </si>
  <si>
    <t>India</t>
  </si>
  <si>
    <t>Denmark</t>
  </si>
  <si>
    <t>Belgium</t>
  </si>
  <si>
    <t>Civil engineering</t>
  </si>
  <si>
    <t>Other consumer goods</t>
  </si>
  <si>
    <t>Furniture, games</t>
  </si>
  <si>
    <t>Transport</t>
  </si>
  <si>
    <t>Mechanical elements</t>
  </si>
  <si>
    <t>Thermal processes and apparatus</t>
  </si>
  <si>
    <t>Other special machines</t>
  </si>
  <si>
    <t>Textile and paper machines</t>
  </si>
  <si>
    <t>Engines, pumps, turbines</t>
  </si>
  <si>
    <t>Machine tools</t>
  </si>
  <si>
    <t>Handling</t>
  </si>
  <si>
    <t>Environmental technology</t>
  </si>
  <si>
    <t>Chemical engineering</t>
  </si>
  <si>
    <t>Micro-structural and nano-technology</t>
  </si>
  <si>
    <t>Surface technology, coating</t>
  </si>
  <si>
    <t>Materials, metallurgy</t>
  </si>
  <si>
    <t xml:space="preserve">Basic materials chemistry </t>
  </si>
  <si>
    <t>Food chemistry</t>
  </si>
  <si>
    <t>Macromolecular chemistry, polymers</t>
  </si>
  <si>
    <t>Pharmaceuticals</t>
  </si>
  <si>
    <t>Biotechnology</t>
  </si>
  <si>
    <t>Organic fine chemistry</t>
  </si>
  <si>
    <t>Medical technology</t>
  </si>
  <si>
    <t>Control</t>
  </si>
  <si>
    <t>Analysis of biological materials</t>
  </si>
  <si>
    <t>Measurement</t>
  </si>
  <si>
    <t>Optics</t>
  </si>
  <si>
    <t>Semiconductors</t>
  </si>
  <si>
    <t>IT methods for management</t>
  </si>
  <si>
    <t>Computer technology</t>
  </si>
  <si>
    <t>Basic communication processes</t>
  </si>
  <si>
    <t>Digital communication</t>
  </si>
  <si>
    <t>Telecommunications</t>
  </si>
  <si>
    <t>Audio-visual technology</t>
  </si>
  <si>
    <t>Electrical machinery, apparatus, energy</t>
  </si>
  <si>
    <t>Percent_of_total</t>
  </si>
  <si>
    <t>Field_of_technology</t>
  </si>
  <si>
    <t>Origin</t>
  </si>
  <si>
    <t>Zhejiang University</t>
  </si>
  <si>
    <t>Tokyo University</t>
  </si>
  <si>
    <t>Tianjin University</t>
  </si>
  <si>
    <t>University of California</t>
  </si>
  <si>
    <t>MIT</t>
  </si>
  <si>
    <t>KAIST</t>
  </si>
  <si>
    <t>IFP Energies Nouvelles</t>
  </si>
  <si>
    <t>Fraunhofer Ges Forschung</t>
  </si>
  <si>
    <t>Korea Electronics Telecomm</t>
  </si>
  <si>
    <t>DLR</t>
  </si>
  <si>
    <t>CEA</t>
  </si>
  <si>
    <t>AIST</t>
  </si>
  <si>
    <t>Applicant_PRO_Univ</t>
  </si>
  <si>
    <t>Gree Electric</t>
  </si>
  <si>
    <t>Robert Bosch GmbH</t>
  </si>
  <si>
    <t>China Petroleum &amp; Chemicals</t>
  </si>
  <si>
    <t>Mitsubishi Electric Corp</t>
  </si>
  <si>
    <t>LG Electronics Inc</t>
  </si>
  <si>
    <t>Samsung Electronics</t>
  </si>
  <si>
    <t>IBM</t>
  </si>
  <si>
    <t>Toyota Motor Corp</t>
  </si>
  <si>
    <t>Huawei Technologies</t>
  </si>
  <si>
    <t>Canon Inc</t>
  </si>
  <si>
    <t>Applicant</t>
  </si>
  <si>
    <t>Field of technology</t>
  </si>
  <si>
    <t>Number of published applications</t>
  </si>
  <si>
    <t>Share of total (%)</t>
  </si>
  <si>
    <t>Average growth (%)</t>
  </si>
  <si>
    <t>2013-2023</t>
  </si>
  <si>
    <t>Electrical engineering</t>
  </si>
  <si>
    <t>Instruments</t>
  </si>
  <si>
    <t>Chemistry</t>
  </si>
  <si>
    <t>Basic materials chemistry</t>
  </si>
  <si>
    <t>Mechanical engineering</t>
  </si>
  <si>
    <t>Other fields</t>
  </si>
  <si>
    <t>Unknown</t>
  </si>
  <si>
    <t>Total</t>
  </si>
  <si>
    <t>RSI</t>
  </si>
  <si>
    <t>Field</t>
  </si>
  <si>
    <t>Year</t>
  </si>
  <si>
    <t>Monaco</t>
  </si>
  <si>
    <t>Luxembourg</t>
  </si>
  <si>
    <t>South Africa</t>
  </si>
  <si>
    <t>Russian Federation</t>
  </si>
  <si>
    <t>Mexico</t>
  </si>
  <si>
    <t>Poland</t>
  </si>
  <si>
    <t>Brazil</t>
  </si>
  <si>
    <t>Office</t>
  </si>
  <si>
    <t>Viet Nam</t>
  </si>
  <si>
    <t>Thailand</t>
  </si>
  <si>
    <t>Saudi Arabia</t>
  </si>
  <si>
    <t>New Zealand</t>
  </si>
  <si>
    <t>D.P.R.K.</t>
  </si>
  <si>
    <t>Withdrawn</t>
  </si>
  <si>
    <t>Rejected</t>
  </si>
  <si>
    <t>Granted</t>
  </si>
  <si>
    <t>Philippines</t>
  </si>
  <si>
    <t>United Arab Emirates</t>
  </si>
  <si>
    <t>Argentina</t>
  </si>
  <si>
    <t>EPO</t>
  </si>
  <si>
    <t>Pending_total</t>
  </si>
  <si>
    <t>In_examination</t>
  </si>
  <si>
    <t>Before_examination</t>
  </si>
  <si>
    <t>Norway</t>
  </si>
  <si>
    <t>China, Hong Kong SAR</t>
  </si>
  <si>
    <t>Peru</t>
  </si>
  <si>
    <t>Patents_In_Share_Of_Applications</t>
  </si>
  <si>
    <t>Ukraine</t>
  </si>
  <si>
    <t>Num_examiners</t>
  </si>
  <si>
    <t>Other origins</t>
  </si>
  <si>
    <t>non_resident_filings</t>
  </si>
  <si>
    <t>office</t>
  </si>
  <si>
    <t>origin</t>
  </si>
  <si>
    <t>Morocco</t>
  </si>
  <si>
    <t>Zambia</t>
  </si>
  <si>
    <t>Average_experience</t>
  </si>
  <si>
    <t>Ireland</t>
  </si>
  <si>
    <t>Spain</t>
  </si>
  <si>
    <t>Non_Res_Share</t>
  </si>
  <si>
    <t>Non_Resident</t>
  </si>
  <si>
    <t>Resident</t>
  </si>
  <si>
    <t>Iceland</t>
  </si>
  <si>
    <t>Pctg_change</t>
  </si>
  <si>
    <t>Share_women_inventor</t>
  </si>
  <si>
    <t>Men_share</t>
  </si>
  <si>
    <t>Women_share</t>
  </si>
  <si>
    <t>Share_appln_with_women_inventor</t>
  </si>
  <si>
    <t>Share_with_women_inventor</t>
  </si>
  <si>
    <t>Technology</t>
  </si>
  <si>
    <t>Hydro</t>
  </si>
  <si>
    <t>Geothermal</t>
  </si>
  <si>
    <t>Wind_Energy</t>
  </si>
  <si>
    <t>Fuel_Cell</t>
  </si>
  <si>
    <t>Solar_Energy</t>
  </si>
  <si>
    <t>Solar energy</t>
  </si>
  <si>
    <t>Hydro energy</t>
  </si>
  <si>
    <t>Fuel cells technology</t>
  </si>
  <si>
    <t>Geothermal energy</t>
  </si>
  <si>
    <t>Wind energy technology</t>
  </si>
  <si>
    <t>Patent statistics</t>
  </si>
  <si>
    <t>Patent applications and grants worldwide</t>
  </si>
  <si>
    <t>A1. Trend in patent applications worldwide, 2010–2024</t>
  </si>
  <si>
    <t>A2. Resident and non-resident patent applications worldwide, 2010–2024</t>
  </si>
  <si>
    <t>A3. Trend in patent grants worldwide, 2010–2024</t>
  </si>
  <si>
    <t>A4. Resident and non-resident patent grants worldwide, 2010–2024</t>
  </si>
  <si>
    <t>Patent applications and grants by office</t>
  </si>
  <si>
    <t>A5. Patent applications by region, 2014 and 2024</t>
  </si>
  <si>
    <t>A6. Trend in patent applications for the top five offices, 1883–2024</t>
  </si>
  <si>
    <t>A7. Patent applications at the top 20 offices, 2024</t>
  </si>
  <si>
    <t>A8. Contribution of resident and non-resident applications to total growth for the top 20 offices, 2023–2024</t>
  </si>
  <si>
    <t>A9. Patent applications at offices of selected low- and middle-income countries, 2024</t>
  </si>
  <si>
    <t>A10. Contribution of resident and non-resident applications to total growth for offices of selected low- and middle-income countries, 2023–2024</t>
  </si>
  <si>
    <t>A11. Patent grants by region, 2014 and 2024</t>
  </si>
  <si>
    <t>A12. Trend in patent grants for the top five offices, 1883–2024</t>
  </si>
  <si>
    <t>A13. Patent grants for the top 20 offices, 2024</t>
  </si>
  <si>
    <t>A14. Contribution of resident and non-resident grants to total growth for the top 20 offices, 2023–2024</t>
  </si>
  <si>
    <t>A15. Patent grants for offices of selected low- and middle-income countries, 2024</t>
  </si>
  <si>
    <t>A16. Contribution of resident and non-resident grants to total growth for offices of selected low- and middle-income countries, 2023–2024</t>
  </si>
  <si>
    <t>Patent applications and grants by origin</t>
  </si>
  <si>
    <t>A17.  Patent applications for the top 20 origins, 2024</t>
  </si>
  <si>
    <t>A18.  Patent applications for selected low- and middle-income origins, 2024</t>
  </si>
  <si>
    <t>A19.  Patent applications for the top 20 offices and origins, 2024</t>
  </si>
  <si>
    <t>A20. Flows of non-resident patent applications between the top five origins and the top 10 offices, 2024</t>
  </si>
  <si>
    <t>A21. Patent grants for the top 20 origins, 2024</t>
  </si>
  <si>
    <t>A22. Patent grants for selected low- and middle-income origins, 2024</t>
  </si>
  <si>
    <t>Patent families</t>
  </si>
  <si>
    <t>A23. Trend in patent families worldwide, 2008–2022</t>
  </si>
  <si>
    <t>A24. Distribution of patent families by number of offices for the top origins, 2020–2022</t>
  </si>
  <si>
    <t>A25. Trend in foreign-oriented patent families worldwide, 2008–2021</t>
  </si>
  <si>
    <t>A26. Foreign-oriented patent families for the top 20 origins, 2020–2021</t>
  </si>
  <si>
    <t>Published patent applications by field of technology</t>
  </si>
  <si>
    <t>A29. Published patent applications worldwide by field of technology, 2013, 2018 and 2023</t>
  </si>
  <si>
    <t>A30. Relative specialization index for selected technology field and the top 15 origins, 2021–2023</t>
  </si>
  <si>
    <t>A31. Trend in patent applications in energy-related technologies, 2008–2023</t>
  </si>
  <si>
    <t>A32. Relative specialization index for energy-related technologies and the top 15 origins, 2021–2023</t>
  </si>
  <si>
    <t>Participation of women inventors in published PCT applications</t>
  </si>
  <si>
    <t>A33. Share of women among listed inventors in PCT applications, 2010–2024</t>
  </si>
  <si>
    <t>A34. Share of PCT applications with at least one woman as inventor and with at least one man as inventor, 2010–2024</t>
  </si>
  <si>
    <t>A35. Share of women among listed inventors and share of PCT applications with at least one woman as inventor for the top 20 origins, 2024</t>
  </si>
  <si>
    <t>A36. Share of PCT patent applications with women inventors by field of technology, 2024</t>
  </si>
  <si>
    <t>Patent applications in relation to GDP and population</t>
  </si>
  <si>
    <t>A37. Resident patent applications per USD 100 billion GDP for the top 20 origins, 2014 and 2024</t>
  </si>
  <si>
    <t>A38. Resident patent applications per million population for the top 20 origins, 2014 and 2024</t>
  </si>
  <si>
    <t>A39. Resident patent applications per capita and GDP per capita, 2020–2024</t>
  </si>
  <si>
    <t>Patents in force</t>
  </si>
  <si>
    <t>A41. Trend in patents in force worldwide, 2010–2024</t>
  </si>
  <si>
    <t>A42. Patents in force at the top 20 offices, 2024</t>
  </si>
  <si>
    <t>A43. Flow of patents in force between selected origins and offices, 2024</t>
  </si>
  <si>
    <t>A44. Patents in force in 2024 as a percentage of total applications</t>
  </si>
  <si>
    <t>A45. Average age of patents in force at selected offices, 2019 and 2024</t>
  </si>
  <si>
    <t>Patent office procedural data</t>
  </si>
  <si>
    <t>A46. Distribution of patent examination outcomes for selected offices, 2024</t>
  </si>
  <si>
    <t>A47. Potentially pending applications at the top 20 offices, 2024</t>
  </si>
  <si>
    <t>A48. Average pendency times for first office action and final decision at selected offices, 2024</t>
  </si>
  <si>
    <t>A49. Number of patent examiners for selected offices, 2024</t>
  </si>
  <si>
    <t>A50. Average years of experience of patent examiners for selected offices, 2024</t>
  </si>
  <si>
    <t>Patent prosecution highway (PPH)</t>
  </si>
  <si>
    <t>A51. PPH requests by office of first filing and offices of later examination, 2024</t>
  </si>
  <si>
    <t>A52. Flows of PPH requests between offices of first filing and offices of later examination, 2024</t>
  </si>
  <si>
    <t>Utility model applications</t>
  </si>
  <si>
    <t>A53. Trend in utility model applications worldwide, 2010–2024</t>
  </si>
  <si>
    <t>A54. Utility model applications for the top 20 offices, 2024</t>
  </si>
  <si>
    <t>A55. Utility model applications for offices of selected low- and middle-income countries, 2024</t>
  </si>
  <si>
    <t>A56. Utility model applications for the top 20 origins, 2024</t>
  </si>
  <si>
    <t>A57. Utility model applications for selected low- and middle-income countries, 2024</t>
  </si>
  <si>
    <t>Microorganisms</t>
  </si>
  <si>
    <t>A58. Trend in microorganism deposits worldwide, 2010–2024</t>
  </si>
  <si>
    <t>A59.  Deposits at the top international depositary authorities, 2024</t>
  </si>
  <si>
    <t>Statistical tables</t>
  </si>
  <si>
    <t>A60. Patent applications by office and origin, 2024</t>
  </si>
  <si>
    <t>A61.  Patent grants by office and origin, and patents in force, 2024</t>
  </si>
  <si>
    <t>A62. Patent office procedural data, 2024</t>
  </si>
  <si>
    <t>A63. Utility model applications and grants by office and origin, 2024</t>
  </si>
  <si>
    <t>A40. Resident patent applications per capita and R&amp;D expenditure as percentage of GDP, 2020-2024</t>
  </si>
  <si>
    <t>A27.  Distribution of technology fields for selected applicants based on patent families, 2020-2022</t>
  </si>
  <si>
    <t>A28. Distribution of technology fields for selected universities and PROs based on patent families, 2020-2022</t>
  </si>
  <si>
    <t>Netherlands (Kingdom of the)</t>
  </si>
  <si>
    <t>Iran (Islamic Republic of)</t>
  </si>
  <si>
    <t>Türkiye</t>
  </si>
  <si>
    <t>Others</t>
  </si>
  <si>
    <t>Resident_filing_per_capita_log</t>
  </si>
  <si>
    <t>Gdp_per_capita_log</t>
  </si>
  <si>
    <t>Malaysia</t>
  </si>
  <si>
    <t>Colombia</t>
  </si>
  <si>
    <t>Chile</t>
  </si>
  <si>
    <t>Kyrgyzstan</t>
  </si>
  <si>
    <t>Kenya</t>
  </si>
  <si>
    <t>Djibouti</t>
  </si>
  <si>
    <t>Pakistan</t>
  </si>
  <si>
    <t>Qatar</t>
  </si>
  <si>
    <t>Bahrain</t>
  </si>
  <si>
    <t>Kuwait</t>
  </si>
  <si>
    <t>Panama</t>
  </si>
  <si>
    <t>Mauritius</t>
  </si>
  <si>
    <t>Trinidad and Tobago</t>
  </si>
  <si>
    <t>Gabon</t>
  </si>
  <si>
    <t>Belarus</t>
  </si>
  <si>
    <t>Costa Rica</t>
  </si>
  <si>
    <t>Zimbabwe</t>
  </si>
  <si>
    <t>Ecuador</t>
  </si>
  <si>
    <t>Oman</t>
  </si>
  <si>
    <t>Algeria</t>
  </si>
  <si>
    <t>Armenia</t>
  </si>
  <si>
    <t>Egypt</t>
  </si>
  <si>
    <t>Indonesia</t>
  </si>
  <si>
    <t>Slovakia</t>
  </si>
  <si>
    <t>Greece</t>
  </si>
  <si>
    <t>Georgia</t>
  </si>
  <si>
    <t>Bosnia and Herzegovina</t>
  </si>
  <si>
    <t>Albania</t>
  </si>
  <si>
    <t>Czech Republic</t>
  </si>
  <si>
    <t>North Macedonia</t>
  </si>
  <si>
    <t>Angola</t>
  </si>
  <si>
    <t>Paraguay</t>
  </si>
  <si>
    <t>Sri Lanka</t>
  </si>
  <si>
    <t>Serbia</t>
  </si>
  <si>
    <t>Portugal</t>
  </si>
  <si>
    <t>Jamaica</t>
  </si>
  <si>
    <t>Romania</t>
  </si>
  <si>
    <t>Tunisia</t>
  </si>
  <si>
    <t>Jordan</t>
  </si>
  <si>
    <t>Bulgaria</t>
  </si>
  <si>
    <t>Nigeria</t>
  </si>
  <si>
    <t>Latvia</t>
  </si>
  <si>
    <t>Uruguay</t>
  </si>
  <si>
    <t>Senegal</t>
  </si>
  <si>
    <t>Estonia</t>
  </si>
  <si>
    <t>Slovenia</t>
  </si>
  <si>
    <t>Lithuania</t>
  </si>
  <si>
    <t>Azerbaijan</t>
  </si>
  <si>
    <t>Sudan</t>
  </si>
  <si>
    <t>Namibia</t>
  </si>
  <si>
    <t>Botswana</t>
  </si>
  <si>
    <t>Cameroon</t>
  </si>
  <si>
    <t>Cyprus</t>
  </si>
  <si>
    <t>Republic of Moldova</t>
  </si>
  <si>
    <t>Croatia</t>
  </si>
  <si>
    <t>Iraq</t>
  </si>
  <si>
    <t>Kazakhstan</t>
  </si>
  <si>
    <t>Mongolia</t>
  </si>
  <si>
    <t>Hungary</t>
  </si>
  <si>
    <t>Syrian Arab Republic</t>
  </si>
  <si>
    <t>Uzbekistan</t>
  </si>
  <si>
    <t>RD_per_gdp_log</t>
  </si>
  <si>
    <t>United States of America</t>
  </si>
  <si>
    <t>United Kingdom</t>
  </si>
  <si>
    <t>Slovak Republic</t>
  </si>
  <si>
    <t>China, Hong Kong (SAR)</t>
  </si>
  <si>
    <t>..</t>
  </si>
  <si>
    <t>First office action</t>
  </si>
  <si>
    <t>Final decision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</si>
</sst>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57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  <font>
      <sz val="7"/>
      <color theme="0"/>
      <name val="Arial"/>
      <family val="2"/>
    </font>
    <font>
      <b/>
      <sz val="7"/>
      <color theme="1"/>
      <name val="Arial"/>
      <family val="2"/>
    </font>
    <font>
      <b/>
      <sz val="10"/>
      <color rgb="FF00B0F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2A94F0"/>
      </top>
      <bottom/>
      <diagonal/>
    </border>
    <border>
      <left/>
      <right/>
      <top/>
      <bottom style="thick">
        <color rgb="FF2A94F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18" fillId="33" borderId="0" xfId="0" applyFont="1" applyFill="1"/>
    <xf numFmtId="0" fontId="19" fillId="33" borderId="0" xfId="0" applyFont="1" applyFill="1"/>
    <xf numFmtId="0" fontId="20" fillId="33" borderId="10" xfId="0" applyFont="1" applyFill="1" applyBorder="1"/>
    <xf numFmtId="0" fontId="20" fillId="33" borderId="10" xfId="0" applyFont="1" applyFill="1" applyBorder="1" applyAlignment="1">
      <alignment horizontal="right" vertical="center" wrapText="1"/>
    </xf>
    <xf numFmtId="0" fontId="21" fillId="33" borderId="0" xfId="0" applyFont="1" applyFill="1"/>
    <xf numFmtId="0" fontId="22" fillId="33" borderId="0" xfId="0" applyFont="1" applyFill="1"/>
    <xf numFmtId="0" fontId="21" fillId="0" borderId="0" xfId="0" applyFont="1"/>
    <xf numFmtId="0" fontId="20" fillId="33" borderId="11" xfId="0" applyFont="1" applyFill="1" applyBorder="1"/>
    <xf numFmtId="0" fontId="20" fillId="33" borderId="11" xfId="0" applyFont="1" applyFill="1" applyBorder="1" applyAlignment="1">
      <alignment wrapText="1"/>
    </xf>
    <xf numFmtId="0" fontId="20" fillId="33" borderId="11" xfId="0" applyFont="1" applyFill="1" applyBorder="1" applyAlignment="1">
      <alignment horizontal="right"/>
    </xf>
    <xf numFmtId="0" fontId="21" fillId="33" borderId="0" xfId="0" applyFont="1" applyFill="1" applyAlignment="1">
      <alignment wrapText="1"/>
    </xf>
    <xf numFmtId="3" fontId="21" fillId="33" borderId="0" xfId="0" applyNumberFormat="1" applyFont="1" applyFill="1"/>
    <xf numFmtId="164" fontId="21" fillId="33" borderId="0" xfId="0" applyNumberFormat="1" applyFont="1" applyFill="1"/>
    <xf numFmtId="164" fontId="21" fillId="33" borderId="0" xfId="0" applyNumberFormat="1" applyFont="1" applyFill="1" applyAlignment="1">
      <alignment horizontal="right"/>
    </xf>
    <xf numFmtId="0" fontId="21" fillId="33" borderId="12" xfId="0" applyFont="1" applyFill="1" applyBorder="1"/>
    <xf numFmtId="0" fontId="21" fillId="33" borderId="12" xfId="0" applyFont="1" applyFill="1" applyBorder="1" applyAlignment="1">
      <alignment wrapText="1"/>
    </xf>
    <xf numFmtId="3" fontId="21" fillId="33" borderId="12" xfId="0" applyNumberFormat="1" applyFont="1" applyFill="1" applyBorder="1"/>
    <xf numFmtId="164" fontId="21" fillId="33" borderId="12" xfId="0" applyNumberFormat="1" applyFont="1" applyFill="1" applyBorder="1"/>
    <xf numFmtId="164" fontId="21" fillId="33" borderId="12" xfId="0" applyNumberFormat="1" applyFont="1" applyFill="1" applyBorder="1" applyAlignment="1">
      <alignment horizontal="right"/>
    </xf>
    <xf numFmtId="0" fontId="23" fillId="33" borderId="13" xfId="0" applyFont="1" applyFill="1" applyBorder="1"/>
    <xf numFmtId="3" fontId="23" fillId="33" borderId="13" xfId="0" applyNumberFormat="1" applyFont="1" applyFill="1" applyBorder="1"/>
    <xf numFmtId="164" fontId="23" fillId="33" borderId="13" xfId="0" applyNumberFormat="1" applyFont="1" applyFill="1" applyBorder="1"/>
    <xf numFmtId="164" fontId="23" fillId="33" borderId="13" xfId="0" applyNumberFormat="1" applyFont="1" applyFill="1" applyBorder="1" applyAlignment="1">
      <alignment horizontal="right"/>
    </xf>
    <xf numFmtId="3" fontId="18" fillId="33" borderId="0" xfId="0" applyNumberFormat="1" applyFont="1" applyFill="1"/>
    <xf numFmtId="0" fontId="18" fillId="0" borderId="0" xfId="0" applyFont="1"/>
    <xf numFmtId="0" fontId="16" fillId="34" borderId="0" xfId="0" applyFont="1" applyFill="1" applyAlignment="1">
      <alignment vertical="center"/>
    </xf>
    <xf numFmtId="0" fontId="0" fillId="34" borderId="0" xfId="0" applyFill="1"/>
    <xf numFmtId="0" fontId="0" fillId="34" borderId="0" xfId="0" applyFill="1" applyAlignment="1">
      <alignment vertical="center"/>
    </xf>
    <xf numFmtId="0" fontId="24" fillId="34" borderId="0" xfId="0" applyFont="1" applyFill="1" applyAlignment="1">
      <alignment vertical="center"/>
    </xf>
    <xf numFmtId="165" fontId="0" fillId="0" borderId="0" xfId="0" applyNumberFormat="1"/>
    <xf numFmtId="0" fontId="20" fillId="33" borderId="10" xfId="0" applyFont="1" applyFill="1" applyBorder="1" applyAlignment="1">
      <alignment vertical="center"/>
    </xf>
    <xf numFmtId="0" fontId="20" fillId="33" borderId="11" xfId="0" applyFont="1" applyFill="1" applyBorder="1" applyAlignment="1">
      <alignment vertical="center"/>
    </xf>
    <xf numFmtId="0" fontId="20" fillId="33" borderId="10" xfId="0" applyFont="1" applyFill="1" applyBorder="1" applyAlignment="1">
      <alignment horizontal="right" vertical="center" wrapText="1"/>
    </xf>
    <xf numFmtId="3" fontId="0" fillId="0" borderId="0" xfId="0" applyNumberFormat="1"/>
    <xf numFmtId="0" fontId="0" fillId="33" borderId="0" xfId="0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vertical="center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DB72C-8AE4-4B85-B92C-154C1F7A5059}">
  <dimension ref="A1:A90"/>
  <sheetViews>
    <sheetView tabSelected="1" workbookViewId="0"/>
  </sheetViews>
  <sheetFormatPr defaultRowHeight="12.55" x14ac:dyDescent="0.2"/>
  <cols>
    <col min="1" max="16384" width="8.88671875" style="27"/>
  </cols>
  <sheetData>
    <row r="1" spans="1:1" ht="13.15" x14ac:dyDescent="0.2">
      <c r="A1" s="26" t="s">
        <v>160</v>
      </c>
    </row>
    <row r="2" spans="1:1" x14ac:dyDescent="0.2">
      <c r="A2" s="28"/>
    </row>
    <row r="3" spans="1:1" ht="13.15" x14ac:dyDescent="0.2">
      <c r="A3" s="29" t="s">
        <v>161</v>
      </c>
    </row>
    <row r="4" spans="1:1" x14ac:dyDescent="0.2">
      <c r="A4" s="28" t="s">
        <v>162</v>
      </c>
    </row>
    <row r="5" spans="1:1" x14ac:dyDescent="0.2">
      <c r="A5" s="28" t="s">
        <v>163</v>
      </c>
    </row>
    <row r="6" spans="1:1" x14ac:dyDescent="0.2">
      <c r="A6" s="28" t="s">
        <v>164</v>
      </c>
    </row>
    <row r="7" spans="1:1" x14ac:dyDescent="0.2">
      <c r="A7" s="28" t="s">
        <v>165</v>
      </c>
    </row>
    <row r="8" spans="1:1" x14ac:dyDescent="0.2">
      <c r="A8" s="28"/>
    </row>
    <row r="9" spans="1:1" ht="13.15" x14ac:dyDescent="0.2">
      <c r="A9" s="29" t="s">
        <v>166</v>
      </c>
    </row>
    <row r="10" spans="1:1" x14ac:dyDescent="0.2">
      <c r="A10" s="28" t="s">
        <v>167</v>
      </c>
    </row>
    <row r="11" spans="1:1" x14ac:dyDescent="0.2">
      <c r="A11" s="28" t="s">
        <v>168</v>
      </c>
    </row>
    <row r="12" spans="1:1" x14ac:dyDescent="0.2">
      <c r="A12" s="28" t="s">
        <v>169</v>
      </c>
    </row>
    <row r="13" spans="1:1" x14ac:dyDescent="0.2">
      <c r="A13" s="28" t="s">
        <v>170</v>
      </c>
    </row>
    <row r="14" spans="1:1" x14ac:dyDescent="0.2">
      <c r="A14" s="28" t="s">
        <v>171</v>
      </c>
    </row>
    <row r="15" spans="1:1" x14ac:dyDescent="0.2">
      <c r="A15" s="28" t="s">
        <v>172</v>
      </c>
    </row>
    <row r="16" spans="1:1" x14ac:dyDescent="0.2">
      <c r="A16" s="28" t="s">
        <v>173</v>
      </c>
    </row>
    <row r="17" spans="1:1" x14ac:dyDescent="0.2">
      <c r="A17" s="28" t="s">
        <v>174</v>
      </c>
    </row>
    <row r="18" spans="1:1" x14ac:dyDescent="0.2">
      <c r="A18" s="28" t="s">
        <v>175</v>
      </c>
    </row>
    <row r="19" spans="1:1" x14ac:dyDescent="0.2">
      <c r="A19" s="28" t="s">
        <v>176</v>
      </c>
    </row>
    <row r="20" spans="1:1" x14ac:dyDescent="0.2">
      <c r="A20" s="28" t="s">
        <v>177</v>
      </c>
    </row>
    <row r="21" spans="1:1" x14ac:dyDescent="0.2">
      <c r="A21" s="28" t="s">
        <v>178</v>
      </c>
    </row>
    <row r="22" spans="1:1" x14ac:dyDescent="0.2">
      <c r="A22" s="28"/>
    </row>
    <row r="23" spans="1:1" ht="13.15" x14ac:dyDescent="0.2">
      <c r="A23" s="29" t="s">
        <v>179</v>
      </c>
    </row>
    <row r="24" spans="1:1" x14ac:dyDescent="0.2">
      <c r="A24" s="28" t="s">
        <v>180</v>
      </c>
    </row>
    <row r="25" spans="1:1" x14ac:dyDescent="0.2">
      <c r="A25" s="28" t="s">
        <v>181</v>
      </c>
    </row>
    <row r="26" spans="1:1" x14ac:dyDescent="0.2">
      <c r="A26" s="28" t="s">
        <v>182</v>
      </c>
    </row>
    <row r="27" spans="1:1" x14ac:dyDescent="0.2">
      <c r="A27" s="28" t="s">
        <v>183</v>
      </c>
    </row>
    <row r="28" spans="1:1" x14ac:dyDescent="0.2">
      <c r="A28" s="28" t="s">
        <v>184</v>
      </c>
    </row>
    <row r="29" spans="1:1" x14ac:dyDescent="0.2">
      <c r="A29" s="28" t="s">
        <v>185</v>
      </c>
    </row>
    <row r="30" spans="1:1" x14ac:dyDescent="0.2">
      <c r="A30" s="28"/>
    </row>
    <row r="31" spans="1:1" ht="13.15" x14ac:dyDescent="0.2">
      <c r="A31" s="29" t="s">
        <v>186</v>
      </c>
    </row>
    <row r="32" spans="1:1" x14ac:dyDescent="0.2">
      <c r="A32" s="28" t="s">
        <v>187</v>
      </c>
    </row>
    <row r="33" spans="1:1" x14ac:dyDescent="0.2">
      <c r="A33" s="28" t="s">
        <v>188</v>
      </c>
    </row>
    <row r="34" spans="1:1" x14ac:dyDescent="0.2">
      <c r="A34" s="28" t="s">
        <v>189</v>
      </c>
    </row>
    <row r="35" spans="1:1" x14ac:dyDescent="0.2">
      <c r="A35" s="28" t="s">
        <v>190</v>
      </c>
    </row>
    <row r="36" spans="1:1" x14ac:dyDescent="0.2">
      <c r="A36" s="28" t="s">
        <v>235</v>
      </c>
    </row>
    <row r="37" spans="1:1" x14ac:dyDescent="0.2">
      <c r="A37" s="28" t="s">
        <v>236</v>
      </c>
    </row>
    <row r="38" spans="1:1" x14ac:dyDescent="0.2">
      <c r="A38" s="28"/>
    </row>
    <row r="39" spans="1:1" ht="13.15" x14ac:dyDescent="0.2">
      <c r="A39" s="29" t="s">
        <v>191</v>
      </c>
    </row>
    <row r="40" spans="1:1" x14ac:dyDescent="0.2">
      <c r="A40" s="28" t="s">
        <v>192</v>
      </c>
    </row>
    <row r="41" spans="1:1" x14ac:dyDescent="0.2">
      <c r="A41" s="28" t="s">
        <v>193</v>
      </c>
    </row>
    <row r="42" spans="1:1" x14ac:dyDescent="0.2">
      <c r="A42" s="28" t="s">
        <v>194</v>
      </c>
    </row>
    <row r="43" spans="1:1" x14ac:dyDescent="0.2">
      <c r="A43" s="28" t="s">
        <v>195</v>
      </c>
    </row>
    <row r="44" spans="1:1" ht="13.15" x14ac:dyDescent="0.2">
      <c r="A44" s="29"/>
    </row>
    <row r="45" spans="1:1" ht="13.15" x14ac:dyDescent="0.2">
      <c r="A45" s="29" t="s">
        <v>196</v>
      </c>
    </row>
    <row r="46" spans="1:1" x14ac:dyDescent="0.2">
      <c r="A46" s="28" t="s">
        <v>197</v>
      </c>
    </row>
    <row r="47" spans="1:1" x14ac:dyDescent="0.2">
      <c r="A47" s="28" t="s">
        <v>198</v>
      </c>
    </row>
    <row r="48" spans="1:1" x14ac:dyDescent="0.2">
      <c r="A48" s="28" t="s">
        <v>199</v>
      </c>
    </row>
    <row r="49" spans="1:1" x14ac:dyDescent="0.2">
      <c r="A49" s="28" t="s">
        <v>200</v>
      </c>
    </row>
    <row r="50" spans="1:1" x14ac:dyDescent="0.2">
      <c r="A50" s="28"/>
    </row>
    <row r="51" spans="1:1" ht="13.15" x14ac:dyDescent="0.2">
      <c r="A51" s="29" t="s">
        <v>201</v>
      </c>
    </row>
    <row r="52" spans="1:1" x14ac:dyDescent="0.2">
      <c r="A52" s="28" t="s">
        <v>202</v>
      </c>
    </row>
    <row r="53" spans="1:1" x14ac:dyDescent="0.2">
      <c r="A53" s="28" t="s">
        <v>203</v>
      </c>
    </row>
    <row r="54" spans="1:1" x14ac:dyDescent="0.2">
      <c r="A54" s="28" t="s">
        <v>204</v>
      </c>
    </row>
    <row r="55" spans="1:1" x14ac:dyDescent="0.2">
      <c r="A55" s="28" t="s">
        <v>234</v>
      </c>
    </row>
    <row r="56" spans="1:1" x14ac:dyDescent="0.2">
      <c r="A56" s="28"/>
    </row>
    <row r="57" spans="1:1" ht="13.15" x14ac:dyDescent="0.2">
      <c r="A57" s="29" t="s">
        <v>205</v>
      </c>
    </row>
    <row r="58" spans="1:1" x14ac:dyDescent="0.2">
      <c r="A58" s="28" t="s">
        <v>206</v>
      </c>
    </row>
    <row r="59" spans="1:1" x14ac:dyDescent="0.2">
      <c r="A59" s="28" t="s">
        <v>207</v>
      </c>
    </row>
    <row r="60" spans="1:1" x14ac:dyDescent="0.2">
      <c r="A60" s="28" t="s">
        <v>208</v>
      </c>
    </row>
    <row r="61" spans="1:1" x14ac:dyDescent="0.2">
      <c r="A61" s="28" t="s">
        <v>209</v>
      </c>
    </row>
    <row r="62" spans="1:1" x14ac:dyDescent="0.2">
      <c r="A62" s="28" t="s">
        <v>210</v>
      </c>
    </row>
    <row r="63" spans="1:1" x14ac:dyDescent="0.2">
      <c r="A63" s="28"/>
    </row>
    <row r="64" spans="1:1" ht="13.15" x14ac:dyDescent="0.2">
      <c r="A64" s="29" t="s">
        <v>211</v>
      </c>
    </row>
    <row r="65" spans="1:1" x14ac:dyDescent="0.2">
      <c r="A65" s="28" t="s">
        <v>212</v>
      </c>
    </row>
    <row r="66" spans="1:1" x14ac:dyDescent="0.2">
      <c r="A66" s="28" t="s">
        <v>213</v>
      </c>
    </row>
    <row r="67" spans="1:1" x14ac:dyDescent="0.2">
      <c r="A67" s="28" t="s">
        <v>214</v>
      </c>
    </row>
    <row r="68" spans="1:1" x14ac:dyDescent="0.2">
      <c r="A68" s="28" t="s">
        <v>215</v>
      </c>
    </row>
    <row r="69" spans="1:1" x14ac:dyDescent="0.2">
      <c r="A69" s="28" t="s">
        <v>216</v>
      </c>
    </row>
    <row r="70" spans="1:1" x14ac:dyDescent="0.2">
      <c r="A70" s="28"/>
    </row>
    <row r="71" spans="1:1" ht="13.15" x14ac:dyDescent="0.2">
      <c r="A71" s="29" t="s">
        <v>217</v>
      </c>
    </row>
    <row r="72" spans="1:1" x14ac:dyDescent="0.2">
      <c r="A72" s="28" t="s">
        <v>218</v>
      </c>
    </row>
    <row r="73" spans="1:1" x14ac:dyDescent="0.2">
      <c r="A73" s="28" t="s">
        <v>219</v>
      </c>
    </row>
    <row r="74" spans="1:1" x14ac:dyDescent="0.2">
      <c r="A74" s="28"/>
    </row>
    <row r="75" spans="1:1" ht="13.15" x14ac:dyDescent="0.2">
      <c r="A75" s="29" t="s">
        <v>220</v>
      </c>
    </row>
    <row r="76" spans="1:1" x14ac:dyDescent="0.2">
      <c r="A76" s="28" t="s">
        <v>221</v>
      </c>
    </row>
    <row r="77" spans="1:1" x14ac:dyDescent="0.2">
      <c r="A77" s="28" t="s">
        <v>222</v>
      </c>
    </row>
    <row r="78" spans="1:1" x14ac:dyDescent="0.2">
      <c r="A78" s="28" t="s">
        <v>223</v>
      </c>
    </row>
    <row r="79" spans="1:1" x14ac:dyDescent="0.2">
      <c r="A79" s="28" t="s">
        <v>224</v>
      </c>
    </row>
    <row r="80" spans="1:1" x14ac:dyDescent="0.2">
      <c r="A80" s="28" t="s">
        <v>225</v>
      </c>
    </row>
    <row r="81" spans="1:1" x14ac:dyDescent="0.2">
      <c r="A81" s="28"/>
    </row>
    <row r="82" spans="1:1" ht="13.15" x14ac:dyDescent="0.2">
      <c r="A82" s="29" t="s">
        <v>226</v>
      </c>
    </row>
    <row r="83" spans="1:1" x14ac:dyDescent="0.2">
      <c r="A83" s="28" t="s">
        <v>227</v>
      </c>
    </row>
    <row r="84" spans="1:1" x14ac:dyDescent="0.2">
      <c r="A84" s="28" t="s">
        <v>228</v>
      </c>
    </row>
    <row r="85" spans="1:1" x14ac:dyDescent="0.2">
      <c r="A85" s="28"/>
    </row>
    <row r="86" spans="1:1" ht="13.15" x14ac:dyDescent="0.2">
      <c r="A86" s="29" t="s">
        <v>229</v>
      </c>
    </row>
    <row r="87" spans="1:1" x14ac:dyDescent="0.2">
      <c r="A87" s="28" t="s">
        <v>230</v>
      </c>
    </row>
    <row r="88" spans="1:1" x14ac:dyDescent="0.2">
      <c r="A88" s="28" t="s">
        <v>231</v>
      </c>
    </row>
    <row r="89" spans="1:1" x14ac:dyDescent="0.2">
      <c r="A89" s="28" t="s">
        <v>232</v>
      </c>
    </row>
    <row r="90" spans="1:1" x14ac:dyDescent="0.2">
      <c r="A90" s="28" t="s">
        <v>233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65E09-DDF2-402B-814C-3708B3B09F78}">
  <dimension ref="A1:C18"/>
  <sheetViews>
    <sheetView workbookViewId="0"/>
  </sheetViews>
  <sheetFormatPr defaultRowHeight="12.55" x14ac:dyDescent="0.2"/>
  <sheetData>
    <row r="1" spans="1:3" x14ac:dyDescent="0.2">
      <c r="A1" t="s">
        <v>198</v>
      </c>
    </row>
    <row r="3" spans="1:3" x14ac:dyDescent="0.2">
      <c r="A3" t="s">
        <v>100</v>
      </c>
      <c r="B3" t="s">
        <v>146</v>
      </c>
      <c r="C3" t="s">
        <v>145</v>
      </c>
    </row>
    <row r="4" spans="1:3" x14ac:dyDescent="0.2">
      <c r="A4">
        <v>2010</v>
      </c>
      <c r="B4">
        <v>23.1</v>
      </c>
      <c r="C4">
        <v>97.5</v>
      </c>
    </row>
    <row r="5" spans="1:3" x14ac:dyDescent="0.2">
      <c r="A5">
        <v>2011</v>
      </c>
      <c r="B5">
        <v>23</v>
      </c>
      <c r="C5">
        <v>97.5</v>
      </c>
    </row>
    <row r="6" spans="1:3" x14ac:dyDescent="0.2">
      <c r="A6">
        <v>2012</v>
      </c>
      <c r="B6">
        <v>23.1</v>
      </c>
      <c r="C6">
        <v>97.4</v>
      </c>
    </row>
    <row r="7" spans="1:3" x14ac:dyDescent="0.2">
      <c r="A7">
        <v>2013</v>
      </c>
      <c r="B7">
        <v>23.9</v>
      </c>
      <c r="C7">
        <v>97.2</v>
      </c>
    </row>
    <row r="8" spans="1:3" x14ac:dyDescent="0.2">
      <c r="A8">
        <v>2014</v>
      </c>
      <c r="B8">
        <v>24.6</v>
      </c>
      <c r="C8">
        <v>97</v>
      </c>
    </row>
    <row r="9" spans="1:3" x14ac:dyDescent="0.2">
      <c r="A9">
        <v>2015</v>
      </c>
      <c r="B9">
        <v>25.3</v>
      </c>
      <c r="C9">
        <v>96.8</v>
      </c>
    </row>
    <row r="10" spans="1:3" x14ac:dyDescent="0.2">
      <c r="A10">
        <v>2016</v>
      </c>
      <c r="B10">
        <v>26.3</v>
      </c>
      <c r="C10">
        <v>96.5</v>
      </c>
    </row>
    <row r="11" spans="1:3" x14ac:dyDescent="0.2">
      <c r="A11">
        <v>2017</v>
      </c>
      <c r="B11">
        <v>27.2</v>
      </c>
      <c r="C11">
        <v>96.2</v>
      </c>
    </row>
    <row r="12" spans="1:3" x14ac:dyDescent="0.2">
      <c r="A12">
        <v>2018</v>
      </c>
      <c r="B12">
        <v>28.6</v>
      </c>
      <c r="C12">
        <v>95.8</v>
      </c>
    </row>
    <row r="13" spans="1:3" x14ac:dyDescent="0.2">
      <c r="A13">
        <v>2019</v>
      </c>
      <c r="B13">
        <v>29.6</v>
      </c>
      <c r="C13">
        <v>96</v>
      </c>
    </row>
    <row r="14" spans="1:3" x14ac:dyDescent="0.2">
      <c r="A14">
        <v>2020</v>
      </c>
      <c r="B14">
        <v>31.3</v>
      </c>
      <c r="C14">
        <v>96</v>
      </c>
    </row>
    <row r="15" spans="1:3" x14ac:dyDescent="0.2">
      <c r="A15">
        <v>2021</v>
      </c>
      <c r="B15">
        <v>33.299999999999997</v>
      </c>
      <c r="C15">
        <v>95.9</v>
      </c>
    </row>
    <row r="16" spans="1:3" x14ac:dyDescent="0.2">
      <c r="A16">
        <v>2022</v>
      </c>
      <c r="B16">
        <v>34.799999999999997</v>
      </c>
      <c r="C16">
        <v>95.8</v>
      </c>
    </row>
    <row r="17" spans="1:3" x14ac:dyDescent="0.2">
      <c r="A17">
        <v>2023</v>
      </c>
      <c r="B17">
        <v>36.200000000000003</v>
      </c>
      <c r="C17">
        <v>95.9</v>
      </c>
    </row>
    <row r="18" spans="1:3" x14ac:dyDescent="0.2">
      <c r="A18">
        <v>2024</v>
      </c>
      <c r="B18">
        <v>37.1</v>
      </c>
      <c r="C18">
        <v>96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CA443-9BCA-4467-8677-9FD8E4D7A12B}">
  <dimension ref="A1:C23"/>
  <sheetViews>
    <sheetView workbookViewId="0"/>
  </sheetViews>
  <sheetFormatPr defaultRowHeight="12.55" x14ac:dyDescent="0.2"/>
  <sheetData>
    <row r="1" spans="1:3" x14ac:dyDescent="0.2">
      <c r="A1" t="s">
        <v>199</v>
      </c>
    </row>
    <row r="3" spans="1:3" x14ac:dyDescent="0.2">
      <c r="A3" t="s">
        <v>60</v>
      </c>
      <c r="B3" t="s">
        <v>144</v>
      </c>
      <c r="C3" t="s">
        <v>147</v>
      </c>
    </row>
    <row r="4" spans="1:3" x14ac:dyDescent="0.2">
      <c r="A4" t="s">
        <v>5</v>
      </c>
      <c r="B4">
        <v>24.2</v>
      </c>
      <c r="C4">
        <v>51.9</v>
      </c>
    </row>
    <row r="5" spans="1:3" x14ac:dyDescent="0.2">
      <c r="A5" t="s">
        <v>3</v>
      </c>
      <c r="B5">
        <v>17.899999999999999</v>
      </c>
      <c r="C5">
        <v>39.6</v>
      </c>
    </row>
    <row r="6" spans="1:3" x14ac:dyDescent="0.2">
      <c r="A6" t="s">
        <v>4</v>
      </c>
      <c r="B6">
        <v>11.4</v>
      </c>
      <c r="C6">
        <v>24.6</v>
      </c>
    </row>
    <row r="7" spans="1:3" x14ac:dyDescent="0.2">
      <c r="A7" t="s">
        <v>6</v>
      </c>
      <c r="B7">
        <v>17.2</v>
      </c>
      <c r="C7">
        <v>36.700000000000003</v>
      </c>
    </row>
    <row r="8" spans="1:3" x14ac:dyDescent="0.2">
      <c r="A8" t="s">
        <v>7</v>
      </c>
      <c r="B8">
        <v>11.8</v>
      </c>
      <c r="C8">
        <v>23.9</v>
      </c>
    </row>
    <row r="9" spans="1:3" x14ac:dyDescent="0.2">
      <c r="A9" t="s">
        <v>8</v>
      </c>
      <c r="B9">
        <v>19</v>
      </c>
      <c r="C9">
        <v>35.799999999999997</v>
      </c>
    </row>
    <row r="10" spans="1:3" x14ac:dyDescent="0.2">
      <c r="A10" t="s">
        <v>10</v>
      </c>
      <c r="B10">
        <v>15.9</v>
      </c>
      <c r="C10">
        <v>30.2</v>
      </c>
    </row>
    <row r="11" spans="1:3" x14ac:dyDescent="0.2">
      <c r="A11" t="s">
        <v>9</v>
      </c>
      <c r="B11">
        <v>16.899999999999999</v>
      </c>
      <c r="C11">
        <v>33</v>
      </c>
    </row>
    <row r="12" spans="1:3" x14ac:dyDescent="0.2">
      <c r="A12" t="s">
        <v>14</v>
      </c>
      <c r="B12">
        <v>16.2</v>
      </c>
      <c r="C12">
        <v>33.299999999999997</v>
      </c>
    </row>
    <row r="13" spans="1:3" x14ac:dyDescent="0.2">
      <c r="A13" t="s">
        <v>237</v>
      </c>
      <c r="B13">
        <v>18.3</v>
      </c>
      <c r="C13">
        <v>37.700000000000003</v>
      </c>
    </row>
    <row r="14" spans="1:3" x14ac:dyDescent="0.2">
      <c r="A14" t="s">
        <v>13</v>
      </c>
      <c r="B14">
        <v>16.600000000000001</v>
      </c>
      <c r="C14">
        <v>25.6</v>
      </c>
    </row>
    <row r="15" spans="1:3" x14ac:dyDescent="0.2">
      <c r="A15" t="s">
        <v>11</v>
      </c>
      <c r="B15">
        <v>17.2</v>
      </c>
      <c r="C15">
        <v>33.700000000000003</v>
      </c>
    </row>
    <row r="16" spans="1:3" x14ac:dyDescent="0.2">
      <c r="A16" t="s">
        <v>239</v>
      </c>
      <c r="B16">
        <v>26.1</v>
      </c>
      <c r="C16">
        <v>36.9</v>
      </c>
    </row>
    <row r="17" spans="1:3" x14ac:dyDescent="0.2">
      <c r="A17" t="s">
        <v>20</v>
      </c>
      <c r="B17">
        <v>13.1</v>
      </c>
      <c r="C17">
        <v>30.3</v>
      </c>
    </row>
    <row r="18" spans="1:3" x14ac:dyDescent="0.2">
      <c r="A18" t="s">
        <v>15</v>
      </c>
      <c r="B18">
        <v>18.100000000000001</v>
      </c>
      <c r="C18">
        <v>35.200000000000003</v>
      </c>
    </row>
    <row r="19" spans="1:3" x14ac:dyDescent="0.2">
      <c r="A19" t="s">
        <v>17</v>
      </c>
      <c r="B19">
        <v>14.8</v>
      </c>
      <c r="C19">
        <v>32.799999999999997</v>
      </c>
    </row>
    <row r="20" spans="1:3" x14ac:dyDescent="0.2">
      <c r="A20" t="s">
        <v>16</v>
      </c>
      <c r="B20">
        <v>16.3</v>
      </c>
      <c r="C20">
        <v>34.299999999999997</v>
      </c>
    </row>
    <row r="21" spans="1:3" x14ac:dyDescent="0.2">
      <c r="A21" t="s">
        <v>19</v>
      </c>
      <c r="B21">
        <v>17.2</v>
      </c>
      <c r="C21">
        <v>30.1</v>
      </c>
    </row>
    <row r="22" spans="1:3" x14ac:dyDescent="0.2">
      <c r="A22" t="s">
        <v>18</v>
      </c>
      <c r="B22">
        <v>9.5</v>
      </c>
      <c r="C22">
        <v>18.2</v>
      </c>
    </row>
    <row r="23" spans="1:3" x14ac:dyDescent="0.2">
      <c r="A23" t="s">
        <v>21</v>
      </c>
      <c r="B23">
        <v>17.899999999999999</v>
      </c>
      <c r="C23">
        <v>29.1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B7F5A-771F-43F4-97C9-9668780541E3}">
  <dimension ref="A1:B38"/>
  <sheetViews>
    <sheetView workbookViewId="0"/>
  </sheetViews>
  <sheetFormatPr defaultRowHeight="12.55" x14ac:dyDescent="0.2"/>
  <cols>
    <col min="1" max="1" width="19.44140625" customWidth="1"/>
  </cols>
  <sheetData>
    <row r="1" spans="1:2" x14ac:dyDescent="0.2">
      <c r="A1" t="s">
        <v>200</v>
      </c>
    </row>
    <row r="3" spans="1:2" x14ac:dyDescent="0.2">
      <c r="A3" t="s">
        <v>149</v>
      </c>
      <c r="B3" t="s">
        <v>148</v>
      </c>
    </row>
    <row r="4" spans="1:2" x14ac:dyDescent="0.2">
      <c r="A4" t="s">
        <v>40</v>
      </c>
      <c r="B4">
        <v>33.1</v>
      </c>
    </row>
    <row r="5" spans="1:2" x14ac:dyDescent="0.2">
      <c r="A5" t="s">
        <v>43</v>
      </c>
      <c r="B5">
        <v>31.9</v>
      </c>
    </row>
    <row r="6" spans="1:2" x14ac:dyDescent="0.2">
      <c r="A6" t="s">
        <v>42</v>
      </c>
      <c r="B6">
        <v>30.7</v>
      </c>
    </row>
    <row r="7" spans="1:2" x14ac:dyDescent="0.2">
      <c r="A7" t="s">
        <v>47</v>
      </c>
      <c r="B7">
        <v>28.2</v>
      </c>
    </row>
    <row r="8" spans="1:2" x14ac:dyDescent="0.2">
      <c r="A8" t="s">
        <v>44</v>
      </c>
      <c r="B8">
        <v>25.9</v>
      </c>
    </row>
    <row r="9" spans="1:2" x14ac:dyDescent="0.2">
      <c r="A9" t="s">
        <v>93</v>
      </c>
      <c r="B9">
        <v>22.2</v>
      </c>
    </row>
    <row r="10" spans="1:2" x14ac:dyDescent="0.2">
      <c r="A10" t="s">
        <v>41</v>
      </c>
      <c r="B10">
        <v>20.399999999999999</v>
      </c>
    </row>
    <row r="11" spans="1:2" x14ac:dyDescent="0.2">
      <c r="A11" t="s">
        <v>54</v>
      </c>
      <c r="B11">
        <v>19.3</v>
      </c>
    </row>
    <row r="12" spans="1:2" x14ac:dyDescent="0.2">
      <c r="A12" t="s">
        <v>36</v>
      </c>
      <c r="B12">
        <v>19</v>
      </c>
    </row>
    <row r="13" spans="1:2" x14ac:dyDescent="0.2">
      <c r="A13" t="s">
        <v>45</v>
      </c>
      <c r="B13">
        <v>18.399999999999999</v>
      </c>
    </row>
    <row r="14" spans="1:2" x14ac:dyDescent="0.2">
      <c r="A14" t="s">
        <v>51</v>
      </c>
      <c r="B14">
        <v>18</v>
      </c>
    </row>
    <row r="15" spans="1:2" x14ac:dyDescent="0.2">
      <c r="A15" t="s">
        <v>30</v>
      </c>
      <c r="B15">
        <v>17.7</v>
      </c>
    </row>
    <row r="16" spans="1:2" x14ac:dyDescent="0.2">
      <c r="A16" t="s">
        <v>52</v>
      </c>
      <c r="B16">
        <v>17.2</v>
      </c>
    </row>
    <row r="17" spans="1:2" x14ac:dyDescent="0.2">
      <c r="A17" t="s">
        <v>35</v>
      </c>
      <c r="B17">
        <v>17</v>
      </c>
    </row>
    <row r="18" spans="1:2" x14ac:dyDescent="0.2">
      <c r="A18" t="s">
        <v>38</v>
      </c>
      <c r="B18">
        <v>15.9</v>
      </c>
    </row>
    <row r="19" spans="1:2" x14ac:dyDescent="0.2">
      <c r="A19" t="s">
        <v>24</v>
      </c>
      <c r="B19">
        <v>15.8</v>
      </c>
    </row>
    <row r="20" spans="1:2" x14ac:dyDescent="0.2">
      <c r="A20" t="s">
        <v>56</v>
      </c>
      <c r="B20">
        <v>15.7</v>
      </c>
    </row>
    <row r="21" spans="1:2" x14ac:dyDescent="0.2">
      <c r="A21" t="s">
        <v>29</v>
      </c>
      <c r="B21">
        <v>15.4</v>
      </c>
    </row>
    <row r="22" spans="1:2" x14ac:dyDescent="0.2">
      <c r="A22" t="s">
        <v>50</v>
      </c>
      <c r="B22">
        <v>15.1</v>
      </c>
    </row>
    <row r="23" spans="1:2" x14ac:dyDescent="0.2">
      <c r="A23" t="s">
        <v>37</v>
      </c>
      <c r="B23">
        <v>15.1</v>
      </c>
    </row>
    <row r="24" spans="1:2" x14ac:dyDescent="0.2">
      <c r="A24" t="s">
        <v>34</v>
      </c>
      <c r="B24">
        <v>15</v>
      </c>
    </row>
    <row r="25" spans="1:2" x14ac:dyDescent="0.2">
      <c r="A25" t="s">
        <v>25</v>
      </c>
      <c r="B25">
        <v>14.7</v>
      </c>
    </row>
    <row r="26" spans="1:2" x14ac:dyDescent="0.2">
      <c r="A26" t="s">
        <v>48</v>
      </c>
      <c r="B26">
        <v>14.7</v>
      </c>
    </row>
    <row r="27" spans="1:2" x14ac:dyDescent="0.2">
      <c r="A27" t="s">
        <v>49</v>
      </c>
      <c r="B27">
        <v>14.3</v>
      </c>
    </row>
    <row r="28" spans="1:2" x14ac:dyDescent="0.2">
      <c r="A28" t="s">
        <v>55</v>
      </c>
      <c r="B28">
        <v>14.2</v>
      </c>
    </row>
    <row r="29" spans="1:2" x14ac:dyDescent="0.2">
      <c r="A29" t="s">
        <v>57</v>
      </c>
      <c r="B29">
        <v>13.8</v>
      </c>
    </row>
    <row r="30" spans="1:2" x14ac:dyDescent="0.2">
      <c r="A30" t="s">
        <v>46</v>
      </c>
      <c r="B30">
        <v>12.5</v>
      </c>
    </row>
    <row r="31" spans="1:2" x14ac:dyDescent="0.2">
      <c r="A31" t="s">
        <v>53</v>
      </c>
      <c r="B31">
        <v>11.8</v>
      </c>
    </row>
    <row r="32" spans="1:2" x14ac:dyDescent="0.2">
      <c r="A32" t="s">
        <v>28</v>
      </c>
      <c r="B32">
        <v>11.5</v>
      </c>
    </row>
    <row r="33" spans="1:2" x14ac:dyDescent="0.2">
      <c r="A33" t="s">
        <v>33</v>
      </c>
      <c r="B33">
        <v>11.3</v>
      </c>
    </row>
    <row r="34" spans="1:2" x14ac:dyDescent="0.2">
      <c r="A34" t="s">
        <v>23</v>
      </c>
      <c r="B34">
        <v>11.2</v>
      </c>
    </row>
    <row r="35" spans="1:2" x14ac:dyDescent="0.2">
      <c r="A35" t="s">
        <v>32</v>
      </c>
      <c r="B35">
        <v>10.4</v>
      </c>
    </row>
    <row r="36" spans="1:2" x14ac:dyDescent="0.2">
      <c r="A36" t="s">
        <v>26</v>
      </c>
      <c r="B36">
        <v>10</v>
      </c>
    </row>
    <row r="37" spans="1:2" x14ac:dyDescent="0.2">
      <c r="A37" t="s">
        <v>31</v>
      </c>
      <c r="B37">
        <v>9.5</v>
      </c>
    </row>
    <row r="38" spans="1:2" x14ac:dyDescent="0.2">
      <c r="A38" t="s">
        <v>27</v>
      </c>
      <c r="B38">
        <v>8.6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0E64-4382-4AD7-9DA7-3EDE629245EA}">
  <dimension ref="A1:C24"/>
  <sheetViews>
    <sheetView workbookViewId="0"/>
  </sheetViews>
  <sheetFormatPr defaultRowHeight="12.55" x14ac:dyDescent="0.2"/>
  <cols>
    <col min="1" max="1" width="13.5546875" customWidth="1"/>
  </cols>
  <sheetData>
    <row r="1" spans="1:3" x14ac:dyDescent="0.2">
      <c r="A1" s="35" t="s">
        <v>202</v>
      </c>
    </row>
    <row r="3" spans="1:3" x14ac:dyDescent="0.2">
      <c r="A3" t="s">
        <v>60</v>
      </c>
      <c r="B3">
        <v>2014</v>
      </c>
      <c r="C3">
        <v>2024</v>
      </c>
    </row>
    <row r="4" spans="1:3" x14ac:dyDescent="0.2">
      <c r="A4" t="s">
        <v>5</v>
      </c>
      <c r="B4" s="34">
        <v>4181</v>
      </c>
      <c r="C4" s="34">
        <v>4977</v>
      </c>
    </row>
    <row r="5" spans="1:3" x14ac:dyDescent="0.2">
      <c r="A5" t="s">
        <v>4</v>
      </c>
      <c r="B5" s="34">
        <v>4897</v>
      </c>
      <c r="C5" s="34">
        <v>4150</v>
      </c>
    </row>
    <row r="6" spans="1:3" x14ac:dyDescent="0.2">
      <c r="A6" t="s">
        <v>9</v>
      </c>
      <c r="B6" s="34">
        <v>1336</v>
      </c>
      <c r="C6" s="34">
        <v>1506</v>
      </c>
    </row>
    <row r="7" spans="1:3" x14ac:dyDescent="0.2">
      <c r="A7" t="s">
        <v>17</v>
      </c>
      <c r="B7" s="34">
        <v>1256</v>
      </c>
      <c r="C7" s="34">
        <v>1331</v>
      </c>
    </row>
    <row r="8" spans="1:3" x14ac:dyDescent="0.2">
      <c r="A8" t="s">
        <v>7</v>
      </c>
      <c r="B8" s="34">
        <v>1539</v>
      </c>
      <c r="C8" s="34">
        <v>1241</v>
      </c>
    </row>
    <row r="9" spans="1:3" x14ac:dyDescent="0.2">
      <c r="A9" t="s">
        <v>3</v>
      </c>
      <c r="B9" s="34">
        <v>1448</v>
      </c>
      <c r="C9" s="34">
        <v>1053</v>
      </c>
    </row>
    <row r="10" spans="1:3" x14ac:dyDescent="0.2">
      <c r="A10" t="s">
        <v>14</v>
      </c>
      <c r="B10" s="34">
        <v>1057</v>
      </c>
      <c r="C10" s="34">
        <v>1015</v>
      </c>
    </row>
    <row r="11" spans="1:3" x14ac:dyDescent="0.2">
      <c r="A11" t="s">
        <v>21</v>
      </c>
      <c r="B11" s="34">
        <v>975</v>
      </c>
      <c r="C11" s="34">
        <v>802</v>
      </c>
    </row>
    <row r="12" spans="1:3" x14ac:dyDescent="0.2">
      <c r="A12" t="s">
        <v>237</v>
      </c>
      <c r="B12" s="34">
        <v>874</v>
      </c>
      <c r="C12" s="34">
        <v>693</v>
      </c>
    </row>
    <row r="13" spans="1:3" x14ac:dyDescent="0.2">
      <c r="A13" t="s">
        <v>18</v>
      </c>
      <c r="B13" s="34">
        <v>779</v>
      </c>
      <c r="C13" s="34">
        <v>658</v>
      </c>
    </row>
    <row r="14" spans="1:3" x14ac:dyDescent="0.2">
      <c r="A14" t="s">
        <v>8</v>
      </c>
      <c r="B14" s="34">
        <v>753</v>
      </c>
      <c r="C14" s="34">
        <v>638</v>
      </c>
    </row>
    <row r="15" spans="1:3" x14ac:dyDescent="0.2">
      <c r="A15" t="s">
        <v>238</v>
      </c>
      <c r="B15" s="34">
        <v>1174</v>
      </c>
      <c r="C15" s="34">
        <v>560</v>
      </c>
    </row>
    <row r="16" spans="1:3" x14ac:dyDescent="0.2">
      <c r="A16" t="s">
        <v>102</v>
      </c>
      <c r="B16" s="34">
        <v>809</v>
      </c>
      <c r="C16" s="34">
        <v>496</v>
      </c>
    </row>
    <row r="17" spans="1:3" x14ac:dyDescent="0.2">
      <c r="A17" t="s">
        <v>10</v>
      </c>
      <c r="B17" s="34">
        <v>626</v>
      </c>
      <c r="C17" s="34">
        <v>472</v>
      </c>
    </row>
    <row r="18" spans="1:3" x14ac:dyDescent="0.2">
      <c r="A18" t="s">
        <v>13</v>
      </c>
      <c r="B18" s="34">
        <v>433</v>
      </c>
      <c r="C18" s="34">
        <v>447</v>
      </c>
    </row>
    <row r="19" spans="1:3" x14ac:dyDescent="0.2">
      <c r="A19" t="s">
        <v>20</v>
      </c>
      <c r="B19" s="34">
        <v>151</v>
      </c>
      <c r="C19" s="34">
        <v>444</v>
      </c>
    </row>
    <row r="20" spans="1:3" x14ac:dyDescent="0.2">
      <c r="A20" t="s">
        <v>22</v>
      </c>
      <c r="B20" s="34">
        <v>440</v>
      </c>
      <c r="C20" s="34">
        <v>436</v>
      </c>
    </row>
    <row r="21" spans="1:3" x14ac:dyDescent="0.2">
      <c r="A21" t="s">
        <v>142</v>
      </c>
      <c r="B21" s="34">
        <v>484</v>
      </c>
      <c r="C21" s="34">
        <v>377</v>
      </c>
    </row>
    <row r="22" spans="1:3" x14ac:dyDescent="0.2">
      <c r="A22" t="s">
        <v>104</v>
      </c>
      <c r="B22" s="34">
        <v>464</v>
      </c>
      <c r="C22" s="34">
        <v>365</v>
      </c>
    </row>
    <row r="23" spans="1:3" x14ac:dyDescent="0.2">
      <c r="A23" t="s">
        <v>239</v>
      </c>
      <c r="B23" s="34">
        <v>272</v>
      </c>
      <c r="C23" s="34">
        <v>350</v>
      </c>
    </row>
    <row r="24" spans="1:3" x14ac:dyDescent="0.2">
      <c r="B24" s="34"/>
      <c r="C24" s="3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CDAE7-7DA0-465D-B635-BCBCFA6EAF7B}">
  <dimension ref="A1:J23"/>
  <sheetViews>
    <sheetView workbookViewId="0"/>
  </sheetViews>
  <sheetFormatPr defaultRowHeight="12.55" x14ac:dyDescent="0.2"/>
  <sheetData>
    <row r="1" spans="1:10" x14ac:dyDescent="0.2">
      <c r="A1" s="35" t="s">
        <v>203</v>
      </c>
    </row>
    <row r="3" spans="1:10" x14ac:dyDescent="0.2">
      <c r="A3" t="s">
        <v>60</v>
      </c>
      <c r="B3">
        <v>2014</v>
      </c>
      <c r="C3">
        <v>2024</v>
      </c>
    </row>
    <row r="4" spans="1:10" x14ac:dyDescent="0.2">
      <c r="A4" t="s">
        <v>6</v>
      </c>
      <c r="B4" s="34">
        <v>3233</v>
      </c>
      <c r="C4" s="34">
        <v>3783</v>
      </c>
      <c r="I4" s="34"/>
      <c r="J4" s="34"/>
    </row>
    <row r="5" spans="1:10" x14ac:dyDescent="0.2">
      <c r="A5" t="s">
        <v>4</v>
      </c>
      <c r="B5" s="34">
        <v>2090</v>
      </c>
      <c r="C5" s="34">
        <v>1913</v>
      </c>
      <c r="I5" s="34"/>
      <c r="J5" s="34"/>
    </row>
    <row r="6" spans="1:10" x14ac:dyDescent="0.2">
      <c r="A6" t="s">
        <v>9</v>
      </c>
      <c r="B6" s="34">
        <v>1018</v>
      </c>
      <c r="C6" s="34">
        <v>1235</v>
      </c>
      <c r="I6" s="34"/>
      <c r="J6" s="34"/>
    </row>
    <row r="7" spans="1:10" x14ac:dyDescent="0.2">
      <c r="A7" t="s">
        <v>5</v>
      </c>
      <c r="B7" s="34">
        <v>584</v>
      </c>
      <c r="C7" s="34">
        <v>1187</v>
      </c>
      <c r="I7" s="34"/>
      <c r="J7" s="34"/>
    </row>
    <row r="8" spans="1:10" x14ac:dyDescent="0.2">
      <c r="A8" t="s">
        <v>3</v>
      </c>
      <c r="B8" s="34">
        <v>912</v>
      </c>
      <c r="C8" s="34">
        <v>795</v>
      </c>
      <c r="I8" s="34"/>
      <c r="J8" s="34"/>
    </row>
    <row r="9" spans="1:10" x14ac:dyDescent="0.2">
      <c r="A9" t="s">
        <v>7</v>
      </c>
      <c r="B9" s="34">
        <v>912</v>
      </c>
      <c r="C9" s="34">
        <v>780</v>
      </c>
      <c r="I9" s="34"/>
      <c r="J9" s="34"/>
    </row>
    <row r="10" spans="1:10" x14ac:dyDescent="0.2">
      <c r="A10" t="s">
        <v>17</v>
      </c>
      <c r="B10" s="34">
        <v>662</v>
      </c>
      <c r="C10" s="34">
        <v>740</v>
      </c>
      <c r="I10" s="34"/>
      <c r="J10" s="34"/>
    </row>
    <row r="11" spans="1:10" x14ac:dyDescent="0.2">
      <c r="A11" t="s">
        <v>14</v>
      </c>
      <c r="B11" s="34">
        <v>604</v>
      </c>
      <c r="C11" s="34">
        <v>642</v>
      </c>
      <c r="I11" s="34"/>
      <c r="J11" s="34"/>
    </row>
    <row r="12" spans="1:10" x14ac:dyDescent="0.2">
      <c r="A12" t="s">
        <v>21</v>
      </c>
      <c r="B12" s="34">
        <v>595</v>
      </c>
      <c r="C12" s="34">
        <v>591</v>
      </c>
      <c r="I12" s="34"/>
      <c r="J12" s="34"/>
    </row>
    <row r="13" spans="1:10" x14ac:dyDescent="0.2">
      <c r="A13" t="s">
        <v>237</v>
      </c>
      <c r="B13" s="34">
        <v>543</v>
      </c>
      <c r="C13" s="34">
        <v>491</v>
      </c>
      <c r="I13" s="34"/>
      <c r="J13" s="34"/>
    </row>
    <row r="14" spans="1:10" x14ac:dyDescent="0.2">
      <c r="A14" t="s">
        <v>18</v>
      </c>
      <c r="B14" s="34">
        <v>475</v>
      </c>
      <c r="C14" s="34">
        <v>417</v>
      </c>
      <c r="I14" s="34"/>
      <c r="J14" s="34"/>
    </row>
    <row r="15" spans="1:10" x14ac:dyDescent="0.2">
      <c r="A15" t="s">
        <v>8</v>
      </c>
      <c r="B15" s="34">
        <v>379</v>
      </c>
      <c r="C15" s="34">
        <v>347</v>
      </c>
      <c r="I15" s="34"/>
      <c r="J15" s="34"/>
    </row>
    <row r="16" spans="1:10" x14ac:dyDescent="0.2">
      <c r="A16" t="s">
        <v>16</v>
      </c>
      <c r="B16" s="34">
        <v>238</v>
      </c>
      <c r="C16" s="34">
        <v>314</v>
      </c>
      <c r="I16" s="34"/>
      <c r="J16" s="34"/>
    </row>
    <row r="17" spans="1:10" x14ac:dyDescent="0.2">
      <c r="A17" t="s">
        <v>124</v>
      </c>
      <c r="B17" s="34">
        <v>318</v>
      </c>
      <c r="C17" s="34">
        <v>278</v>
      </c>
      <c r="I17" s="34"/>
      <c r="J17" s="34"/>
    </row>
    <row r="18" spans="1:10" x14ac:dyDescent="0.2">
      <c r="A18" t="s">
        <v>22</v>
      </c>
      <c r="B18" s="34">
        <v>251</v>
      </c>
      <c r="C18" s="34">
        <v>275</v>
      </c>
      <c r="I18" s="34"/>
      <c r="J18" s="34"/>
    </row>
    <row r="19" spans="1:10" x14ac:dyDescent="0.2">
      <c r="A19" t="s">
        <v>10</v>
      </c>
      <c r="B19" s="34">
        <v>308</v>
      </c>
      <c r="C19" s="34">
        <v>248</v>
      </c>
      <c r="I19" s="34"/>
      <c r="J19" s="34"/>
    </row>
    <row r="20" spans="1:10" x14ac:dyDescent="0.2">
      <c r="A20" t="s">
        <v>13</v>
      </c>
      <c r="B20" s="34">
        <v>203</v>
      </c>
      <c r="C20" s="34">
        <v>237</v>
      </c>
      <c r="I20" s="34"/>
      <c r="J20" s="34"/>
    </row>
    <row r="21" spans="1:10" x14ac:dyDescent="0.2">
      <c r="A21" t="s">
        <v>104</v>
      </c>
      <c r="B21" s="34">
        <v>169</v>
      </c>
      <c r="C21" s="34">
        <v>155</v>
      </c>
      <c r="I21" s="34"/>
      <c r="J21" s="34"/>
    </row>
    <row r="22" spans="1:10" x14ac:dyDescent="0.2">
      <c r="A22" t="s">
        <v>15</v>
      </c>
      <c r="B22" s="34">
        <v>137</v>
      </c>
      <c r="C22" s="34">
        <v>145</v>
      </c>
      <c r="I22" s="34"/>
      <c r="J22" s="34"/>
    </row>
    <row r="23" spans="1:10" x14ac:dyDescent="0.2">
      <c r="A23" t="s">
        <v>239</v>
      </c>
      <c r="B23" s="34">
        <v>67</v>
      </c>
      <c r="C23" s="34">
        <v>123</v>
      </c>
      <c r="I23" s="34"/>
      <c r="J23" s="34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A7423-E8D0-42C8-954E-A7EDF89E5CB3}">
  <dimension ref="A1:C105"/>
  <sheetViews>
    <sheetView workbookViewId="0"/>
  </sheetViews>
  <sheetFormatPr defaultRowHeight="12.55" x14ac:dyDescent="0.2"/>
  <cols>
    <col min="1" max="1" width="16" customWidth="1"/>
  </cols>
  <sheetData>
    <row r="1" spans="1:3" x14ac:dyDescent="0.2">
      <c r="A1" s="35" t="s">
        <v>204</v>
      </c>
    </row>
    <row r="3" spans="1:3" x14ac:dyDescent="0.2">
      <c r="A3" t="s">
        <v>60</v>
      </c>
      <c r="B3" t="s">
        <v>241</v>
      </c>
      <c r="C3" t="s">
        <v>242</v>
      </c>
    </row>
    <row r="4" spans="1:3" x14ac:dyDescent="0.2">
      <c r="A4" t="s">
        <v>270</v>
      </c>
      <c r="B4" s="30">
        <v>2.0826920000000002</v>
      </c>
      <c r="C4" s="30">
        <v>2.8376990000000002</v>
      </c>
    </row>
    <row r="5" spans="1:3" x14ac:dyDescent="0.2">
      <c r="A5" t="s">
        <v>262</v>
      </c>
      <c r="B5" s="30">
        <v>2.6870349999999998</v>
      </c>
      <c r="C5" s="30">
        <v>2.6956359999999999</v>
      </c>
    </row>
    <row r="6" spans="1:3" x14ac:dyDescent="0.2">
      <c r="A6" t="s">
        <v>273</v>
      </c>
      <c r="B6" s="30">
        <v>0.58493139999999999</v>
      </c>
      <c r="C6" s="30">
        <v>1.993905</v>
      </c>
    </row>
    <row r="7" spans="1:3" x14ac:dyDescent="0.2">
      <c r="A7" t="s">
        <v>119</v>
      </c>
      <c r="B7" s="30">
        <v>2.4561660000000001</v>
      </c>
      <c r="C7" s="30">
        <v>3.269244</v>
      </c>
    </row>
    <row r="8" spans="1:3" x14ac:dyDescent="0.2">
      <c r="A8" t="s">
        <v>263</v>
      </c>
      <c r="B8" s="30">
        <v>2.449214</v>
      </c>
      <c r="C8" s="30">
        <v>2.8717820000000001</v>
      </c>
    </row>
    <row r="9" spans="1:3" x14ac:dyDescent="0.2">
      <c r="A9" t="s">
        <v>19</v>
      </c>
      <c r="B9" s="30">
        <v>4.5853820000000001</v>
      </c>
      <c r="C9" s="30">
        <v>4.0798030000000001</v>
      </c>
    </row>
    <row r="10" spans="1:3" x14ac:dyDescent="0.2">
      <c r="A10" t="s">
        <v>18</v>
      </c>
      <c r="B10" s="30">
        <v>6.1253609999999998</v>
      </c>
      <c r="C10" s="30">
        <v>4.148479</v>
      </c>
    </row>
    <row r="11" spans="1:3" x14ac:dyDescent="0.2">
      <c r="A11" t="s">
        <v>290</v>
      </c>
      <c r="B11" s="30">
        <v>2.9036249999999999</v>
      </c>
      <c r="C11" s="30">
        <v>3.0317889999999998</v>
      </c>
    </row>
    <row r="12" spans="1:3" x14ac:dyDescent="0.2">
      <c r="A12" t="s">
        <v>251</v>
      </c>
      <c r="B12" s="30">
        <v>1.57145</v>
      </c>
      <c r="C12" s="30">
        <v>4.0370220000000003</v>
      </c>
    </row>
    <row r="13" spans="1:3" x14ac:dyDescent="0.2">
      <c r="A13" t="s">
        <v>257</v>
      </c>
      <c r="B13" s="30">
        <v>3.7128209999999999</v>
      </c>
      <c r="C13" s="30">
        <v>3.3019509999999999</v>
      </c>
    </row>
    <row r="14" spans="1:3" x14ac:dyDescent="0.2">
      <c r="A14" t="s">
        <v>22</v>
      </c>
      <c r="B14" s="30">
        <v>5.6363839999999996</v>
      </c>
      <c r="C14" s="30">
        <v>4.116682</v>
      </c>
    </row>
    <row r="15" spans="1:3" x14ac:dyDescent="0.2">
      <c r="A15" t="s">
        <v>269</v>
      </c>
      <c r="B15" s="30">
        <v>2.599431</v>
      </c>
      <c r="C15" s="30">
        <v>2.9398110000000002</v>
      </c>
    </row>
    <row r="16" spans="1:3" x14ac:dyDescent="0.2">
      <c r="A16" t="s">
        <v>293</v>
      </c>
      <c r="B16" s="30">
        <v>1.1545479999999999</v>
      </c>
      <c r="C16" s="30">
        <v>2.8880140000000001</v>
      </c>
    </row>
    <row r="17" spans="1:3" x14ac:dyDescent="0.2">
      <c r="A17" t="s">
        <v>107</v>
      </c>
      <c r="B17" s="30">
        <v>3.1711010000000002</v>
      </c>
      <c r="C17" s="30">
        <v>2.9197690000000001</v>
      </c>
    </row>
    <row r="18" spans="1:3" x14ac:dyDescent="0.2">
      <c r="A18" t="s">
        <v>282</v>
      </c>
      <c r="B18" s="30">
        <v>3.588238</v>
      </c>
      <c r="C18" s="30">
        <v>3.4605579999999998</v>
      </c>
    </row>
    <row r="19" spans="1:3" x14ac:dyDescent="0.2">
      <c r="A19" t="s">
        <v>294</v>
      </c>
      <c r="B19" s="30">
        <v>0.68026690000000001</v>
      </c>
      <c r="C19" s="30">
        <v>1.5765169999999999</v>
      </c>
    </row>
    <row r="20" spans="1:3" x14ac:dyDescent="0.2">
      <c r="A20" t="s">
        <v>11</v>
      </c>
      <c r="B20" s="30">
        <v>4.7254589999999999</v>
      </c>
      <c r="C20" s="30">
        <v>4.0381919999999996</v>
      </c>
    </row>
    <row r="21" spans="1:3" x14ac:dyDescent="0.2">
      <c r="A21" t="s">
        <v>245</v>
      </c>
      <c r="B21" s="30">
        <v>2.9828100000000002</v>
      </c>
      <c r="C21" s="30">
        <v>3.3649100000000001</v>
      </c>
    </row>
    <row r="22" spans="1:3" x14ac:dyDescent="0.2">
      <c r="A22" t="s">
        <v>5</v>
      </c>
      <c r="B22" s="30">
        <v>6.9595969999999996</v>
      </c>
      <c r="C22" s="30">
        <v>3.073531</v>
      </c>
    </row>
    <row r="23" spans="1:3" x14ac:dyDescent="0.2">
      <c r="A23" t="s">
        <v>125</v>
      </c>
      <c r="B23" s="30">
        <v>4.081321</v>
      </c>
      <c r="C23" s="30">
        <v>4.1646489999999998</v>
      </c>
    </row>
    <row r="24" spans="1:3" x14ac:dyDescent="0.2">
      <c r="A24" t="s">
        <v>244</v>
      </c>
      <c r="B24" s="30">
        <v>2.2461250000000001</v>
      </c>
      <c r="C24" s="30">
        <v>2.8745810000000001</v>
      </c>
    </row>
    <row r="25" spans="1:3" x14ac:dyDescent="0.2">
      <c r="A25" t="s">
        <v>258</v>
      </c>
      <c r="B25" s="30">
        <v>0.99833110000000003</v>
      </c>
      <c r="C25" s="30">
        <v>3.2096300000000002</v>
      </c>
    </row>
    <row r="26" spans="1:3" x14ac:dyDescent="0.2">
      <c r="A26" t="s">
        <v>297</v>
      </c>
      <c r="B26" s="30">
        <v>3.6074000000000002</v>
      </c>
      <c r="C26" s="30">
        <v>3.653524</v>
      </c>
    </row>
    <row r="27" spans="1:3" x14ac:dyDescent="0.2">
      <c r="A27" t="s">
        <v>295</v>
      </c>
      <c r="B27" s="30">
        <v>3.7501730000000002</v>
      </c>
      <c r="C27" s="30">
        <v>3.5369619999999999</v>
      </c>
    </row>
    <row r="28" spans="1:3" x14ac:dyDescent="0.2">
      <c r="A28" t="s">
        <v>271</v>
      </c>
      <c r="B28" s="30">
        <v>4.2533510000000003</v>
      </c>
      <c r="C28" s="30">
        <v>3.8576839999999999</v>
      </c>
    </row>
    <row r="29" spans="1:3" x14ac:dyDescent="0.2">
      <c r="A29" t="s">
        <v>21</v>
      </c>
      <c r="B29" s="30">
        <v>6.4299949999999999</v>
      </c>
      <c r="C29" s="30">
        <v>4.2494009999999998</v>
      </c>
    </row>
    <row r="30" spans="1:3" x14ac:dyDescent="0.2">
      <c r="A30" t="s">
        <v>248</v>
      </c>
      <c r="B30" s="30">
        <v>0.9842128</v>
      </c>
      <c r="C30" s="30">
        <v>1.7851379999999999</v>
      </c>
    </row>
    <row r="31" spans="1:3" x14ac:dyDescent="0.2">
      <c r="A31" t="s">
        <v>260</v>
      </c>
      <c r="B31" s="30">
        <v>0.74930830000000004</v>
      </c>
      <c r="C31" s="30">
        <v>2.616123</v>
      </c>
    </row>
    <row r="32" spans="1:3" x14ac:dyDescent="0.2">
      <c r="A32" t="s">
        <v>264</v>
      </c>
      <c r="B32" s="30">
        <v>1.887545</v>
      </c>
      <c r="C32" s="30">
        <v>2.781774</v>
      </c>
    </row>
    <row r="33" spans="1:3" x14ac:dyDescent="0.2">
      <c r="A33" t="s">
        <v>287</v>
      </c>
      <c r="B33" s="30">
        <v>4.1876150000000001</v>
      </c>
      <c r="C33" s="30">
        <v>3.7496809999999998</v>
      </c>
    </row>
    <row r="34" spans="1:3" x14ac:dyDescent="0.2">
      <c r="A34" t="s">
        <v>17</v>
      </c>
      <c r="B34" s="30">
        <v>6.5158810000000003</v>
      </c>
      <c r="C34" s="30">
        <v>4.0294840000000001</v>
      </c>
    </row>
    <row r="35" spans="1:3" x14ac:dyDescent="0.2">
      <c r="A35" t="s">
        <v>8</v>
      </c>
      <c r="B35" s="30">
        <v>5.8651179999999998</v>
      </c>
      <c r="C35" s="30">
        <v>3.966523</v>
      </c>
    </row>
    <row r="36" spans="1:3" x14ac:dyDescent="0.2">
      <c r="A36" t="s">
        <v>256</v>
      </c>
      <c r="B36" s="30">
        <v>1.2481260000000001</v>
      </c>
      <c r="C36" s="30">
        <v>2.9284520000000001</v>
      </c>
    </row>
    <row r="37" spans="1:3" x14ac:dyDescent="0.2">
      <c r="A37" t="s">
        <v>268</v>
      </c>
      <c r="B37" s="30">
        <v>3.1831710000000002</v>
      </c>
      <c r="C37" s="30">
        <v>3.0397959999999999</v>
      </c>
    </row>
    <row r="38" spans="1:3" x14ac:dyDescent="0.2">
      <c r="A38" t="s">
        <v>7</v>
      </c>
      <c r="B38" s="30">
        <v>6.6555</v>
      </c>
      <c r="C38" s="30">
        <v>4.1313890000000004</v>
      </c>
    </row>
    <row r="39" spans="1:3" x14ac:dyDescent="0.2">
      <c r="A39" t="s">
        <v>267</v>
      </c>
      <c r="B39" s="30">
        <v>4.0071469999999998</v>
      </c>
      <c r="C39" s="30">
        <v>3.55267</v>
      </c>
    </row>
    <row r="40" spans="1:3" x14ac:dyDescent="0.2">
      <c r="A40" t="s">
        <v>301</v>
      </c>
      <c r="B40" s="30">
        <v>4.0316190000000001</v>
      </c>
      <c r="C40" s="30">
        <v>3.6724169999999998</v>
      </c>
    </row>
    <row r="41" spans="1:3" x14ac:dyDescent="0.2">
      <c r="A41" t="s">
        <v>20</v>
      </c>
      <c r="B41" s="30">
        <v>3.3347639999999998</v>
      </c>
      <c r="C41" s="30">
        <v>2.1555399999999998</v>
      </c>
    </row>
    <row r="42" spans="1:3" x14ac:dyDescent="0.2">
      <c r="A42" t="s">
        <v>265</v>
      </c>
      <c r="B42" s="30">
        <v>1.7718389999999999</v>
      </c>
      <c r="C42" s="30">
        <v>2.5928680000000002</v>
      </c>
    </row>
    <row r="43" spans="1:3" x14ac:dyDescent="0.2">
      <c r="A43" t="s">
        <v>238</v>
      </c>
      <c r="B43" s="30">
        <v>4.6488360000000002</v>
      </c>
      <c r="C43" s="30">
        <v>2.7319810000000002</v>
      </c>
    </row>
    <row r="44" spans="1:3" x14ac:dyDescent="0.2">
      <c r="A44" t="s">
        <v>298</v>
      </c>
      <c r="B44" s="30">
        <v>2.7202959999999998</v>
      </c>
      <c r="C44" s="30">
        <v>2.56372</v>
      </c>
    </row>
    <row r="45" spans="1:3" x14ac:dyDescent="0.2">
      <c r="A45" t="s">
        <v>137</v>
      </c>
      <c r="B45" s="30">
        <v>5.3743860000000003</v>
      </c>
      <c r="C45" s="30">
        <v>4.7435520000000002</v>
      </c>
    </row>
    <row r="46" spans="1:3" x14ac:dyDescent="0.2">
      <c r="A46" t="s">
        <v>15</v>
      </c>
      <c r="B46" s="30">
        <v>5.0735549999999998</v>
      </c>
      <c r="C46" s="30">
        <v>3.8374809999999999</v>
      </c>
    </row>
    <row r="47" spans="1:3" x14ac:dyDescent="0.2">
      <c r="A47" t="s">
        <v>13</v>
      </c>
      <c r="B47" s="30">
        <v>5.4773019999999999</v>
      </c>
      <c r="C47" s="30">
        <v>3.9259439999999999</v>
      </c>
    </row>
    <row r="48" spans="1:3" x14ac:dyDescent="0.2">
      <c r="A48" t="s">
        <v>278</v>
      </c>
      <c r="B48" s="30">
        <v>1.011584</v>
      </c>
      <c r="C48" s="30">
        <v>2.2909099999999998</v>
      </c>
    </row>
    <row r="49" spans="1:3" x14ac:dyDescent="0.2">
      <c r="A49" t="s">
        <v>4</v>
      </c>
      <c r="B49" s="30">
        <v>7.5033969999999997</v>
      </c>
      <c r="C49" s="30">
        <v>3.8034409999999998</v>
      </c>
    </row>
    <row r="50" spans="1:3" x14ac:dyDescent="0.2">
      <c r="A50" t="s">
        <v>281</v>
      </c>
      <c r="B50" s="30">
        <v>0.77389819999999998</v>
      </c>
      <c r="C50" s="30">
        <v>2.2272850000000002</v>
      </c>
    </row>
    <row r="51" spans="1:3" x14ac:dyDescent="0.2">
      <c r="A51" t="s">
        <v>299</v>
      </c>
      <c r="B51" s="30">
        <v>3.7455590000000001</v>
      </c>
      <c r="C51" s="30">
        <v>3.5272899999999998</v>
      </c>
    </row>
    <row r="52" spans="1:3" x14ac:dyDescent="0.2">
      <c r="A52" t="s">
        <v>247</v>
      </c>
      <c r="B52" s="30">
        <v>1.7464550000000001</v>
      </c>
      <c r="C52" s="30">
        <v>1.685052</v>
      </c>
    </row>
    <row r="53" spans="1:3" x14ac:dyDescent="0.2">
      <c r="A53" t="s">
        <v>252</v>
      </c>
      <c r="B53" s="30">
        <v>1.8472949999999999</v>
      </c>
      <c r="C53" s="30">
        <v>3.8752520000000001</v>
      </c>
    </row>
    <row r="54" spans="1:3" x14ac:dyDescent="0.2">
      <c r="A54" t="s">
        <v>246</v>
      </c>
      <c r="B54" s="30">
        <v>2.3839990000000002</v>
      </c>
      <c r="C54" s="30">
        <v>1.825715</v>
      </c>
    </row>
    <row r="55" spans="1:3" x14ac:dyDescent="0.2">
      <c r="A55" t="s">
        <v>284</v>
      </c>
      <c r="B55" s="30">
        <v>4.2512189999999999</v>
      </c>
      <c r="C55" s="30">
        <v>3.619281</v>
      </c>
    </row>
    <row r="56" spans="1:3" x14ac:dyDescent="0.2">
      <c r="A56" t="s">
        <v>289</v>
      </c>
      <c r="B56" s="30">
        <v>3.9962240000000002</v>
      </c>
      <c r="C56" s="30">
        <v>3.8240400000000001</v>
      </c>
    </row>
    <row r="57" spans="1:3" x14ac:dyDescent="0.2">
      <c r="A57" t="s">
        <v>243</v>
      </c>
      <c r="B57" s="30">
        <v>3.2442799999999998</v>
      </c>
      <c r="C57" s="30">
        <v>3.4332989999999999</v>
      </c>
    </row>
    <row r="58" spans="1:3" x14ac:dyDescent="0.2">
      <c r="A58" t="s">
        <v>254</v>
      </c>
      <c r="B58" s="30">
        <v>1.4710019999999999</v>
      </c>
      <c r="C58" s="30">
        <v>3.1998160000000002</v>
      </c>
    </row>
    <row r="59" spans="1:3" x14ac:dyDescent="0.2">
      <c r="A59" t="s">
        <v>105</v>
      </c>
      <c r="B59" s="30">
        <v>2.123828</v>
      </c>
      <c r="C59" s="30">
        <v>3.0525060000000002</v>
      </c>
    </row>
    <row r="60" spans="1:3" x14ac:dyDescent="0.2">
      <c r="A60" t="s">
        <v>300</v>
      </c>
      <c r="B60" s="30">
        <v>3.2692809999999999</v>
      </c>
      <c r="C60" s="30">
        <v>2.7463570000000002</v>
      </c>
    </row>
    <row r="61" spans="1:3" x14ac:dyDescent="0.2">
      <c r="A61" t="s">
        <v>134</v>
      </c>
      <c r="B61" s="30">
        <v>2.0155449999999999</v>
      </c>
      <c r="C61" s="30">
        <v>2.173359</v>
      </c>
    </row>
    <row r="62" spans="1:3" x14ac:dyDescent="0.2">
      <c r="A62" t="s">
        <v>292</v>
      </c>
      <c r="B62" s="30">
        <v>0.45175199999999999</v>
      </c>
      <c r="C62" s="30">
        <v>2.3149109999999999</v>
      </c>
    </row>
    <row r="63" spans="1:3" x14ac:dyDescent="0.2">
      <c r="A63" t="s">
        <v>237</v>
      </c>
      <c r="B63" s="30">
        <v>6.1987480000000001</v>
      </c>
      <c r="C63" s="30">
        <v>4.2379709999999999</v>
      </c>
    </row>
    <row r="64" spans="1:3" x14ac:dyDescent="0.2">
      <c r="A64" t="s">
        <v>112</v>
      </c>
      <c r="B64" s="30">
        <v>4.0831730000000004</v>
      </c>
      <c r="C64" s="30">
        <v>3.875219</v>
      </c>
    </row>
    <row r="65" spans="1:3" x14ac:dyDescent="0.2">
      <c r="A65" t="s">
        <v>283</v>
      </c>
      <c r="B65" s="30">
        <v>0.65019890000000002</v>
      </c>
      <c r="C65" s="30">
        <v>1.688377</v>
      </c>
    </row>
    <row r="66" spans="1:3" x14ac:dyDescent="0.2">
      <c r="A66" t="s">
        <v>272</v>
      </c>
      <c r="B66" s="30">
        <v>2.92625</v>
      </c>
      <c r="C66" s="30">
        <v>3.124498</v>
      </c>
    </row>
    <row r="67" spans="1:3" x14ac:dyDescent="0.2">
      <c r="A67" t="s">
        <v>124</v>
      </c>
      <c r="B67" s="30">
        <v>5.6402950000000001</v>
      </c>
      <c r="C67" s="30">
        <v>4.4938469999999997</v>
      </c>
    </row>
    <row r="68" spans="1:3" x14ac:dyDescent="0.2">
      <c r="A68" t="s">
        <v>261</v>
      </c>
      <c r="B68" s="30">
        <v>3.2364039999999998</v>
      </c>
      <c r="C68" s="30">
        <v>3.639815</v>
      </c>
    </row>
    <row r="69" spans="1:3" x14ac:dyDescent="0.2">
      <c r="A69" t="s">
        <v>249</v>
      </c>
      <c r="B69" s="30">
        <v>0.53113759999999999</v>
      </c>
      <c r="C69" s="30">
        <v>1.6863520000000001</v>
      </c>
    </row>
    <row r="70" spans="1:3" x14ac:dyDescent="0.2">
      <c r="A70" t="s">
        <v>253</v>
      </c>
      <c r="B70" s="30">
        <v>1.6496040000000001</v>
      </c>
      <c r="C70" s="30">
        <v>3.4472339999999999</v>
      </c>
    </row>
    <row r="71" spans="1:3" x14ac:dyDescent="0.2">
      <c r="A71" t="s">
        <v>274</v>
      </c>
      <c r="B71" s="30">
        <v>0.53301770000000004</v>
      </c>
      <c r="C71" s="30">
        <v>2.7400829999999998</v>
      </c>
    </row>
    <row r="72" spans="1:3" x14ac:dyDescent="0.2">
      <c r="A72" t="s">
        <v>126</v>
      </c>
      <c r="B72" s="30">
        <v>1.557615</v>
      </c>
      <c r="C72" s="30">
        <v>2.7138909999999998</v>
      </c>
    </row>
    <row r="73" spans="1:3" x14ac:dyDescent="0.2">
      <c r="A73" t="s">
        <v>117</v>
      </c>
      <c r="B73" s="30">
        <v>1.7095910000000001</v>
      </c>
      <c r="C73" s="30">
        <v>2.241657</v>
      </c>
    </row>
    <row r="74" spans="1:3" x14ac:dyDescent="0.2">
      <c r="A74" t="s">
        <v>106</v>
      </c>
      <c r="B74" s="30">
        <v>4.73095</v>
      </c>
      <c r="C74" s="30">
        <v>3.7429070000000002</v>
      </c>
    </row>
    <row r="75" spans="1:3" x14ac:dyDescent="0.2">
      <c r="A75" t="s">
        <v>277</v>
      </c>
      <c r="B75" s="30">
        <v>4.577947</v>
      </c>
      <c r="C75" s="30">
        <v>3.6890589999999999</v>
      </c>
    </row>
    <row r="76" spans="1:3" x14ac:dyDescent="0.2">
      <c r="A76" t="s">
        <v>250</v>
      </c>
      <c r="B76" s="30">
        <v>3.0166490000000001</v>
      </c>
      <c r="C76" s="30">
        <v>4.7162730000000002</v>
      </c>
    </row>
    <row r="77" spans="1:3" x14ac:dyDescent="0.2">
      <c r="A77" t="s">
        <v>6</v>
      </c>
      <c r="B77" s="30">
        <v>8.1839209999999998</v>
      </c>
      <c r="C77" s="30">
        <v>3.8865690000000002</v>
      </c>
    </row>
    <row r="78" spans="1:3" x14ac:dyDescent="0.2">
      <c r="A78" t="s">
        <v>296</v>
      </c>
      <c r="B78" s="30">
        <v>3.026691</v>
      </c>
      <c r="C78" s="30">
        <v>2.7350859999999999</v>
      </c>
    </row>
    <row r="79" spans="1:3" x14ac:dyDescent="0.2">
      <c r="A79" t="s">
        <v>279</v>
      </c>
      <c r="B79" s="30">
        <v>3.7822900000000002</v>
      </c>
      <c r="C79" s="30">
        <v>3.6558410000000001</v>
      </c>
    </row>
    <row r="80" spans="1:3" x14ac:dyDescent="0.2">
      <c r="A80" t="s">
        <v>104</v>
      </c>
      <c r="B80" s="30">
        <v>4.9991539999999999</v>
      </c>
      <c r="C80" s="30">
        <v>3.6796220000000002</v>
      </c>
    </row>
    <row r="81" spans="1:3" x14ac:dyDescent="0.2">
      <c r="A81" t="s">
        <v>111</v>
      </c>
      <c r="B81" s="30">
        <v>4.3311999999999999</v>
      </c>
      <c r="C81" s="30">
        <v>4.1413820000000001</v>
      </c>
    </row>
    <row r="82" spans="1:3" x14ac:dyDescent="0.2">
      <c r="A82" t="s">
        <v>286</v>
      </c>
      <c r="B82" s="30">
        <v>0.30230829999999997</v>
      </c>
      <c r="C82" s="30">
        <v>1.4455579999999999</v>
      </c>
    </row>
    <row r="83" spans="1:3" x14ac:dyDescent="0.2">
      <c r="A83" t="s">
        <v>276</v>
      </c>
      <c r="B83" s="30">
        <v>3.085134</v>
      </c>
      <c r="C83" s="30">
        <v>3.195738</v>
      </c>
    </row>
    <row r="84" spans="1:3" x14ac:dyDescent="0.2">
      <c r="A84" t="s">
        <v>16</v>
      </c>
      <c r="B84" s="30">
        <v>5.7526780000000004</v>
      </c>
      <c r="C84" s="30">
        <v>4.8585820000000002</v>
      </c>
    </row>
    <row r="85" spans="1:3" x14ac:dyDescent="0.2">
      <c r="A85" t="s">
        <v>266</v>
      </c>
      <c r="B85" s="30">
        <v>3.7874140000000001</v>
      </c>
      <c r="C85" s="30">
        <v>3.6533329999999999</v>
      </c>
    </row>
    <row r="86" spans="1:3" x14ac:dyDescent="0.2">
      <c r="A86" t="s">
        <v>288</v>
      </c>
      <c r="B86" s="30">
        <v>5.0713590000000002</v>
      </c>
      <c r="C86" s="30">
        <v>3.8365049999999998</v>
      </c>
    </row>
    <row r="87" spans="1:3" x14ac:dyDescent="0.2">
      <c r="A87" t="s">
        <v>103</v>
      </c>
      <c r="B87" s="30">
        <v>1.9822010000000001</v>
      </c>
      <c r="C87" s="30">
        <v>2.6107230000000001</v>
      </c>
    </row>
    <row r="88" spans="1:3" x14ac:dyDescent="0.2">
      <c r="A88" t="s">
        <v>138</v>
      </c>
      <c r="B88" s="30">
        <v>4.2125339999999998</v>
      </c>
      <c r="C88" s="30">
        <v>3.820649</v>
      </c>
    </row>
    <row r="89" spans="1:3" x14ac:dyDescent="0.2">
      <c r="A89" t="s">
        <v>275</v>
      </c>
      <c r="B89" s="30">
        <v>2.4115989999999998</v>
      </c>
      <c r="C89" s="30">
        <v>2.6134409999999999</v>
      </c>
    </row>
    <row r="90" spans="1:3" x14ac:dyDescent="0.2">
      <c r="A90" t="s">
        <v>291</v>
      </c>
      <c r="B90" s="30">
        <v>1.184785</v>
      </c>
      <c r="C90" s="30">
        <v>1.2241439999999999</v>
      </c>
    </row>
    <row r="91" spans="1:3" x14ac:dyDescent="0.2">
      <c r="A91" t="s">
        <v>14</v>
      </c>
      <c r="B91" s="30">
        <v>6.4616879999999997</v>
      </c>
      <c r="C91" s="30">
        <v>4.1323619999999996</v>
      </c>
    </row>
    <row r="92" spans="1:3" x14ac:dyDescent="0.2">
      <c r="A92" t="s">
        <v>9</v>
      </c>
      <c r="B92" s="30">
        <v>7.0606289999999996</v>
      </c>
      <c r="C92" s="30">
        <v>4.3955149999999996</v>
      </c>
    </row>
    <row r="93" spans="1:3" x14ac:dyDescent="0.2">
      <c r="A93" t="s">
        <v>302</v>
      </c>
      <c r="B93" s="30">
        <v>1.4659439999999999</v>
      </c>
      <c r="C93" s="30">
        <v>1.4968790000000001</v>
      </c>
    </row>
    <row r="94" spans="1:3" x14ac:dyDescent="0.2">
      <c r="A94" t="s">
        <v>110</v>
      </c>
      <c r="B94" s="30">
        <v>2.4571860000000001</v>
      </c>
      <c r="C94" s="30">
        <v>3.033909</v>
      </c>
    </row>
    <row r="95" spans="1:3" x14ac:dyDescent="0.2">
      <c r="A95" t="s">
        <v>255</v>
      </c>
      <c r="B95" s="30">
        <v>0.1570105</v>
      </c>
      <c r="C95" s="30">
        <v>3.4328630000000002</v>
      </c>
    </row>
    <row r="96" spans="1:3" x14ac:dyDescent="0.2">
      <c r="A96" t="s">
        <v>280</v>
      </c>
      <c r="B96" s="30">
        <v>2.764554</v>
      </c>
      <c r="C96" s="30">
        <v>2.5400010000000002</v>
      </c>
    </row>
    <row r="97" spans="1:3" x14ac:dyDescent="0.2">
      <c r="A97" t="s">
        <v>239</v>
      </c>
      <c r="B97" s="30">
        <v>4.6981169999999999</v>
      </c>
      <c r="C97" s="30">
        <v>3.478418</v>
      </c>
    </row>
    <row r="98" spans="1:3" x14ac:dyDescent="0.2">
      <c r="A98" t="s">
        <v>10</v>
      </c>
      <c r="B98" s="30">
        <v>5.540629</v>
      </c>
      <c r="C98" s="30">
        <v>3.936334</v>
      </c>
    </row>
    <row r="99" spans="1:3" x14ac:dyDescent="0.2">
      <c r="A99" t="s">
        <v>128</v>
      </c>
      <c r="B99" s="30">
        <v>3.27</v>
      </c>
      <c r="C99" s="30">
        <v>2.7224279999999998</v>
      </c>
    </row>
    <row r="100" spans="1:3" x14ac:dyDescent="0.2">
      <c r="A100" t="s">
        <v>118</v>
      </c>
      <c r="B100" s="30">
        <v>2.7452380000000001</v>
      </c>
      <c r="C100" s="30">
        <v>4.2171960000000004</v>
      </c>
    </row>
    <row r="101" spans="1:3" x14ac:dyDescent="0.2">
      <c r="A101" t="s">
        <v>285</v>
      </c>
      <c r="B101" s="30">
        <v>1.679381</v>
      </c>
      <c r="C101" s="30">
        <v>3.408652</v>
      </c>
    </row>
    <row r="102" spans="1:3" x14ac:dyDescent="0.2">
      <c r="A102" t="s">
        <v>3</v>
      </c>
      <c r="B102" s="30">
        <v>6.7237559999999998</v>
      </c>
      <c r="C102" s="30">
        <v>4.279382</v>
      </c>
    </row>
    <row r="103" spans="1:3" x14ac:dyDescent="0.2">
      <c r="A103" t="s">
        <v>303</v>
      </c>
      <c r="B103" s="30">
        <v>2.5532050000000002</v>
      </c>
      <c r="C103" s="30">
        <v>2.2626059999999999</v>
      </c>
    </row>
    <row r="104" spans="1:3" x14ac:dyDescent="0.2">
      <c r="A104" t="s">
        <v>109</v>
      </c>
      <c r="B104" s="30">
        <v>2.3452359999999999</v>
      </c>
      <c r="C104" s="30">
        <v>2.562503</v>
      </c>
    </row>
    <row r="105" spans="1:3" x14ac:dyDescent="0.2">
      <c r="A105" t="s">
        <v>259</v>
      </c>
      <c r="B105" s="30">
        <v>0.7036346</v>
      </c>
      <c r="C105" s="30">
        <v>1.225293</v>
      </c>
    </row>
  </sheetData>
  <sortState xmlns:xlrd2="http://schemas.microsoft.com/office/spreadsheetml/2017/richdata2" ref="A4:C105">
    <sortCondition ref="A4:A105"/>
  </sortState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604C0C-95E3-43CE-8A79-EDA26DEFBD3C}">
  <dimension ref="A1:N81"/>
  <sheetViews>
    <sheetView workbookViewId="0"/>
  </sheetViews>
  <sheetFormatPr defaultRowHeight="12.55" x14ac:dyDescent="0.2"/>
  <cols>
    <col min="1" max="1" width="14" customWidth="1"/>
  </cols>
  <sheetData>
    <row r="1" spans="1:14" x14ac:dyDescent="0.2">
      <c r="A1" s="35" t="s">
        <v>234</v>
      </c>
    </row>
    <row r="3" spans="1:14" x14ac:dyDescent="0.2">
      <c r="A3" t="s">
        <v>60</v>
      </c>
      <c r="B3" t="s">
        <v>241</v>
      </c>
      <c r="C3" t="s">
        <v>304</v>
      </c>
    </row>
    <row r="4" spans="1:14" x14ac:dyDescent="0.2">
      <c r="A4" t="s">
        <v>119</v>
      </c>
      <c r="B4" s="30">
        <v>2.4561660000000001</v>
      </c>
      <c r="C4" s="30">
        <v>1.6840329999999999</v>
      </c>
    </row>
    <row r="5" spans="1:14" x14ac:dyDescent="0.2">
      <c r="A5" t="s">
        <v>263</v>
      </c>
      <c r="B5" s="30">
        <v>2.449214</v>
      </c>
      <c r="C5" s="30">
        <v>0.67702799999999996</v>
      </c>
      <c r="G5" s="36"/>
      <c r="H5" s="36"/>
      <c r="I5" s="36"/>
      <c r="J5" s="36"/>
      <c r="L5" s="36"/>
      <c r="M5" s="36"/>
      <c r="N5" s="36"/>
    </row>
    <row r="6" spans="1:14" x14ac:dyDescent="0.2">
      <c r="A6" t="s">
        <v>19</v>
      </c>
      <c r="B6" s="30">
        <v>4.5853820000000001</v>
      </c>
      <c r="C6" s="30">
        <v>2.8349769999999999</v>
      </c>
      <c r="G6" s="36"/>
      <c r="H6" s="36"/>
      <c r="I6" s="36"/>
      <c r="J6" s="36"/>
      <c r="L6" s="36"/>
      <c r="M6" s="36"/>
      <c r="N6" s="36"/>
    </row>
    <row r="7" spans="1:14" x14ac:dyDescent="0.2">
      <c r="A7" t="s">
        <v>18</v>
      </c>
      <c r="B7" s="30">
        <v>6.1253609999999998</v>
      </c>
      <c r="C7" s="30">
        <v>3.4682460000000002</v>
      </c>
      <c r="G7" s="36"/>
      <c r="H7" s="36"/>
      <c r="I7" s="36"/>
      <c r="J7" s="36"/>
      <c r="L7" s="36"/>
      <c r="M7" s="36"/>
      <c r="N7" s="36"/>
    </row>
    <row r="8" spans="1:14" x14ac:dyDescent="0.2">
      <c r="A8" t="s">
        <v>290</v>
      </c>
      <c r="B8" s="30">
        <v>2.9036249999999999</v>
      </c>
      <c r="C8" s="30">
        <v>0.65800689999999995</v>
      </c>
      <c r="G8" s="36"/>
      <c r="H8" s="36"/>
      <c r="I8" s="36"/>
      <c r="J8" s="36"/>
      <c r="K8" s="36"/>
      <c r="L8" s="36"/>
      <c r="M8" s="36"/>
      <c r="N8" s="36"/>
    </row>
    <row r="9" spans="1:14" x14ac:dyDescent="0.2">
      <c r="A9" t="s">
        <v>257</v>
      </c>
      <c r="B9" s="30">
        <v>3.7128209999999999</v>
      </c>
      <c r="C9" s="30">
        <v>1.6598839999999999</v>
      </c>
      <c r="G9" s="36"/>
      <c r="H9" s="36"/>
      <c r="I9" s="36"/>
      <c r="J9" s="36"/>
      <c r="K9" s="37"/>
      <c r="L9" s="36"/>
      <c r="M9" s="36"/>
      <c r="N9" s="36"/>
    </row>
    <row r="10" spans="1:14" x14ac:dyDescent="0.2">
      <c r="A10" t="s">
        <v>22</v>
      </c>
      <c r="B10" s="30">
        <v>5.6363839999999996</v>
      </c>
      <c r="C10" s="30">
        <v>3.490059</v>
      </c>
      <c r="G10" s="36"/>
      <c r="H10" s="36"/>
      <c r="I10" s="36"/>
      <c r="J10" s="36"/>
      <c r="K10" s="36"/>
      <c r="L10" s="36"/>
      <c r="M10" s="36"/>
      <c r="N10" s="36"/>
    </row>
    <row r="11" spans="1:14" x14ac:dyDescent="0.2">
      <c r="A11" t="s">
        <v>269</v>
      </c>
      <c r="B11" s="30">
        <v>2.599431</v>
      </c>
      <c r="C11" s="30">
        <v>0.65577750000000001</v>
      </c>
      <c r="G11" s="36"/>
      <c r="H11" s="36"/>
      <c r="I11" s="36"/>
      <c r="J11" s="36"/>
      <c r="K11" s="36"/>
      <c r="L11" s="36"/>
      <c r="M11" s="36"/>
      <c r="N11" s="36"/>
    </row>
    <row r="12" spans="1:14" x14ac:dyDescent="0.2">
      <c r="A12" t="s">
        <v>107</v>
      </c>
      <c r="B12" s="30">
        <v>3.1711010000000002</v>
      </c>
      <c r="C12" s="30">
        <v>2.4496250000000002</v>
      </c>
      <c r="G12" s="36"/>
      <c r="H12" s="36"/>
      <c r="I12" s="36"/>
      <c r="J12" s="36"/>
      <c r="K12" s="36"/>
      <c r="L12" s="36"/>
      <c r="M12" s="36"/>
      <c r="N12" s="36"/>
    </row>
    <row r="13" spans="1:14" x14ac:dyDescent="0.2">
      <c r="A13" t="s">
        <v>282</v>
      </c>
      <c r="B13" s="30">
        <v>3.588238</v>
      </c>
      <c r="C13" s="30">
        <v>2.0780829999999999</v>
      </c>
      <c r="G13" s="36"/>
      <c r="H13" s="36"/>
      <c r="I13" s="36"/>
      <c r="J13" s="36"/>
      <c r="K13" s="36"/>
      <c r="L13" s="36"/>
      <c r="M13" s="36"/>
      <c r="N13" s="36"/>
    </row>
    <row r="14" spans="1:14" x14ac:dyDescent="0.2">
      <c r="A14" t="s">
        <v>11</v>
      </c>
      <c r="B14" s="30">
        <v>4.7254589999999999</v>
      </c>
      <c r="C14" s="30">
        <v>2.9106040000000002</v>
      </c>
      <c r="G14" s="36"/>
      <c r="H14" s="36"/>
      <c r="I14" s="36"/>
      <c r="J14" s="36"/>
      <c r="K14" s="36"/>
      <c r="L14" s="36"/>
      <c r="M14" s="36"/>
      <c r="N14" s="36"/>
    </row>
    <row r="15" spans="1:14" x14ac:dyDescent="0.2">
      <c r="A15" t="s">
        <v>245</v>
      </c>
      <c r="B15" s="30">
        <v>2.9828100000000002</v>
      </c>
      <c r="C15" s="30">
        <v>1.2933060000000001</v>
      </c>
      <c r="G15" s="36"/>
      <c r="H15" s="36"/>
      <c r="I15" s="36"/>
      <c r="J15" s="36"/>
      <c r="K15" s="36"/>
      <c r="L15" s="36"/>
      <c r="M15" s="36"/>
      <c r="N15" s="36"/>
    </row>
    <row r="16" spans="1:14" x14ac:dyDescent="0.2">
      <c r="A16" t="s">
        <v>5</v>
      </c>
      <c r="B16" s="30">
        <v>6.9595969999999996</v>
      </c>
      <c r="C16" s="30">
        <v>3.179052</v>
      </c>
      <c r="G16" s="36"/>
      <c r="H16" s="36"/>
      <c r="I16" s="36"/>
      <c r="J16" s="36"/>
      <c r="K16" s="36"/>
      <c r="L16" s="36"/>
      <c r="M16" s="36"/>
      <c r="N16" s="36"/>
    </row>
    <row r="17" spans="1:3" x14ac:dyDescent="0.2">
      <c r="A17" t="s">
        <v>308</v>
      </c>
      <c r="B17" s="30">
        <v>4.081321</v>
      </c>
      <c r="C17" s="30">
        <v>2.3153950000000001</v>
      </c>
    </row>
    <row r="18" spans="1:3" x14ac:dyDescent="0.2">
      <c r="A18" t="s">
        <v>244</v>
      </c>
      <c r="B18" s="30">
        <v>2.2461250000000001</v>
      </c>
      <c r="C18" s="30">
        <v>1.0849340000000001</v>
      </c>
    </row>
    <row r="19" spans="1:3" x14ac:dyDescent="0.2">
      <c r="A19" t="s">
        <v>258</v>
      </c>
      <c r="B19" s="30">
        <v>0.99833110000000003</v>
      </c>
      <c r="C19" s="30">
        <v>1.1000970000000001</v>
      </c>
    </row>
    <row r="20" spans="1:3" x14ac:dyDescent="0.2">
      <c r="A20" t="s">
        <v>297</v>
      </c>
      <c r="B20" s="30">
        <v>3.6074000000000002</v>
      </c>
      <c r="C20" s="30">
        <v>2.5430839999999999</v>
      </c>
    </row>
    <row r="21" spans="1:3" x14ac:dyDescent="0.2">
      <c r="A21" t="s">
        <v>295</v>
      </c>
      <c r="B21" s="30">
        <v>3.7501730000000002</v>
      </c>
      <c r="C21" s="30">
        <v>2.0377939999999999</v>
      </c>
    </row>
    <row r="22" spans="1:3" x14ac:dyDescent="0.2">
      <c r="A22" t="s">
        <v>271</v>
      </c>
      <c r="B22" s="30">
        <v>4.2533510000000003</v>
      </c>
      <c r="C22" s="30">
        <v>2.943238</v>
      </c>
    </row>
    <row r="23" spans="1:3" x14ac:dyDescent="0.2">
      <c r="A23" t="s">
        <v>21</v>
      </c>
      <c r="B23" s="30">
        <v>6.4299949999999999</v>
      </c>
      <c r="C23" s="30">
        <v>3.3725879999999999</v>
      </c>
    </row>
    <row r="24" spans="1:3" x14ac:dyDescent="0.2">
      <c r="A24" t="s">
        <v>264</v>
      </c>
      <c r="B24" s="30">
        <v>1.887545</v>
      </c>
      <c r="C24" s="30">
        <v>2.2357610000000001</v>
      </c>
    </row>
    <row r="25" spans="1:3" x14ac:dyDescent="0.2">
      <c r="A25" t="s">
        <v>287</v>
      </c>
      <c r="B25" s="30">
        <v>4.1876150000000001</v>
      </c>
      <c r="C25" s="30">
        <v>2.8527170000000002</v>
      </c>
    </row>
    <row r="26" spans="1:3" x14ac:dyDescent="0.2">
      <c r="A26" t="s">
        <v>17</v>
      </c>
      <c r="B26" s="30">
        <v>6.5158810000000003</v>
      </c>
      <c r="C26" s="30">
        <v>3.3901029999999999</v>
      </c>
    </row>
    <row r="27" spans="1:3" x14ac:dyDescent="0.2">
      <c r="A27" t="s">
        <v>8</v>
      </c>
      <c r="B27" s="30">
        <v>5.8651179999999998</v>
      </c>
      <c r="C27" s="30">
        <v>3.0982349999999999</v>
      </c>
    </row>
    <row r="28" spans="1:3" x14ac:dyDescent="0.2">
      <c r="A28" t="s">
        <v>268</v>
      </c>
      <c r="B28" s="30">
        <v>3.1831710000000002</v>
      </c>
      <c r="C28" s="30">
        <v>0.96766799999999997</v>
      </c>
    </row>
    <row r="29" spans="1:3" x14ac:dyDescent="0.2">
      <c r="A29" t="s">
        <v>7</v>
      </c>
      <c r="B29" s="30">
        <v>6.6555</v>
      </c>
      <c r="C29" s="30">
        <v>3.4304399999999999</v>
      </c>
    </row>
    <row r="30" spans="1:3" x14ac:dyDescent="0.2">
      <c r="A30" t="s">
        <v>267</v>
      </c>
      <c r="B30" s="30">
        <v>4.0071469999999998</v>
      </c>
      <c r="C30" s="30">
        <v>2.661108</v>
      </c>
    </row>
    <row r="31" spans="1:3" x14ac:dyDescent="0.2">
      <c r="A31" t="s">
        <v>301</v>
      </c>
      <c r="B31" s="30">
        <v>4.0316190000000001</v>
      </c>
      <c r="C31" s="30">
        <v>2.70092</v>
      </c>
    </row>
    <row r="32" spans="1:3" x14ac:dyDescent="0.2">
      <c r="A32" t="s">
        <v>20</v>
      </c>
      <c r="B32" s="30">
        <v>3.3347639999999998</v>
      </c>
      <c r="C32" s="30">
        <v>1.8692569999999999</v>
      </c>
    </row>
    <row r="33" spans="1:3" x14ac:dyDescent="0.2">
      <c r="A33" t="s">
        <v>265</v>
      </c>
      <c r="B33" s="30">
        <v>1.7718389999999999</v>
      </c>
      <c r="C33" s="30">
        <v>1.0253319999999999</v>
      </c>
    </row>
    <row r="34" spans="1:3" x14ac:dyDescent="0.2">
      <c r="A34" t="s">
        <v>298</v>
      </c>
      <c r="B34" s="30">
        <v>2.7202959999999998</v>
      </c>
      <c r="C34" s="30">
        <v>-0.94012249999999997</v>
      </c>
    </row>
    <row r="35" spans="1:3" x14ac:dyDescent="0.2">
      <c r="A35" t="s">
        <v>137</v>
      </c>
      <c r="B35" s="30">
        <v>5.3743860000000003</v>
      </c>
      <c r="C35" s="30">
        <v>2.5517150000000002</v>
      </c>
    </row>
    <row r="36" spans="1:3" x14ac:dyDescent="0.2">
      <c r="A36" t="s">
        <v>15</v>
      </c>
      <c r="B36" s="30">
        <v>5.0735549999999998</v>
      </c>
      <c r="C36" s="30">
        <v>4.0764760000000004</v>
      </c>
    </row>
    <row r="37" spans="1:3" x14ac:dyDescent="0.2">
      <c r="A37" t="s">
        <v>13</v>
      </c>
      <c r="B37" s="30">
        <v>5.4773019999999999</v>
      </c>
      <c r="C37" s="30">
        <v>2.6536200000000001</v>
      </c>
    </row>
    <row r="38" spans="1:3" x14ac:dyDescent="0.2">
      <c r="A38" t="s">
        <v>4</v>
      </c>
      <c r="B38" s="30">
        <v>7.5033969999999997</v>
      </c>
      <c r="C38" s="30">
        <v>3.5025140000000001</v>
      </c>
    </row>
    <row r="39" spans="1:3" x14ac:dyDescent="0.2">
      <c r="A39" t="s">
        <v>299</v>
      </c>
      <c r="B39" s="30">
        <v>3.7455590000000001</v>
      </c>
      <c r="C39" s="30">
        <v>0.24142340000000001</v>
      </c>
    </row>
    <row r="40" spans="1:3" x14ac:dyDescent="0.2">
      <c r="A40" t="s">
        <v>246</v>
      </c>
      <c r="B40" s="30">
        <v>2.3839990000000002</v>
      </c>
      <c r="C40" s="30">
        <v>-0.30676969999999998</v>
      </c>
    </row>
    <row r="41" spans="1:3" x14ac:dyDescent="0.2">
      <c r="A41" t="s">
        <v>284</v>
      </c>
      <c r="B41" s="30">
        <v>4.2512189999999999</v>
      </c>
      <c r="C41" s="30">
        <v>2.0343059999999999</v>
      </c>
    </row>
    <row r="42" spans="1:3" x14ac:dyDescent="0.2">
      <c r="A42" t="s">
        <v>289</v>
      </c>
      <c r="B42" s="30">
        <v>3.9962240000000002</v>
      </c>
      <c r="C42" s="30">
        <v>2.3634729999999999</v>
      </c>
    </row>
    <row r="43" spans="1:3" x14ac:dyDescent="0.2">
      <c r="A43" t="s">
        <v>243</v>
      </c>
      <c r="B43" s="30">
        <v>3.2442799999999998</v>
      </c>
      <c r="C43" s="30">
        <v>2.2612640000000002</v>
      </c>
    </row>
    <row r="44" spans="1:3" x14ac:dyDescent="0.2">
      <c r="A44" t="s">
        <v>254</v>
      </c>
      <c r="B44" s="30">
        <v>1.4710019999999999</v>
      </c>
      <c r="C44" s="30">
        <v>1.2060489999999999</v>
      </c>
    </row>
    <row r="45" spans="1:3" x14ac:dyDescent="0.2">
      <c r="A45" t="s">
        <v>105</v>
      </c>
      <c r="B45" s="30">
        <v>2.123828</v>
      </c>
      <c r="C45" s="30">
        <v>1.0063219999999999</v>
      </c>
    </row>
    <row r="46" spans="1:3" x14ac:dyDescent="0.2">
      <c r="A46" t="s">
        <v>300</v>
      </c>
      <c r="B46" s="30">
        <v>3.2692809999999999</v>
      </c>
      <c r="C46" s="30">
        <v>-1.3916400000000001E-2</v>
      </c>
    </row>
    <row r="47" spans="1:3" x14ac:dyDescent="0.2">
      <c r="A47" t="s">
        <v>237</v>
      </c>
      <c r="B47" s="30">
        <v>6.1987480000000001</v>
      </c>
      <c r="C47" s="30">
        <v>3.1001919999999998</v>
      </c>
    </row>
    <row r="48" spans="1:3" x14ac:dyDescent="0.2">
      <c r="A48" t="s">
        <v>112</v>
      </c>
      <c r="B48" s="30">
        <v>4.0831730000000004</v>
      </c>
      <c r="C48" s="30">
        <v>2.7068650000000001</v>
      </c>
    </row>
    <row r="49" spans="1:3" x14ac:dyDescent="0.2">
      <c r="A49" t="s">
        <v>272</v>
      </c>
      <c r="B49" s="30">
        <v>2.92625</v>
      </c>
      <c r="C49" s="30">
        <v>1.328538</v>
      </c>
    </row>
    <row r="50" spans="1:3" x14ac:dyDescent="0.2">
      <c r="A50" t="s">
        <v>124</v>
      </c>
      <c r="B50" s="30">
        <v>5.6402950000000001</v>
      </c>
      <c r="C50" s="30">
        <v>2.962199</v>
      </c>
    </row>
    <row r="51" spans="1:3" x14ac:dyDescent="0.2">
      <c r="A51" t="s">
        <v>261</v>
      </c>
      <c r="B51" s="30">
        <v>3.2364039999999998</v>
      </c>
      <c r="C51" s="30">
        <v>1.112298</v>
      </c>
    </row>
    <row r="52" spans="1:3" x14ac:dyDescent="0.2">
      <c r="A52" t="s">
        <v>249</v>
      </c>
      <c r="B52" s="30">
        <v>0.53113759999999999</v>
      </c>
      <c r="C52" s="30">
        <v>0.514463</v>
      </c>
    </row>
    <row r="53" spans="1:3" x14ac:dyDescent="0.2">
      <c r="A53" t="s">
        <v>253</v>
      </c>
      <c r="B53" s="30">
        <v>1.6496040000000001</v>
      </c>
      <c r="C53" s="30">
        <v>0.57189440000000002</v>
      </c>
    </row>
    <row r="54" spans="1:3" x14ac:dyDescent="0.2">
      <c r="A54" t="s">
        <v>274</v>
      </c>
      <c r="B54" s="30">
        <v>0.53301770000000004</v>
      </c>
      <c r="C54" s="30">
        <v>0.30356529999999998</v>
      </c>
    </row>
    <row r="55" spans="1:3" x14ac:dyDescent="0.2">
      <c r="A55" t="s">
        <v>126</v>
      </c>
      <c r="B55" s="30">
        <v>1.557615</v>
      </c>
      <c r="C55" s="30">
        <v>0.45784249999999999</v>
      </c>
    </row>
    <row r="56" spans="1:3" x14ac:dyDescent="0.2">
      <c r="A56" t="s">
        <v>106</v>
      </c>
      <c r="B56" s="30">
        <v>4.73095</v>
      </c>
      <c r="C56" s="30">
        <v>2.6521889999999999</v>
      </c>
    </row>
    <row r="57" spans="1:3" x14ac:dyDescent="0.2">
      <c r="A57" t="s">
        <v>277</v>
      </c>
      <c r="B57" s="30">
        <v>4.577947</v>
      </c>
      <c r="C57" s="30">
        <v>2.7797130000000001</v>
      </c>
    </row>
    <row r="58" spans="1:3" x14ac:dyDescent="0.2">
      <c r="A58" t="s">
        <v>6</v>
      </c>
      <c r="B58" s="30">
        <v>8.1950430000000001</v>
      </c>
      <c r="C58" s="30">
        <v>3.8411029999999999</v>
      </c>
    </row>
    <row r="59" spans="1:3" x14ac:dyDescent="0.2">
      <c r="A59" t="s">
        <v>296</v>
      </c>
      <c r="B59" s="30">
        <v>3.026691</v>
      </c>
      <c r="C59" s="30">
        <v>0.84273030000000004</v>
      </c>
    </row>
    <row r="60" spans="1:3" x14ac:dyDescent="0.2">
      <c r="A60" t="s">
        <v>279</v>
      </c>
      <c r="B60" s="30">
        <v>3.7822900000000002</v>
      </c>
      <c r="C60" s="30">
        <v>1.5642</v>
      </c>
    </row>
    <row r="61" spans="1:3" x14ac:dyDescent="0.2">
      <c r="A61" t="s">
        <v>104</v>
      </c>
      <c r="B61" s="30">
        <v>4.9991539999999999</v>
      </c>
      <c r="C61" s="30">
        <v>2.2895829999999999</v>
      </c>
    </row>
    <row r="62" spans="1:3" x14ac:dyDescent="0.2">
      <c r="A62" t="s">
        <v>111</v>
      </c>
      <c r="B62" s="30">
        <v>4.3311999999999999</v>
      </c>
      <c r="C62" s="30">
        <v>1.596041</v>
      </c>
    </row>
    <row r="63" spans="1:3" x14ac:dyDescent="0.2">
      <c r="A63" t="s">
        <v>276</v>
      </c>
      <c r="B63" s="30">
        <v>3.085134</v>
      </c>
      <c r="C63" s="30">
        <v>2.2411880000000002</v>
      </c>
    </row>
    <row r="64" spans="1:3" x14ac:dyDescent="0.2">
      <c r="A64" t="s">
        <v>16</v>
      </c>
      <c r="B64" s="30">
        <v>5.7526780000000004</v>
      </c>
      <c r="C64" s="30">
        <v>2.9636390000000001</v>
      </c>
    </row>
    <row r="65" spans="1:3" x14ac:dyDescent="0.2">
      <c r="A65" t="s">
        <v>307</v>
      </c>
      <c r="B65" s="30">
        <v>3.7874140000000001</v>
      </c>
      <c r="C65" s="30">
        <v>2.2240160000000002</v>
      </c>
    </row>
    <row r="66" spans="1:3" x14ac:dyDescent="0.2">
      <c r="A66" t="s">
        <v>288</v>
      </c>
      <c r="B66" s="30">
        <v>5.0713590000000002</v>
      </c>
      <c r="C66" s="30">
        <v>3.052346</v>
      </c>
    </row>
    <row r="67" spans="1:3" x14ac:dyDescent="0.2">
      <c r="A67" t="s">
        <v>103</v>
      </c>
      <c r="B67" s="30">
        <v>1.9822010000000001</v>
      </c>
      <c r="C67" s="30">
        <v>1.811159</v>
      </c>
    </row>
    <row r="68" spans="1:3" x14ac:dyDescent="0.2">
      <c r="A68" t="s">
        <v>138</v>
      </c>
      <c r="B68" s="30">
        <v>4.2125339999999998</v>
      </c>
      <c r="C68" s="30">
        <v>2.629737</v>
      </c>
    </row>
    <row r="69" spans="1:3" x14ac:dyDescent="0.2">
      <c r="A69" t="s">
        <v>275</v>
      </c>
      <c r="B69" s="30">
        <v>2.4115989999999998</v>
      </c>
      <c r="C69" s="30">
        <v>0.1038463</v>
      </c>
    </row>
    <row r="70" spans="1:3" x14ac:dyDescent="0.2">
      <c r="A70" t="s">
        <v>14</v>
      </c>
      <c r="B70" s="30">
        <v>6.4616879999999997</v>
      </c>
      <c r="C70" s="30">
        <v>3.5554160000000001</v>
      </c>
    </row>
    <row r="71" spans="1:3" x14ac:dyDescent="0.2">
      <c r="A71" t="s">
        <v>9</v>
      </c>
      <c r="B71" s="30">
        <v>7.0606289999999996</v>
      </c>
      <c r="C71" s="30">
        <v>3.469147</v>
      </c>
    </row>
    <row r="72" spans="1:3" x14ac:dyDescent="0.2">
      <c r="A72" t="s">
        <v>110</v>
      </c>
      <c r="B72" s="30">
        <v>2.4571860000000001</v>
      </c>
      <c r="C72" s="30">
        <v>2.484483</v>
      </c>
    </row>
    <row r="73" spans="1:3" x14ac:dyDescent="0.2">
      <c r="A73" t="s">
        <v>255</v>
      </c>
      <c r="B73" s="30">
        <v>0.1570105</v>
      </c>
      <c r="C73" s="30">
        <v>-0.60126109999999999</v>
      </c>
    </row>
    <row r="74" spans="1:3" x14ac:dyDescent="0.2">
      <c r="A74" t="s">
        <v>239</v>
      </c>
      <c r="B74" s="30">
        <v>4.6981169999999999</v>
      </c>
      <c r="C74" s="30">
        <v>2.6151789999999999</v>
      </c>
    </row>
    <row r="75" spans="1:3" x14ac:dyDescent="0.2">
      <c r="A75" t="s">
        <v>128</v>
      </c>
      <c r="B75" s="30">
        <v>3.27</v>
      </c>
      <c r="C75" s="30">
        <v>1.321788</v>
      </c>
    </row>
    <row r="76" spans="1:3" x14ac:dyDescent="0.2">
      <c r="A76" t="s">
        <v>118</v>
      </c>
      <c r="B76" s="30">
        <v>2.7452380000000001</v>
      </c>
      <c r="C76" s="30">
        <v>2.6786940000000001</v>
      </c>
    </row>
    <row r="77" spans="1:3" x14ac:dyDescent="0.2">
      <c r="A77" t="s">
        <v>306</v>
      </c>
      <c r="B77" s="30">
        <v>5.540629</v>
      </c>
      <c r="C77" s="30">
        <v>3.3278150000000002</v>
      </c>
    </row>
    <row r="78" spans="1:3" x14ac:dyDescent="0.2">
      <c r="A78" t="s">
        <v>305</v>
      </c>
      <c r="B78" s="30">
        <v>6.7237559999999998</v>
      </c>
      <c r="C78" s="30">
        <v>3.524257</v>
      </c>
    </row>
    <row r="79" spans="1:3" x14ac:dyDescent="0.2">
      <c r="A79" t="s">
        <v>285</v>
      </c>
      <c r="B79" s="30">
        <v>1.679381</v>
      </c>
      <c r="C79" s="30">
        <v>1.827461</v>
      </c>
    </row>
    <row r="80" spans="1:3" x14ac:dyDescent="0.2">
      <c r="A80" t="s">
        <v>303</v>
      </c>
      <c r="B80" s="30">
        <v>2.5532050000000002</v>
      </c>
      <c r="C80" s="30">
        <v>0.28843679999999999</v>
      </c>
    </row>
    <row r="81" spans="1:3" x14ac:dyDescent="0.2">
      <c r="A81" t="s">
        <v>109</v>
      </c>
      <c r="B81" s="30">
        <v>2.3452359999999999</v>
      </c>
      <c r="C81" s="30">
        <v>1.4408160000000001</v>
      </c>
    </row>
  </sheetData>
  <sortState xmlns:xlrd2="http://schemas.microsoft.com/office/spreadsheetml/2017/richdata2" ref="A4:C81">
    <sortCondition ref="A4:A81"/>
  </sortState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09D97-4234-4FDF-A17F-9F7E230C3BAE}">
  <dimension ref="A1:G19"/>
  <sheetViews>
    <sheetView workbookViewId="0"/>
  </sheetViews>
  <sheetFormatPr defaultRowHeight="12.55" x14ac:dyDescent="0.2"/>
  <sheetData>
    <row r="1" spans="1:7" x14ac:dyDescent="0.2">
      <c r="A1" t="s">
        <v>206</v>
      </c>
    </row>
    <row r="3" spans="1:7" x14ac:dyDescent="0.2">
      <c r="A3" t="s">
        <v>100</v>
      </c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240</v>
      </c>
    </row>
    <row r="4" spans="1:7" x14ac:dyDescent="0.2">
      <c r="A4">
        <v>2009</v>
      </c>
      <c r="B4">
        <v>1.9306000000000001</v>
      </c>
      <c r="C4">
        <v>1.3480000000000001</v>
      </c>
      <c r="D4">
        <v>0.438</v>
      </c>
      <c r="E4">
        <v>0.63719999999999999</v>
      </c>
      <c r="F4">
        <v>0.51919999999999999</v>
      </c>
      <c r="G4">
        <v>3.1939000000000002</v>
      </c>
    </row>
    <row r="5" spans="1:7" x14ac:dyDescent="0.2">
      <c r="A5">
        <v>2010</v>
      </c>
      <c r="B5">
        <v>2.0173000000000001</v>
      </c>
      <c r="C5">
        <v>1.4234</v>
      </c>
      <c r="D5">
        <v>0.56479999999999997</v>
      </c>
      <c r="E5">
        <v>0.64039999999999997</v>
      </c>
      <c r="F5">
        <v>0.51400000000000001</v>
      </c>
      <c r="G5">
        <v>3.2454000000000001</v>
      </c>
    </row>
    <row r="6" spans="1:7" x14ac:dyDescent="0.2">
      <c r="A6">
        <v>2011</v>
      </c>
      <c r="B6">
        <v>2.1135999999999999</v>
      </c>
      <c r="C6">
        <v>1.5421</v>
      </c>
      <c r="D6">
        <v>0.69689999999999996</v>
      </c>
      <c r="E6">
        <v>0.67800000000000005</v>
      </c>
      <c r="F6">
        <v>0.52790000000000004</v>
      </c>
      <c r="G6">
        <v>3.3792</v>
      </c>
    </row>
    <row r="7" spans="1:7" x14ac:dyDescent="0.2">
      <c r="A7">
        <v>2012</v>
      </c>
      <c r="B7">
        <v>2.2391999999999999</v>
      </c>
      <c r="C7">
        <v>1.6943999999999999</v>
      </c>
      <c r="D7">
        <v>0.87539999999999996</v>
      </c>
      <c r="E7">
        <v>0.73829999999999996</v>
      </c>
      <c r="F7">
        <v>0.54949999999999999</v>
      </c>
      <c r="G7">
        <v>3.4943</v>
      </c>
    </row>
    <row r="8" spans="1:7" x14ac:dyDescent="0.2">
      <c r="A8">
        <v>2013</v>
      </c>
      <c r="B8">
        <v>2.3875000000000002</v>
      </c>
      <c r="C8">
        <v>1.8382000000000001</v>
      </c>
      <c r="D8">
        <v>1.0339</v>
      </c>
      <c r="E8">
        <v>0.81259999999999999</v>
      </c>
      <c r="F8">
        <v>0.56930000000000003</v>
      </c>
      <c r="G8">
        <v>3.6072000000000002</v>
      </c>
    </row>
    <row r="9" spans="1:7" x14ac:dyDescent="0.2">
      <c r="A9">
        <v>2014</v>
      </c>
      <c r="B9">
        <v>2.5278</v>
      </c>
      <c r="C9">
        <v>1.9205000000000001</v>
      </c>
      <c r="D9">
        <v>1.1964999999999999</v>
      </c>
      <c r="E9">
        <v>0.88600000000000001</v>
      </c>
      <c r="F9">
        <v>0.57630000000000003</v>
      </c>
      <c r="G9">
        <v>3.7189000000000001</v>
      </c>
    </row>
    <row r="10" spans="1:7" x14ac:dyDescent="0.2">
      <c r="A10">
        <v>2015</v>
      </c>
      <c r="B10">
        <v>2.6446999999999998</v>
      </c>
      <c r="C10">
        <v>1.9466000000000001</v>
      </c>
      <c r="D10">
        <v>1.4723999999999999</v>
      </c>
      <c r="E10">
        <v>0.91239999999999999</v>
      </c>
      <c r="F10">
        <v>0.60199999999999998</v>
      </c>
      <c r="G10">
        <v>3.8228</v>
      </c>
    </row>
    <row r="11" spans="1:7" x14ac:dyDescent="0.2">
      <c r="A11">
        <v>2016</v>
      </c>
      <c r="B11">
        <v>2.7631000000000001</v>
      </c>
      <c r="C11">
        <v>1.9810000000000001</v>
      </c>
      <c r="D11">
        <v>1.7722</v>
      </c>
      <c r="E11">
        <v>0.95050000000000001</v>
      </c>
      <c r="F11">
        <v>0.61729999999999996</v>
      </c>
      <c r="G11">
        <v>4.0961999999999996</v>
      </c>
    </row>
    <row r="12" spans="1:7" x14ac:dyDescent="0.2">
      <c r="A12">
        <v>2017</v>
      </c>
      <c r="B12">
        <v>2.9847999999999999</v>
      </c>
      <c r="C12">
        <v>2.0137</v>
      </c>
      <c r="D12">
        <v>2.0853999999999999</v>
      </c>
      <c r="E12">
        <v>0.97089999999999999</v>
      </c>
      <c r="F12">
        <v>0.65769999999999995</v>
      </c>
      <c r="G12">
        <v>4.3647999999999998</v>
      </c>
    </row>
    <row r="13" spans="1:7" x14ac:dyDescent="0.2">
      <c r="A13">
        <v>2018</v>
      </c>
      <c r="B13">
        <v>3.0634999999999999</v>
      </c>
      <c r="C13">
        <v>2.0543</v>
      </c>
      <c r="D13">
        <v>2.3662999999999998</v>
      </c>
      <c r="E13">
        <v>1.0012000000000001</v>
      </c>
      <c r="F13">
        <v>0.7036</v>
      </c>
      <c r="G13">
        <v>4.7561</v>
      </c>
    </row>
    <row r="14" spans="1:7" x14ac:dyDescent="0.2">
      <c r="A14">
        <v>2019</v>
      </c>
      <c r="B14">
        <v>3.1314000000000002</v>
      </c>
      <c r="C14">
        <v>2.0539000000000001</v>
      </c>
      <c r="D14">
        <v>2.6707999999999998</v>
      </c>
      <c r="E14">
        <v>1.0481</v>
      </c>
      <c r="F14">
        <v>0.77239999999999998</v>
      </c>
      <c r="G14">
        <v>5.2378999999999998</v>
      </c>
    </row>
    <row r="15" spans="1:7" x14ac:dyDescent="0.2">
      <c r="A15">
        <v>2020</v>
      </c>
      <c r="B15">
        <v>3.3485</v>
      </c>
      <c r="C15">
        <v>2.0390000000000001</v>
      </c>
      <c r="D15">
        <v>3.0577999999999999</v>
      </c>
      <c r="E15">
        <v>1.0967</v>
      </c>
      <c r="F15">
        <v>0.8347</v>
      </c>
      <c r="G15">
        <v>5.4747000000000003</v>
      </c>
    </row>
    <row r="16" spans="1:7" x14ac:dyDescent="0.2">
      <c r="A16">
        <v>2021</v>
      </c>
      <c r="B16">
        <v>3.3275000000000001</v>
      </c>
      <c r="C16">
        <v>2.0204</v>
      </c>
      <c r="D16">
        <v>3.5969000000000002</v>
      </c>
      <c r="E16">
        <v>1.1533</v>
      </c>
      <c r="F16">
        <v>0.87780000000000002</v>
      </c>
      <c r="G16">
        <v>5.5659000000000001</v>
      </c>
    </row>
    <row r="17" spans="1:7" x14ac:dyDescent="0.2">
      <c r="A17">
        <v>2022</v>
      </c>
      <c r="B17">
        <v>3.3431999999999999</v>
      </c>
      <c r="C17">
        <v>2.0291999999999999</v>
      </c>
      <c r="D17">
        <v>4.2122000000000002</v>
      </c>
      <c r="E17">
        <v>1.2141</v>
      </c>
      <c r="F17">
        <v>0.91720000000000002</v>
      </c>
      <c r="G17">
        <v>5.5391000000000004</v>
      </c>
    </row>
    <row r="18" spans="1:7" x14ac:dyDescent="0.2">
      <c r="A18">
        <v>2023</v>
      </c>
      <c r="B18">
        <v>3.4552</v>
      </c>
      <c r="C18">
        <v>2.0636999999999999</v>
      </c>
      <c r="D18">
        <v>4.9905999999999997</v>
      </c>
      <c r="E18">
        <v>1.2718</v>
      </c>
      <c r="F18">
        <v>0.92810000000000004</v>
      </c>
      <c r="G18">
        <v>5.8977000000000004</v>
      </c>
    </row>
    <row r="19" spans="1:7" x14ac:dyDescent="0.2">
      <c r="A19">
        <v>2024</v>
      </c>
      <c r="B19">
        <v>3.5198999999999998</v>
      </c>
      <c r="C19">
        <v>2.0851999999999999</v>
      </c>
      <c r="D19">
        <v>5.6889000000000003</v>
      </c>
      <c r="E19">
        <v>1.3123</v>
      </c>
      <c r="F19">
        <v>0.96389999999999998</v>
      </c>
      <c r="G19">
        <v>6.1576000000000004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AA8BD-6DF5-402A-8F09-9495977F4E3D}">
  <dimension ref="A1:E24"/>
  <sheetViews>
    <sheetView workbookViewId="0"/>
  </sheetViews>
  <sheetFormatPr defaultRowHeight="12.55" x14ac:dyDescent="0.2"/>
  <cols>
    <col min="1" max="1" width="14" customWidth="1"/>
  </cols>
  <sheetData>
    <row r="1" spans="1:5" x14ac:dyDescent="0.2">
      <c r="A1" t="s">
        <v>207</v>
      </c>
    </row>
    <row r="3" spans="1:5" x14ac:dyDescent="0.2">
      <c r="A3" t="s">
        <v>108</v>
      </c>
      <c r="B3" t="s">
        <v>141</v>
      </c>
      <c r="C3" t="s">
        <v>140</v>
      </c>
      <c r="D3" t="s">
        <v>97</v>
      </c>
      <c r="E3" t="s">
        <v>139</v>
      </c>
    </row>
    <row r="4" spans="1:5" x14ac:dyDescent="0.2">
      <c r="A4" t="s">
        <v>5</v>
      </c>
      <c r="B4" s="34">
        <v>4756307</v>
      </c>
      <c r="C4" s="34">
        <v>932560</v>
      </c>
      <c r="D4" s="34">
        <v>5688867</v>
      </c>
      <c r="E4">
        <v>16.399999999999999</v>
      </c>
    </row>
    <row r="5" spans="1:5" x14ac:dyDescent="0.2">
      <c r="A5" t="s">
        <v>3</v>
      </c>
      <c r="B5" s="34">
        <v>1685406</v>
      </c>
      <c r="C5" s="34">
        <v>1834473</v>
      </c>
      <c r="D5" s="34">
        <v>3519879</v>
      </c>
      <c r="E5">
        <v>52.1</v>
      </c>
    </row>
    <row r="6" spans="1:5" x14ac:dyDescent="0.2">
      <c r="A6" t="s">
        <v>4</v>
      </c>
      <c r="B6" s="34">
        <v>1649703</v>
      </c>
      <c r="C6" s="34">
        <v>435512</v>
      </c>
      <c r="D6" s="34">
        <v>2085215</v>
      </c>
      <c r="E6">
        <v>20.9</v>
      </c>
    </row>
    <row r="7" spans="1:5" x14ac:dyDescent="0.2">
      <c r="A7" t="s">
        <v>6</v>
      </c>
      <c r="B7" s="34">
        <v>1007339</v>
      </c>
      <c r="C7" s="34">
        <v>304955</v>
      </c>
      <c r="D7" s="34">
        <v>1312294</v>
      </c>
      <c r="E7">
        <v>23.2</v>
      </c>
    </row>
    <row r="8" spans="1:5" x14ac:dyDescent="0.2">
      <c r="A8" t="s">
        <v>7</v>
      </c>
      <c r="B8" s="34">
        <v>243882</v>
      </c>
      <c r="C8" s="34">
        <v>720059</v>
      </c>
      <c r="D8" s="34">
        <v>963941</v>
      </c>
      <c r="E8">
        <v>74.7</v>
      </c>
    </row>
    <row r="9" spans="1:5" x14ac:dyDescent="0.2">
      <c r="A9" t="s">
        <v>8</v>
      </c>
      <c r="B9" s="34">
        <v>177141</v>
      </c>
      <c r="C9" s="34">
        <v>579885</v>
      </c>
      <c r="D9" s="34">
        <v>757026</v>
      </c>
      <c r="E9">
        <v>76.599999999999994</v>
      </c>
    </row>
    <row r="10" spans="1:5" x14ac:dyDescent="0.2">
      <c r="A10" t="s">
        <v>10</v>
      </c>
      <c r="B10" s="34">
        <v>60729</v>
      </c>
      <c r="C10" s="34">
        <v>683401</v>
      </c>
      <c r="D10" s="34">
        <v>744130</v>
      </c>
      <c r="E10">
        <v>91.8</v>
      </c>
    </row>
    <row r="11" spans="1:5" x14ac:dyDescent="0.2">
      <c r="A11" t="s">
        <v>13</v>
      </c>
      <c r="B11" s="34">
        <v>179295</v>
      </c>
      <c r="C11" s="34">
        <v>203149</v>
      </c>
      <c r="D11" s="34">
        <v>382444</v>
      </c>
      <c r="E11">
        <v>53.1</v>
      </c>
    </row>
    <row r="12" spans="1:5" x14ac:dyDescent="0.2">
      <c r="A12" t="s">
        <v>9</v>
      </c>
      <c r="B12" s="34">
        <v>30854</v>
      </c>
      <c r="C12" s="34">
        <v>237200</v>
      </c>
      <c r="D12" s="34">
        <v>268054</v>
      </c>
      <c r="E12">
        <v>88.5</v>
      </c>
    </row>
    <row r="13" spans="1:5" x14ac:dyDescent="0.2">
      <c r="A13" s="36" t="s">
        <v>237</v>
      </c>
      <c r="B13" s="34">
        <v>23738</v>
      </c>
      <c r="C13" s="34">
        <v>222516</v>
      </c>
      <c r="D13" s="34">
        <v>246254</v>
      </c>
      <c r="E13">
        <v>90.4</v>
      </c>
    </row>
    <row r="14" spans="1:5" x14ac:dyDescent="0.2">
      <c r="A14" t="s">
        <v>104</v>
      </c>
      <c r="B14" s="34">
        <v>170418</v>
      </c>
      <c r="C14" s="34">
        <v>73525</v>
      </c>
      <c r="D14" s="34">
        <v>243943</v>
      </c>
      <c r="E14">
        <v>30.1</v>
      </c>
    </row>
    <row r="15" spans="1:5" x14ac:dyDescent="0.2">
      <c r="A15" t="s">
        <v>20</v>
      </c>
      <c r="B15" s="34">
        <v>49861</v>
      </c>
      <c r="C15" s="34">
        <v>178541</v>
      </c>
      <c r="D15" s="34">
        <v>228402</v>
      </c>
      <c r="E15">
        <v>78.2</v>
      </c>
    </row>
    <row r="16" spans="1:5" x14ac:dyDescent="0.2">
      <c r="A16" t="s">
        <v>138</v>
      </c>
      <c r="B16" s="34">
        <v>20929</v>
      </c>
      <c r="C16" s="34">
        <v>196920</v>
      </c>
      <c r="D16" s="34">
        <v>217849</v>
      </c>
      <c r="E16">
        <v>90.4</v>
      </c>
    </row>
    <row r="17" spans="1:5" x14ac:dyDescent="0.2">
      <c r="A17" t="s">
        <v>137</v>
      </c>
      <c r="B17" s="34" t="s">
        <v>309</v>
      </c>
      <c r="C17" s="34" t="s">
        <v>309</v>
      </c>
      <c r="D17" s="34">
        <v>198100</v>
      </c>
      <c r="E17" t="s">
        <v>309</v>
      </c>
    </row>
    <row r="18" spans="1:5" x14ac:dyDescent="0.2">
      <c r="A18" t="s">
        <v>102</v>
      </c>
      <c r="B18" s="34">
        <v>1266</v>
      </c>
      <c r="C18" s="34">
        <v>162152</v>
      </c>
      <c r="D18" s="34">
        <v>163418</v>
      </c>
      <c r="E18">
        <v>99.2</v>
      </c>
    </row>
    <row r="19" spans="1:5" x14ac:dyDescent="0.2">
      <c r="A19" t="s">
        <v>19</v>
      </c>
      <c r="B19" s="34">
        <v>10974</v>
      </c>
      <c r="C19" s="34">
        <v>152095</v>
      </c>
      <c r="D19" s="34">
        <v>163069</v>
      </c>
      <c r="E19">
        <v>93.3</v>
      </c>
    </row>
    <row r="20" spans="1:5" x14ac:dyDescent="0.2">
      <c r="A20" t="s">
        <v>14</v>
      </c>
      <c r="B20" s="34">
        <v>15994</v>
      </c>
      <c r="C20" s="34">
        <v>136164</v>
      </c>
      <c r="D20" s="34">
        <v>152158</v>
      </c>
      <c r="E20">
        <v>89.5</v>
      </c>
    </row>
    <row r="21" spans="1:5" x14ac:dyDescent="0.2">
      <c r="A21" t="s">
        <v>18</v>
      </c>
      <c r="B21" s="34">
        <v>15023</v>
      </c>
      <c r="C21" s="34">
        <v>119140</v>
      </c>
      <c r="D21" s="34">
        <v>134163</v>
      </c>
      <c r="E21">
        <v>88.8</v>
      </c>
    </row>
    <row r="22" spans="1:5" x14ac:dyDescent="0.2">
      <c r="A22" t="s">
        <v>101</v>
      </c>
      <c r="B22" s="34">
        <v>84</v>
      </c>
      <c r="C22" s="34">
        <v>120353</v>
      </c>
      <c r="D22" s="34">
        <v>120437</v>
      </c>
      <c r="E22">
        <v>99.9</v>
      </c>
    </row>
    <row r="23" spans="1:5" x14ac:dyDescent="0.2">
      <c r="A23" t="s">
        <v>106</v>
      </c>
      <c r="B23" s="34">
        <v>13740</v>
      </c>
      <c r="C23" s="34">
        <v>98042</v>
      </c>
      <c r="D23" s="34">
        <v>111782</v>
      </c>
      <c r="E23">
        <v>87.7</v>
      </c>
    </row>
    <row r="24" spans="1:5" x14ac:dyDescent="0.2">
      <c r="B24" s="34"/>
      <c r="C24" s="34"/>
      <c r="D24" s="34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5022F-82CA-4CE3-B373-507EBA440C03}">
  <dimension ref="A1:C93"/>
  <sheetViews>
    <sheetView workbookViewId="0"/>
  </sheetViews>
  <sheetFormatPr defaultRowHeight="12.55" x14ac:dyDescent="0.2"/>
  <sheetData>
    <row r="1" spans="1:3" x14ac:dyDescent="0.2">
      <c r="A1" t="s">
        <v>208</v>
      </c>
    </row>
    <row r="3" spans="1:3" x14ac:dyDescent="0.2">
      <c r="A3" t="s">
        <v>133</v>
      </c>
      <c r="B3" t="s">
        <v>132</v>
      </c>
      <c r="C3" t="s">
        <v>131</v>
      </c>
    </row>
    <row r="4" spans="1:3" x14ac:dyDescent="0.2">
      <c r="A4" t="s">
        <v>4</v>
      </c>
      <c r="B4" t="s">
        <v>3</v>
      </c>
      <c r="C4" s="34">
        <v>524421</v>
      </c>
    </row>
    <row r="5" spans="1:3" x14ac:dyDescent="0.2">
      <c r="A5" t="s">
        <v>4</v>
      </c>
      <c r="B5" t="s">
        <v>5</v>
      </c>
      <c r="C5" s="34">
        <v>314388</v>
      </c>
    </row>
    <row r="6" spans="1:3" x14ac:dyDescent="0.2">
      <c r="A6" t="s">
        <v>4</v>
      </c>
      <c r="B6" t="s">
        <v>7</v>
      </c>
      <c r="C6" s="34">
        <v>133825</v>
      </c>
    </row>
    <row r="7" spans="1:3" x14ac:dyDescent="0.2">
      <c r="A7" t="s">
        <v>4</v>
      </c>
      <c r="B7" t="s">
        <v>10</v>
      </c>
      <c r="C7" s="34">
        <v>75093</v>
      </c>
    </row>
    <row r="8" spans="1:3" x14ac:dyDescent="0.2">
      <c r="A8" t="s">
        <v>4</v>
      </c>
      <c r="B8" t="s">
        <v>8</v>
      </c>
      <c r="C8" s="34">
        <v>69075</v>
      </c>
    </row>
    <row r="9" spans="1:3" x14ac:dyDescent="0.2">
      <c r="A9" t="s">
        <v>4</v>
      </c>
      <c r="B9" t="s">
        <v>6</v>
      </c>
      <c r="C9" s="34">
        <v>112785</v>
      </c>
    </row>
    <row r="10" spans="1:3" x14ac:dyDescent="0.2">
      <c r="A10" t="s">
        <v>4</v>
      </c>
      <c r="B10" t="s">
        <v>9</v>
      </c>
      <c r="C10" s="34">
        <v>22556</v>
      </c>
    </row>
    <row r="11" spans="1:3" x14ac:dyDescent="0.2">
      <c r="A11" t="s">
        <v>4</v>
      </c>
      <c r="B11" t="s">
        <v>12</v>
      </c>
      <c r="C11" s="34">
        <v>14387</v>
      </c>
    </row>
    <row r="12" spans="1:3" x14ac:dyDescent="0.2">
      <c r="A12" t="s">
        <v>4</v>
      </c>
      <c r="B12" t="s">
        <v>13</v>
      </c>
      <c r="C12" s="34">
        <v>19785</v>
      </c>
    </row>
    <row r="13" spans="1:3" x14ac:dyDescent="0.2">
      <c r="A13" t="s">
        <v>3</v>
      </c>
      <c r="B13" t="s">
        <v>5</v>
      </c>
      <c r="C13" s="34">
        <v>228633</v>
      </c>
    </row>
    <row r="14" spans="1:3" x14ac:dyDescent="0.2">
      <c r="A14" t="s">
        <v>3</v>
      </c>
      <c r="B14" t="s">
        <v>7</v>
      </c>
      <c r="C14" s="34">
        <v>206398</v>
      </c>
    </row>
    <row r="15" spans="1:3" x14ac:dyDescent="0.2">
      <c r="A15" t="s">
        <v>3</v>
      </c>
      <c r="B15" t="s">
        <v>10</v>
      </c>
      <c r="C15" s="34">
        <v>204450</v>
      </c>
    </row>
    <row r="16" spans="1:3" x14ac:dyDescent="0.2">
      <c r="A16" t="s">
        <v>3</v>
      </c>
      <c r="B16" t="s">
        <v>8</v>
      </c>
      <c r="C16" s="34">
        <v>156794</v>
      </c>
    </row>
    <row r="17" spans="1:3" x14ac:dyDescent="0.2">
      <c r="A17" t="s">
        <v>3</v>
      </c>
      <c r="B17" t="s">
        <v>4</v>
      </c>
      <c r="C17" s="34">
        <v>159809</v>
      </c>
    </row>
    <row r="18" spans="1:3" x14ac:dyDescent="0.2">
      <c r="A18" t="s">
        <v>3</v>
      </c>
      <c r="B18" t="s">
        <v>6</v>
      </c>
      <c r="C18" s="34">
        <v>83914</v>
      </c>
    </row>
    <row r="19" spans="1:3" x14ac:dyDescent="0.2">
      <c r="A19" t="s">
        <v>3</v>
      </c>
      <c r="B19" t="s">
        <v>9</v>
      </c>
      <c r="C19" s="34">
        <v>54945</v>
      </c>
    </row>
    <row r="20" spans="1:3" x14ac:dyDescent="0.2">
      <c r="A20" t="s">
        <v>3</v>
      </c>
      <c r="B20" t="s">
        <v>12</v>
      </c>
      <c r="C20" s="34">
        <v>54669</v>
      </c>
    </row>
    <row r="21" spans="1:3" x14ac:dyDescent="0.2">
      <c r="A21" t="s">
        <v>3</v>
      </c>
      <c r="B21" t="s">
        <v>13</v>
      </c>
      <c r="C21" s="34">
        <v>46436</v>
      </c>
    </row>
    <row r="22" spans="1:3" x14ac:dyDescent="0.2">
      <c r="A22" t="s">
        <v>7</v>
      </c>
      <c r="B22" t="s">
        <v>3</v>
      </c>
      <c r="C22" s="34">
        <v>175280</v>
      </c>
    </row>
    <row r="23" spans="1:3" x14ac:dyDescent="0.2">
      <c r="A23" t="s">
        <v>7</v>
      </c>
      <c r="B23" t="s">
        <v>5</v>
      </c>
      <c r="C23" s="34">
        <v>96704</v>
      </c>
    </row>
    <row r="24" spans="1:3" x14ac:dyDescent="0.2">
      <c r="A24" t="s">
        <v>7</v>
      </c>
      <c r="B24" t="s">
        <v>10</v>
      </c>
      <c r="C24" s="34">
        <v>94247</v>
      </c>
    </row>
    <row r="25" spans="1:3" x14ac:dyDescent="0.2">
      <c r="A25" t="s">
        <v>7</v>
      </c>
      <c r="B25" t="s">
        <v>8</v>
      </c>
      <c r="C25" s="34">
        <v>107071</v>
      </c>
    </row>
    <row r="26" spans="1:3" x14ac:dyDescent="0.2">
      <c r="A26" t="s">
        <v>7</v>
      </c>
      <c r="B26" t="s">
        <v>4</v>
      </c>
      <c r="C26" s="34">
        <v>44205</v>
      </c>
    </row>
    <row r="27" spans="1:3" x14ac:dyDescent="0.2">
      <c r="A27" t="s">
        <v>7</v>
      </c>
      <c r="B27" t="s">
        <v>6</v>
      </c>
      <c r="C27" s="34">
        <v>23334</v>
      </c>
    </row>
    <row r="28" spans="1:3" x14ac:dyDescent="0.2">
      <c r="A28" t="s">
        <v>7</v>
      </c>
      <c r="B28" t="s">
        <v>9</v>
      </c>
      <c r="C28" s="34">
        <v>49903</v>
      </c>
    </row>
    <row r="29" spans="1:3" x14ac:dyDescent="0.2">
      <c r="A29" t="s">
        <v>7</v>
      </c>
      <c r="B29" t="s">
        <v>12</v>
      </c>
      <c r="C29" s="34">
        <v>37436</v>
      </c>
    </row>
    <row r="30" spans="1:3" x14ac:dyDescent="0.2">
      <c r="A30" t="s">
        <v>7</v>
      </c>
      <c r="B30" t="s">
        <v>13</v>
      </c>
      <c r="C30" s="34">
        <v>46082</v>
      </c>
    </row>
    <row r="31" spans="1:3" x14ac:dyDescent="0.2">
      <c r="A31" t="s">
        <v>6</v>
      </c>
      <c r="B31" t="s">
        <v>3</v>
      </c>
      <c r="C31" s="34">
        <v>232980</v>
      </c>
    </row>
    <row r="32" spans="1:3" x14ac:dyDescent="0.2">
      <c r="A32" t="s">
        <v>6</v>
      </c>
      <c r="B32" t="s">
        <v>5</v>
      </c>
      <c r="C32" s="34">
        <v>93194</v>
      </c>
    </row>
    <row r="33" spans="1:3" x14ac:dyDescent="0.2">
      <c r="A33" t="s">
        <v>6</v>
      </c>
      <c r="B33" t="s">
        <v>7</v>
      </c>
      <c r="C33" s="34">
        <v>41875</v>
      </c>
    </row>
    <row r="34" spans="1:3" x14ac:dyDescent="0.2">
      <c r="A34" t="s">
        <v>6</v>
      </c>
      <c r="B34" t="s">
        <v>10</v>
      </c>
      <c r="C34" s="34">
        <v>33175</v>
      </c>
    </row>
    <row r="35" spans="1:3" x14ac:dyDescent="0.2">
      <c r="A35" t="s">
        <v>6</v>
      </c>
      <c r="B35" t="s">
        <v>8</v>
      </c>
      <c r="C35" s="34">
        <v>26315</v>
      </c>
    </row>
    <row r="36" spans="1:3" x14ac:dyDescent="0.2">
      <c r="A36" t="s">
        <v>6</v>
      </c>
      <c r="B36" t="s">
        <v>4</v>
      </c>
      <c r="C36" s="34">
        <v>50107</v>
      </c>
    </row>
    <row r="37" spans="1:3" x14ac:dyDescent="0.2">
      <c r="A37" t="s">
        <v>6</v>
      </c>
      <c r="B37" t="s">
        <v>9</v>
      </c>
      <c r="C37" s="34">
        <v>8423</v>
      </c>
    </row>
    <row r="38" spans="1:3" x14ac:dyDescent="0.2">
      <c r="A38" t="s">
        <v>6</v>
      </c>
      <c r="B38" t="s">
        <v>12</v>
      </c>
      <c r="C38" s="34">
        <v>9437</v>
      </c>
    </row>
    <row r="39" spans="1:3" x14ac:dyDescent="0.2">
      <c r="A39" t="s">
        <v>5</v>
      </c>
      <c r="B39" t="s">
        <v>3</v>
      </c>
      <c r="C39" s="34">
        <v>188285</v>
      </c>
    </row>
    <row r="40" spans="1:3" x14ac:dyDescent="0.2">
      <c r="A40" t="s">
        <v>5</v>
      </c>
      <c r="B40" t="s">
        <v>7</v>
      </c>
      <c r="C40" s="34">
        <v>41690</v>
      </c>
    </row>
    <row r="41" spans="1:3" x14ac:dyDescent="0.2">
      <c r="A41" t="s">
        <v>5</v>
      </c>
      <c r="B41" t="s">
        <v>10</v>
      </c>
      <c r="C41" s="34">
        <v>42357</v>
      </c>
    </row>
    <row r="42" spans="1:3" x14ac:dyDescent="0.2">
      <c r="A42" t="s">
        <v>5</v>
      </c>
      <c r="B42" t="s">
        <v>8</v>
      </c>
      <c r="C42" s="34">
        <v>30147</v>
      </c>
    </row>
    <row r="43" spans="1:3" x14ac:dyDescent="0.2">
      <c r="A43" t="s">
        <v>5</v>
      </c>
      <c r="B43" t="s">
        <v>4</v>
      </c>
      <c r="C43" s="34">
        <v>45031</v>
      </c>
    </row>
    <row r="44" spans="1:3" x14ac:dyDescent="0.2">
      <c r="A44" t="s">
        <v>5</v>
      </c>
      <c r="B44" t="s">
        <v>6</v>
      </c>
      <c r="C44" s="34">
        <v>21070</v>
      </c>
    </row>
    <row r="45" spans="1:3" x14ac:dyDescent="0.2">
      <c r="A45" t="s">
        <v>5</v>
      </c>
      <c r="B45" t="s">
        <v>9</v>
      </c>
      <c r="C45" s="34">
        <v>13175</v>
      </c>
    </row>
    <row r="46" spans="1:3" x14ac:dyDescent="0.2">
      <c r="A46" t="s">
        <v>5</v>
      </c>
      <c r="B46" t="s">
        <v>12</v>
      </c>
      <c r="C46" s="34">
        <v>14601</v>
      </c>
    </row>
    <row r="47" spans="1:3" x14ac:dyDescent="0.2">
      <c r="A47" t="s">
        <v>5</v>
      </c>
      <c r="B47" t="s">
        <v>13</v>
      </c>
      <c r="C47" s="34">
        <v>9324</v>
      </c>
    </row>
    <row r="48" spans="1:3" x14ac:dyDescent="0.2">
      <c r="A48" t="s">
        <v>8</v>
      </c>
      <c r="B48" t="s">
        <v>3</v>
      </c>
      <c r="C48" s="34">
        <v>68115</v>
      </c>
    </row>
    <row r="49" spans="1:3" x14ac:dyDescent="0.2">
      <c r="A49" t="s">
        <v>8</v>
      </c>
      <c r="B49" t="s">
        <v>5</v>
      </c>
      <c r="C49" s="34">
        <v>30804</v>
      </c>
    </row>
    <row r="50" spans="1:3" x14ac:dyDescent="0.2">
      <c r="A50" t="s">
        <v>8</v>
      </c>
      <c r="B50" t="s">
        <v>7</v>
      </c>
      <c r="C50" s="34">
        <v>52865</v>
      </c>
    </row>
    <row r="51" spans="1:3" x14ac:dyDescent="0.2">
      <c r="A51" t="s">
        <v>8</v>
      </c>
      <c r="B51" t="s">
        <v>10</v>
      </c>
      <c r="C51" s="34">
        <v>47550</v>
      </c>
    </row>
    <row r="52" spans="1:3" x14ac:dyDescent="0.2">
      <c r="A52" t="s">
        <v>8</v>
      </c>
      <c r="B52" t="s">
        <v>4</v>
      </c>
      <c r="C52" s="34">
        <v>18376</v>
      </c>
    </row>
    <row r="53" spans="1:3" x14ac:dyDescent="0.2">
      <c r="A53" t="s">
        <v>8</v>
      </c>
      <c r="B53" t="s">
        <v>6</v>
      </c>
      <c r="C53" s="34">
        <v>9099</v>
      </c>
    </row>
    <row r="54" spans="1:3" x14ac:dyDescent="0.2">
      <c r="A54" t="s">
        <v>8</v>
      </c>
      <c r="B54" t="s">
        <v>9</v>
      </c>
      <c r="C54" s="34">
        <v>17485</v>
      </c>
    </row>
    <row r="55" spans="1:3" x14ac:dyDescent="0.2">
      <c r="A55" t="s">
        <v>8</v>
      </c>
      <c r="B55" t="s">
        <v>12</v>
      </c>
      <c r="C55" s="34">
        <v>13859</v>
      </c>
    </row>
    <row r="56" spans="1:3" x14ac:dyDescent="0.2">
      <c r="A56" t="s">
        <v>8</v>
      </c>
      <c r="B56" t="s">
        <v>13</v>
      </c>
      <c r="C56" s="34">
        <v>18987</v>
      </c>
    </row>
    <row r="57" spans="1:3" x14ac:dyDescent="0.2">
      <c r="A57" t="s">
        <v>9</v>
      </c>
      <c r="B57" t="s">
        <v>3</v>
      </c>
      <c r="C57" s="34">
        <v>29697</v>
      </c>
    </row>
    <row r="58" spans="1:3" x14ac:dyDescent="0.2">
      <c r="A58" t="s">
        <v>9</v>
      </c>
      <c r="B58" t="s">
        <v>5</v>
      </c>
      <c r="C58" s="34">
        <v>24962</v>
      </c>
    </row>
    <row r="59" spans="1:3" x14ac:dyDescent="0.2">
      <c r="A59" t="s">
        <v>9</v>
      </c>
      <c r="B59" t="s">
        <v>7</v>
      </c>
      <c r="C59" s="34">
        <v>36708</v>
      </c>
    </row>
    <row r="60" spans="1:3" x14ac:dyDescent="0.2">
      <c r="A60" t="s">
        <v>9</v>
      </c>
      <c r="B60" t="s">
        <v>10</v>
      </c>
      <c r="C60" s="34">
        <v>28790</v>
      </c>
    </row>
    <row r="61" spans="1:3" x14ac:dyDescent="0.2">
      <c r="A61" t="s">
        <v>9</v>
      </c>
      <c r="B61" t="s">
        <v>8</v>
      </c>
      <c r="C61" s="34">
        <v>27344</v>
      </c>
    </row>
    <row r="62" spans="1:3" x14ac:dyDescent="0.2">
      <c r="A62" t="s">
        <v>9</v>
      </c>
      <c r="B62" t="s">
        <v>4</v>
      </c>
      <c r="C62" s="34">
        <v>21471</v>
      </c>
    </row>
    <row r="63" spans="1:3" x14ac:dyDescent="0.2">
      <c r="A63" t="s">
        <v>9</v>
      </c>
      <c r="B63" t="s">
        <v>6</v>
      </c>
      <c r="C63" s="34">
        <v>7252</v>
      </c>
    </row>
    <row r="64" spans="1:3" x14ac:dyDescent="0.2">
      <c r="A64" t="s">
        <v>9</v>
      </c>
      <c r="B64" t="s">
        <v>12</v>
      </c>
      <c r="C64" s="34">
        <v>12115</v>
      </c>
    </row>
    <row r="65" spans="1:3" x14ac:dyDescent="0.2">
      <c r="A65" t="s">
        <v>9</v>
      </c>
      <c r="B65" t="s">
        <v>13</v>
      </c>
      <c r="C65" s="34">
        <v>15446</v>
      </c>
    </row>
    <row r="66" spans="1:3" x14ac:dyDescent="0.2">
      <c r="A66" t="s">
        <v>10</v>
      </c>
      <c r="B66" t="s">
        <v>3</v>
      </c>
      <c r="C66" s="34">
        <v>69722</v>
      </c>
    </row>
    <row r="67" spans="1:3" x14ac:dyDescent="0.2">
      <c r="A67" t="s">
        <v>10</v>
      </c>
      <c r="B67" t="s">
        <v>5</v>
      </c>
      <c r="C67" s="34">
        <v>14362</v>
      </c>
    </row>
    <row r="68" spans="1:3" x14ac:dyDescent="0.2">
      <c r="A68" t="s">
        <v>10</v>
      </c>
      <c r="B68" t="s">
        <v>7</v>
      </c>
      <c r="C68" s="34">
        <v>23783</v>
      </c>
    </row>
    <row r="69" spans="1:3" x14ac:dyDescent="0.2">
      <c r="A69" t="s">
        <v>10</v>
      </c>
      <c r="B69" t="s">
        <v>8</v>
      </c>
      <c r="C69" s="34">
        <v>20851</v>
      </c>
    </row>
    <row r="70" spans="1:3" x14ac:dyDescent="0.2">
      <c r="A70" t="s">
        <v>10</v>
      </c>
      <c r="B70" t="s">
        <v>4</v>
      </c>
      <c r="C70" s="34">
        <v>11865</v>
      </c>
    </row>
    <row r="71" spans="1:3" x14ac:dyDescent="0.2">
      <c r="A71" t="s">
        <v>10</v>
      </c>
      <c r="B71" t="s">
        <v>6</v>
      </c>
      <c r="C71" s="34">
        <v>5438</v>
      </c>
    </row>
    <row r="72" spans="1:3" x14ac:dyDescent="0.2">
      <c r="A72" t="s">
        <v>10</v>
      </c>
      <c r="B72" t="s">
        <v>9</v>
      </c>
      <c r="C72" s="34">
        <v>8184</v>
      </c>
    </row>
    <row r="73" spans="1:3" x14ac:dyDescent="0.2">
      <c r="A73" t="s">
        <v>10</v>
      </c>
      <c r="B73" t="s">
        <v>12</v>
      </c>
      <c r="C73" s="34">
        <v>8713</v>
      </c>
    </row>
    <row r="74" spans="1:3" x14ac:dyDescent="0.2">
      <c r="A74" t="s">
        <v>10</v>
      </c>
      <c r="B74" t="s">
        <v>13</v>
      </c>
      <c r="C74" s="34">
        <v>7985</v>
      </c>
    </row>
    <row r="75" spans="1:3" x14ac:dyDescent="0.2">
      <c r="A75" t="s">
        <v>13</v>
      </c>
      <c r="B75" t="s">
        <v>3</v>
      </c>
      <c r="C75" s="34">
        <v>31042</v>
      </c>
    </row>
    <row r="76" spans="1:3" x14ac:dyDescent="0.2">
      <c r="A76" t="s">
        <v>13</v>
      </c>
      <c r="B76" t="s">
        <v>5</v>
      </c>
      <c r="C76" s="34">
        <v>11628</v>
      </c>
    </row>
    <row r="77" spans="1:3" x14ac:dyDescent="0.2">
      <c r="A77" t="s">
        <v>13</v>
      </c>
      <c r="B77" t="s">
        <v>7</v>
      </c>
      <c r="C77" s="34">
        <v>26181</v>
      </c>
    </row>
    <row r="78" spans="1:3" x14ac:dyDescent="0.2">
      <c r="A78" t="s">
        <v>13</v>
      </c>
      <c r="B78" t="s">
        <v>10</v>
      </c>
      <c r="C78" s="34">
        <v>19812</v>
      </c>
    </row>
    <row r="79" spans="1:3" x14ac:dyDescent="0.2">
      <c r="A79" t="s">
        <v>13</v>
      </c>
      <c r="B79" t="s">
        <v>8</v>
      </c>
      <c r="C79" s="34">
        <v>22267</v>
      </c>
    </row>
    <row r="80" spans="1:3" x14ac:dyDescent="0.2">
      <c r="A80" t="s">
        <v>13</v>
      </c>
      <c r="B80" t="s">
        <v>4</v>
      </c>
      <c r="C80" s="34">
        <v>5873</v>
      </c>
    </row>
    <row r="81" spans="1:3" x14ac:dyDescent="0.2">
      <c r="A81" t="s">
        <v>13</v>
      </c>
      <c r="B81" t="s">
        <v>6</v>
      </c>
      <c r="C81" s="34">
        <v>2801</v>
      </c>
    </row>
    <row r="82" spans="1:3" x14ac:dyDescent="0.2">
      <c r="A82" t="s">
        <v>13</v>
      </c>
      <c r="B82" t="s">
        <v>9</v>
      </c>
      <c r="C82" s="34">
        <v>10941</v>
      </c>
    </row>
    <row r="83" spans="1:3" x14ac:dyDescent="0.2">
      <c r="A83" t="s">
        <v>13</v>
      </c>
      <c r="B83" t="s">
        <v>12</v>
      </c>
      <c r="C83" s="34">
        <v>8735</v>
      </c>
    </row>
    <row r="84" spans="1:3" x14ac:dyDescent="0.2">
      <c r="A84" t="s">
        <v>130</v>
      </c>
      <c r="B84" t="s">
        <v>3</v>
      </c>
      <c r="C84" s="34">
        <v>382632</v>
      </c>
    </row>
    <row r="85" spans="1:3" x14ac:dyDescent="0.2">
      <c r="A85" t="s">
        <v>130</v>
      </c>
      <c r="B85" t="s">
        <v>5</v>
      </c>
      <c r="C85" s="34">
        <v>117885</v>
      </c>
    </row>
    <row r="86" spans="1:3" x14ac:dyDescent="0.2">
      <c r="A86" t="s">
        <v>130</v>
      </c>
      <c r="B86" t="s">
        <v>7</v>
      </c>
      <c r="C86" s="34">
        <v>156734</v>
      </c>
    </row>
    <row r="87" spans="1:3" x14ac:dyDescent="0.2">
      <c r="A87" t="s">
        <v>130</v>
      </c>
      <c r="B87" t="s">
        <v>10</v>
      </c>
      <c r="C87" s="34">
        <v>137927</v>
      </c>
    </row>
    <row r="88" spans="1:3" x14ac:dyDescent="0.2">
      <c r="A88" t="s">
        <v>130</v>
      </c>
      <c r="B88" t="s">
        <v>8</v>
      </c>
      <c r="C88" s="34">
        <v>120021</v>
      </c>
    </row>
    <row r="89" spans="1:3" x14ac:dyDescent="0.2">
      <c r="A89" t="s">
        <v>130</v>
      </c>
      <c r="B89" t="s">
        <v>4</v>
      </c>
      <c r="C89" s="34">
        <v>78775</v>
      </c>
    </row>
    <row r="90" spans="1:3" x14ac:dyDescent="0.2">
      <c r="A90" t="s">
        <v>130</v>
      </c>
      <c r="B90" t="s">
        <v>6</v>
      </c>
      <c r="C90" s="34">
        <v>39262</v>
      </c>
    </row>
    <row r="91" spans="1:3" x14ac:dyDescent="0.2">
      <c r="A91" t="s">
        <v>130</v>
      </c>
      <c r="B91" t="s">
        <v>9</v>
      </c>
      <c r="C91" s="34">
        <v>51588</v>
      </c>
    </row>
    <row r="92" spans="1:3" x14ac:dyDescent="0.2">
      <c r="A92" t="s">
        <v>130</v>
      </c>
      <c r="B92" t="s">
        <v>12</v>
      </c>
      <c r="C92" s="34">
        <v>48564</v>
      </c>
    </row>
    <row r="93" spans="1:3" x14ac:dyDescent="0.2">
      <c r="A93" t="s">
        <v>130</v>
      </c>
      <c r="B93" t="s">
        <v>13</v>
      </c>
      <c r="C93" s="34">
        <v>39104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4ADF55-DB93-49BB-AEBF-10141AF0CF4E}">
  <dimension ref="A1:C25"/>
  <sheetViews>
    <sheetView workbookViewId="0"/>
  </sheetViews>
  <sheetFormatPr defaultRowHeight="12.55" x14ac:dyDescent="0.2"/>
  <cols>
    <col min="1" max="1" width="12.6640625" customWidth="1"/>
  </cols>
  <sheetData>
    <row r="1" spans="1:3" x14ac:dyDescent="0.2">
      <c r="A1" t="s">
        <v>190</v>
      </c>
    </row>
    <row r="3" spans="1:3" x14ac:dyDescent="0.2">
      <c r="A3" t="s">
        <v>0</v>
      </c>
      <c r="B3" t="s">
        <v>1</v>
      </c>
      <c r="C3" t="s">
        <v>2</v>
      </c>
    </row>
    <row r="4" spans="1:3" x14ac:dyDescent="0.2">
      <c r="A4" t="s">
        <v>3</v>
      </c>
      <c r="B4" s="34">
        <v>165570</v>
      </c>
      <c r="C4">
        <v>33.299999999999997</v>
      </c>
    </row>
    <row r="5" spans="1:3" x14ac:dyDescent="0.2">
      <c r="A5" t="s">
        <v>4</v>
      </c>
      <c r="B5" s="34">
        <v>144417</v>
      </c>
      <c r="C5">
        <v>27.7</v>
      </c>
    </row>
    <row r="6" spans="1:3" x14ac:dyDescent="0.2">
      <c r="A6" t="s">
        <v>5</v>
      </c>
      <c r="B6" s="34">
        <v>99179</v>
      </c>
      <c r="C6">
        <v>3.3</v>
      </c>
    </row>
    <row r="7" spans="1:3" x14ac:dyDescent="0.2">
      <c r="A7" t="s">
        <v>6</v>
      </c>
      <c r="B7" s="34">
        <v>68333</v>
      </c>
      <c r="C7">
        <v>18.2</v>
      </c>
    </row>
    <row r="8" spans="1:3" x14ac:dyDescent="0.2">
      <c r="A8" t="s">
        <v>7</v>
      </c>
      <c r="B8" s="34">
        <v>57182</v>
      </c>
      <c r="C8">
        <v>37.4</v>
      </c>
    </row>
    <row r="9" spans="1:3" x14ac:dyDescent="0.2">
      <c r="A9" t="s">
        <v>8</v>
      </c>
      <c r="B9" s="34">
        <v>20717</v>
      </c>
      <c r="C9">
        <v>41.2</v>
      </c>
    </row>
    <row r="10" spans="1:3" x14ac:dyDescent="0.2">
      <c r="A10" t="s">
        <v>9</v>
      </c>
      <c r="B10" s="34">
        <v>15204</v>
      </c>
      <c r="C10">
        <v>48</v>
      </c>
    </row>
    <row r="11" spans="1:3" x14ac:dyDescent="0.2">
      <c r="A11" t="s">
        <v>10</v>
      </c>
      <c r="B11" s="34">
        <v>14515</v>
      </c>
      <c r="C11">
        <v>36.4</v>
      </c>
    </row>
    <row r="12" spans="1:3" x14ac:dyDescent="0.2">
      <c r="A12" t="s">
        <v>11</v>
      </c>
      <c r="B12" s="34">
        <v>12098</v>
      </c>
      <c r="C12">
        <v>46.9</v>
      </c>
    </row>
    <row r="13" spans="1:3" x14ac:dyDescent="0.2">
      <c r="A13" t="s">
        <v>237</v>
      </c>
      <c r="B13" s="34">
        <v>11672</v>
      </c>
      <c r="C13">
        <v>47</v>
      </c>
    </row>
    <row r="14" spans="1:3" x14ac:dyDescent="0.2">
      <c r="A14" t="s">
        <v>13</v>
      </c>
      <c r="B14" s="34">
        <v>10458</v>
      </c>
      <c r="C14">
        <v>35.799999999999997</v>
      </c>
    </row>
    <row r="15" spans="1:3" x14ac:dyDescent="0.2">
      <c r="A15" t="s">
        <v>14</v>
      </c>
      <c r="B15" s="34">
        <v>10139</v>
      </c>
      <c r="C15">
        <v>47.7</v>
      </c>
    </row>
    <row r="16" spans="1:3" x14ac:dyDescent="0.2">
      <c r="A16" t="s">
        <v>15</v>
      </c>
      <c r="B16" s="34">
        <v>6297</v>
      </c>
      <c r="C16">
        <v>47.7</v>
      </c>
    </row>
    <row r="17" spans="1:3" x14ac:dyDescent="0.2">
      <c r="A17" t="s">
        <v>16</v>
      </c>
      <c r="B17" s="34">
        <v>5713</v>
      </c>
      <c r="C17">
        <v>47.8</v>
      </c>
    </row>
    <row r="18" spans="1:3" x14ac:dyDescent="0.2">
      <c r="A18" t="s">
        <v>17</v>
      </c>
      <c r="B18" s="34">
        <v>4966</v>
      </c>
      <c r="C18">
        <v>46.4</v>
      </c>
    </row>
    <row r="19" spans="1:3" x14ac:dyDescent="0.2">
      <c r="A19" t="s">
        <v>18</v>
      </c>
      <c r="B19" s="34">
        <v>4614</v>
      </c>
      <c r="C19">
        <v>46.4</v>
      </c>
    </row>
    <row r="20" spans="1:3" x14ac:dyDescent="0.2">
      <c r="A20" t="s">
        <v>19</v>
      </c>
      <c r="B20" s="34">
        <v>4190</v>
      </c>
      <c r="C20">
        <v>39.4</v>
      </c>
    </row>
    <row r="21" spans="1:3" x14ac:dyDescent="0.2">
      <c r="A21" t="s">
        <v>20</v>
      </c>
      <c r="B21" s="34">
        <v>4068</v>
      </c>
      <c r="C21">
        <v>39.200000000000003</v>
      </c>
    </row>
    <row r="22" spans="1:3" x14ac:dyDescent="0.2">
      <c r="A22" t="s">
        <v>21</v>
      </c>
      <c r="B22" s="34">
        <v>4029</v>
      </c>
      <c r="C22">
        <v>47.7</v>
      </c>
    </row>
    <row r="23" spans="1:3" x14ac:dyDescent="0.2">
      <c r="A23" t="s">
        <v>22</v>
      </c>
      <c r="B23" s="34">
        <v>3951</v>
      </c>
      <c r="C23">
        <v>46</v>
      </c>
    </row>
    <row r="24" spans="1:3" x14ac:dyDescent="0.2">
      <c r="B24" s="34"/>
    </row>
    <row r="25" spans="1:3" x14ac:dyDescent="0.2">
      <c r="B25" s="34"/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7DE8F-C99B-4EBD-AE51-E05285C0B6D7}">
  <dimension ref="A1:B27"/>
  <sheetViews>
    <sheetView workbookViewId="0"/>
  </sheetViews>
  <sheetFormatPr defaultRowHeight="12.55" x14ac:dyDescent="0.2"/>
  <sheetData>
    <row r="1" spans="1:2" x14ac:dyDescent="0.2">
      <c r="A1" t="s">
        <v>209</v>
      </c>
    </row>
    <row r="3" spans="1:2" x14ac:dyDescent="0.2">
      <c r="A3" t="s">
        <v>100</v>
      </c>
      <c r="B3" t="s">
        <v>127</v>
      </c>
    </row>
    <row r="4" spans="1:2" x14ac:dyDescent="0.2">
      <c r="A4">
        <v>2001</v>
      </c>
      <c r="B4">
        <v>0.1</v>
      </c>
    </row>
    <row r="5" spans="1:2" x14ac:dyDescent="0.2">
      <c r="A5">
        <v>2002</v>
      </c>
      <c r="B5">
        <v>0.2</v>
      </c>
    </row>
    <row r="6" spans="1:2" x14ac:dyDescent="0.2">
      <c r="A6">
        <v>2003</v>
      </c>
      <c r="B6">
        <v>0.2</v>
      </c>
    </row>
    <row r="7" spans="1:2" x14ac:dyDescent="0.2">
      <c r="A7">
        <v>2004</v>
      </c>
      <c r="B7">
        <v>0.6</v>
      </c>
    </row>
    <row r="8" spans="1:2" x14ac:dyDescent="0.2">
      <c r="A8">
        <v>2005</v>
      </c>
      <c r="B8">
        <v>17</v>
      </c>
    </row>
    <row r="9" spans="1:2" x14ac:dyDescent="0.2">
      <c r="A9">
        <v>2006</v>
      </c>
      <c r="B9">
        <v>17.8</v>
      </c>
    </row>
    <row r="10" spans="1:2" x14ac:dyDescent="0.2">
      <c r="A10">
        <v>2007</v>
      </c>
      <c r="B10">
        <v>19.899999999999999</v>
      </c>
    </row>
    <row r="11" spans="1:2" x14ac:dyDescent="0.2">
      <c r="A11">
        <v>2008</v>
      </c>
      <c r="B11">
        <v>22.8</v>
      </c>
    </row>
    <row r="12" spans="1:2" x14ac:dyDescent="0.2">
      <c r="A12">
        <v>2009</v>
      </c>
      <c r="B12">
        <v>25.5</v>
      </c>
    </row>
    <row r="13" spans="1:2" x14ac:dyDescent="0.2">
      <c r="A13">
        <v>2010</v>
      </c>
      <c r="B13">
        <v>28</v>
      </c>
    </row>
    <row r="14" spans="1:2" x14ac:dyDescent="0.2">
      <c r="A14">
        <v>2011</v>
      </c>
      <c r="B14">
        <v>30.4</v>
      </c>
    </row>
    <row r="15" spans="1:2" x14ac:dyDescent="0.2">
      <c r="A15">
        <v>2012</v>
      </c>
      <c r="B15">
        <v>30.2</v>
      </c>
    </row>
    <row r="16" spans="1:2" x14ac:dyDescent="0.2">
      <c r="A16">
        <v>2013</v>
      </c>
      <c r="B16">
        <v>31.9</v>
      </c>
    </row>
    <row r="17" spans="1:2" x14ac:dyDescent="0.2">
      <c r="A17">
        <v>2014</v>
      </c>
      <c r="B17">
        <v>33.9</v>
      </c>
    </row>
    <row r="18" spans="1:2" x14ac:dyDescent="0.2">
      <c r="A18">
        <v>2015</v>
      </c>
      <c r="B18">
        <v>35.299999999999997</v>
      </c>
    </row>
    <row r="19" spans="1:2" x14ac:dyDescent="0.2">
      <c r="A19">
        <v>2016</v>
      </c>
      <c r="B19">
        <v>35.9</v>
      </c>
    </row>
    <row r="20" spans="1:2" x14ac:dyDescent="0.2">
      <c r="A20">
        <v>2017</v>
      </c>
      <c r="B20">
        <v>39</v>
      </c>
    </row>
    <row r="21" spans="1:2" x14ac:dyDescent="0.2">
      <c r="A21">
        <v>2018</v>
      </c>
      <c r="B21">
        <v>42.2</v>
      </c>
    </row>
    <row r="22" spans="1:2" x14ac:dyDescent="0.2">
      <c r="A22">
        <v>2019</v>
      </c>
      <c r="B22">
        <v>48.2</v>
      </c>
    </row>
    <row r="23" spans="1:2" x14ac:dyDescent="0.2">
      <c r="A23">
        <v>2020</v>
      </c>
      <c r="B23">
        <v>45.8</v>
      </c>
    </row>
    <row r="24" spans="1:2" x14ac:dyDescent="0.2">
      <c r="A24">
        <v>2021</v>
      </c>
      <c r="B24">
        <v>39.5</v>
      </c>
    </row>
    <row r="25" spans="1:2" x14ac:dyDescent="0.2">
      <c r="A25">
        <v>2022</v>
      </c>
      <c r="B25">
        <v>25.8</v>
      </c>
    </row>
    <row r="26" spans="1:2" x14ac:dyDescent="0.2">
      <c r="A26">
        <v>2023</v>
      </c>
      <c r="B26">
        <v>13.8</v>
      </c>
    </row>
    <row r="27" spans="1:2" x14ac:dyDescent="0.2">
      <c r="A27">
        <v>2024</v>
      </c>
      <c r="B27">
        <v>6.7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4EAB3-1D8A-4B6D-A972-FDE76276948E}">
  <dimension ref="A1:C23"/>
  <sheetViews>
    <sheetView workbookViewId="0"/>
  </sheetViews>
  <sheetFormatPr defaultRowHeight="12.55" x14ac:dyDescent="0.2"/>
  <cols>
    <col min="1" max="1" width="16.5546875" customWidth="1"/>
  </cols>
  <sheetData>
    <row r="1" spans="1:3" x14ac:dyDescent="0.2">
      <c r="A1" t="s">
        <v>210</v>
      </c>
    </row>
    <row r="3" spans="1:3" x14ac:dyDescent="0.2">
      <c r="A3" t="s">
        <v>108</v>
      </c>
      <c r="B3">
        <v>2019</v>
      </c>
      <c r="C3">
        <v>2024</v>
      </c>
    </row>
    <row r="4" spans="1:3" x14ac:dyDescent="0.2">
      <c r="A4" t="s">
        <v>107</v>
      </c>
      <c r="B4">
        <v>13.9</v>
      </c>
      <c r="C4">
        <v>11.6</v>
      </c>
    </row>
    <row r="5" spans="1:3" x14ac:dyDescent="0.2">
      <c r="A5" t="s">
        <v>7</v>
      </c>
      <c r="B5">
        <v>11.2</v>
      </c>
      <c r="C5">
        <v>11.2</v>
      </c>
    </row>
    <row r="6" spans="1:3" x14ac:dyDescent="0.2">
      <c r="A6" t="s">
        <v>106</v>
      </c>
      <c r="B6">
        <v>9.6999999999999993</v>
      </c>
      <c r="C6">
        <v>10.6</v>
      </c>
    </row>
    <row r="7" spans="1:3" x14ac:dyDescent="0.2">
      <c r="A7" t="s">
        <v>105</v>
      </c>
      <c r="B7">
        <v>10.5</v>
      </c>
      <c r="C7">
        <v>10.4</v>
      </c>
    </row>
    <row r="8" spans="1:3" x14ac:dyDescent="0.2">
      <c r="A8" t="s">
        <v>8</v>
      </c>
      <c r="B8">
        <v>9.9</v>
      </c>
      <c r="C8">
        <v>10.1</v>
      </c>
    </row>
    <row r="9" spans="1:3" x14ac:dyDescent="0.2">
      <c r="A9" t="s">
        <v>20</v>
      </c>
      <c r="B9">
        <v>12.4</v>
      </c>
      <c r="C9">
        <v>9.9</v>
      </c>
    </row>
    <row r="10" spans="1:3" x14ac:dyDescent="0.2">
      <c r="A10" s="36" t="s">
        <v>237</v>
      </c>
      <c r="B10">
        <v>10.199999999999999</v>
      </c>
      <c r="C10">
        <v>9.8000000000000007</v>
      </c>
    </row>
    <row r="11" spans="1:3" x14ac:dyDescent="0.2">
      <c r="A11" t="s">
        <v>14</v>
      </c>
      <c r="B11">
        <v>10.8</v>
      </c>
      <c r="C11">
        <v>9.8000000000000007</v>
      </c>
    </row>
    <row r="12" spans="1:3" x14ac:dyDescent="0.2">
      <c r="A12" t="s">
        <v>104</v>
      </c>
      <c r="B12">
        <v>8.4</v>
      </c>
      <c r="C12">
        <v>9.6999999999999993</v>
      </c>
    </row>
    <row r="13" spans="1:3" x14ac:dyDescent="0.2">
      <c r="A13" t="s">
        <v>103</v>
      </c>
      <c r="B13">
        <v>9.1</v>
      </c>
      <c r="C13">
        <v>9.6</v>
      </c>
    </row>
    <row r="14" spans="1:3" x14ac:dyDescent="0.2">
      <c r="A14" t="s">
        <v>18</v>
      </c>
      <c r="B14">
        <v>8.5</v>
      </c>
      <c r="C14">
        <v>9.4</v>
      </c>
    </row>
    <row r="15" spans="1:3" x14ac:dyDescent="0.2">
      <c r="A15" t="s">
        <v>21</v>
      </c>
      <c r="B15">
        <v>10.6</v>
      </c>
      <c r="C15">
        <v>9.3000000000000007</v>
      </c>
    </row>
    <row r="16" spans="1:3" x14ac:dyDescent="0.2">
      <c r="A16" t="s">
        <v>3</v>
      </c>
      <c r="B16">
        <v>9.6999999999999993</v>
      </c>
      <c r="C16">
        <v>9.1999999999999993</v>
      </c>
    </row>
    <row r="17" spans="1:3" x14ac:dyDescent="0.2">
      <c r="A17" t="s">
        <v>19</v>
      </c>
      <c r="B17">
        <v>8.6</v>
      </c>
      <c r="C17">
        <v>9</v>
      </c>
    </row>
    <row r="18" spans="1:3" x14ac:dyDescent="0.2">
      <c r="A18" t="s">
        <v>9</v>
      </c>
      <c r="B18">
        <v>8.8000000000000007</v>
      </c>
      <c r="C18">
        <v>9</v>
      </c>
    </row>
    <row r="19" spans="1:3" x14ac:dyDescent="0.2">
      <c r="A19" t="s">
        <v>6</v>
      </c>
      <c r="B19">
        <v>8.4</v>
      </c>
      <c r="C19">
        <v>8.9</v>
      </c>
    </row>
    <row r="20" spans="1:3" x14ac:dyDescent="0.2">
      <c r="A20" t="s">
        <v>5</v>
      </c>
      <c r="B20">
        <v>7.6</v>
      </c>
      <c r="C20">
        <v>7.4</v>
      </c>
    </row>
    <row r="21" spans="1:3" x14ac:dyDescent="0.2">
      <c r="A21" t="s">
        <v>102</v>
      </c>
      <c r="B21">
        <v>7.3</v>
      </c>
      <c r="C21">
        <v>6.8</v>
      </c>
    </row>
    <row r="22" spans="1:3" x14ac:dyDescent="0.2">
      <c r="A22" t="s">
        <v>101</v>
      </c>
      <c r="B22">
        <v>7</v>
      </c>
      <c r="C22">
        <v>6.6</v>
      </c>
    </row>
    <row r="23" spans="1:3" x14ac:dyDescent="0.2">
      <c r="A23" t="s">
        <v>13</v>
      </c>
      <c r="B23">
        <v>5.7</v>
      </c>
      <c r="C23">
        <v>6.5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91B50-5CE2-498E-9866-69651E763E4C}">
  <dimension ref="A1:D23"/>
  <sheetViews>
    <sheetView workbookViewId="0"/>
  </sheetViews>
  <sheetFormatPr defaultRowHeight="12.55" x14ac:dyDescent="0.2"/>
  <cols>
    <col min="1" max="1" width="14.33203125" customWidth="1"/>
  </cols>
  <sheetData>
    <row r="1" spans="1:4" x14ac:dyDescent="0.2">
      <c r="A1" t="s">
        <v>212</v>
      </c>
    </row>
    <row r="3" spans="1:4" x14ac:dyDescent="0.2">
      <c r="A3" t="s">
        <v>108</v>
      </c>
      <c r="B3" t="s">
        <v>116</v>
      </c>
      <c r="C3" t="s">
        <v>115</v>
      </c>
      <c r="D3" t="s">
        <v>114</v>
      </c>
    </row>
    <row r="4" spans="1:4" x14ac:dyDescent="0.2">
      <c r="A4" t="s">
        <v>19</v>
      </c>
      <c r="B4">
        <v>99</v>
      </c>
      <c r="C4">
        <v>0.1</v>
      </c>
      <c r="D4">
        <v>0.8</v>
      </c>
    </row>
    <row r="5" spans="1:4" x14ac:dyDescent="0.2">
      <c r="A5" t="s">
        <v>107</v>
      </c>
      <c r="B5">
        <v>47.8</v>
      </c>
      <c r="C5">
        <v>13.9</v>
      </c>
      <c r="D5">
        <v>38.299999999999997</v>
      </c>
    </row>
    <row r="6" spans="1:4" x14ac:dyDescent="0.2">
      <c r="A6" t="s">
        <v>5</v>
      </c>
      <c r="B6">
        <v>62.3</v>
      </c>
      <c r="C6">
        <v>29.6</v>
      </c>
      <c r="D6">
        <v>8.1</v>
      </c>
    </row>
    <row r="7" spans="1:4" x14ac:dyDescent="0.2">
      <c r="A7" t="s">
        <v>113</v>
      </c>
      <c r="B7">
        <v>68</v>
      </c>
      <c r="C7">
        <v>29.4</v>
      </c>
      <c r="D7">
        <v>2.6</v>
      </c>
    </row>
    <row r="8" spans="1:4" x14ac:dyDescent="0.2">
      <c r="A8" t="s">
        <v>8</v>
      </c>
      <c r="B8">
        <v>78.400000000000006</v>
      </c>
      <c r="C8">
        <v>12.5</v>
      </c>
      <c r="D8">
        <v>9.1999999999999993</v>
      </c>
    </row>
    <row r="9" spans="1:4" x14ac:dyDescent="0.2">
      <c r="A9" t="s">
        <v>7</v>
      </c>
      <c r="B9">
        <v>52.9</v>
      </c>
      <c r="C9">
        <v>18.100000000000001</v>
      </c>
      <c r="D9">
        <v>29</v>
      </c>
    </row>
    <row r="10" spans="1:4" x14ac:dyDescent="0.2">
      <c r="A10" t="s">
        <v>20</v>
      </c>
      <c r="B10">
        <v>78.599999999999994</v>
      </c>
      <c r="C10">
        <v>12.3</v>
      </c>
      <c r="D10">
        <v>9</v>
      </c>
    </row>
    <row r="11" spans="1:4" x14ac:dyDescent="0.2">
      <c r="A11" t="s">
        <v>15</v>
      </c>
      <c r="B11">
        <v>61.9</v>
      </c>
      <c r="C11">
        <v>0.3</v>
      </c>
      <c r="D11">
        <v>37.9</v>
      </c>
    </row>
    <row r="12" spans="1:4" x14ac:dyDescent="0.2">
      <c r="A12" t="s">
        <v>13</v>
      </c>
      <c r="B12">
        <v>77</v>
      </c>
      <c r="C12">
        <v>16</v>
      </c>
      <c r="D12">
        <v>7</v>
      </c>
    </row>
    <row r="13" spans="1:4" x14ac:dyDescent="0.2">
      <c r="A13" t="s">
        <v>4</v>
      </c>
      <c r="B13">
        <v>75.5</v>
      </c>
      <c r="C13">
        <v>22.9</v>
      </c>
      <c r="D13">
        <v>1.6</v>
      </c>
    </row>
    <row r="14" spans="1:4" x14ac:dyDescent="0.2">
      <c r="A14" t="s">
        <v>105</v>
      </c>
      <c r="B14">
        <v>66.099999999999994</v>
      </c>
      <c r="C14">
        <v>0.8</v>
      </c>
      <c r="D14">
        <v>33.1</v>
      </c>
    </row>
    <row r="15" spans="1:4" x14ac:dyDescent="0.2">
      <c r="A15" t="s">
        <v>112</v>
      </c>
      <c r="B15">
        <v>46.4</v>
      </c>
      <c r="C15">
        <v>0</v>
      </c>
      <c r="D15">
        <v>53.6</v>
      </c>
    </row>
    <row r="16" spans="1:4" x14ac:dyDescent="0.2">
      <c r="A16" t="s">
        <v>6</v>
      </c>
      <c r="B16">
        <v>72.900000000000006</v>
      </c>
      <c r="C16">
        <v>23.7</v>
      </c>
      <c r="D16">
        <v>3.4</v>
      </c>
    </row>
    <row r="17" spans="1:4" x14ac:dyDescent="0.2">
      <c r="A17" t="s">
        <v>104</v>
      </c>
      <c r="B17">
        <v>74.400000000000006</v>
      </c>
      <c r="C17">
        <v>6.6</v>
      </c>
      <c r="D17">
        <v>19</v>
      </c>
    </row>
    <row r="18" spans="1:4" x14ac:dyDescent="0.2">
      <c r="A18" t="s">
        <v>111</v>
      </c>
      <c r="B18">
        <v>70.099999999999994</v>
      </c>
      <c r="C18">
        <v>29.6</v>
      </c>
      <c r="D18">
        <v>0.3</v>
      </c>
    </row>
    <row r="19" spans="1:4" x14ac:dyDescent="0.2">
      <c r="A19" t="s">
        <v>110</v>
      </c>
      <c r="B19">
        <v>43.9</v>
      </c>
      <c r="C19">
        <v>0.1</v>
      </c>
      <c r="D19">
        <v>56.1</v>
      </c>
    </row>
    <row r="20" spans="1:4" x14ac:dyDescent="0.2">
      <c r="A20" t="s">
        <v>239</v>
      </c>
      <c r="B20">
        <v>53.6</v>
      </c>
      <c r="C20">
        <v>8.8000000000000007</v>
      </c>
      <c r="D20">
        <v>37.6</v>
      </c>
    </row>
    <row r="21" spans="1:4" x14ac:dyDescent="0.2">
      <c r="A21" t="s">
        <v>10</v>
      </c>
      <c r="B21">
        <v>44.9</v>
      </c>
      <c r="C21">
        <v>0</v>
      </c>
      <c r="D21">
        <v>55.1</v>
      </c>
    </row>
    <row r="22" spans="1:4" x14ac:dyDescent="0.2">
      <c r="A22" t="s">
        <v>3</v>
      </c>
      <c r="B22">
        <v>72.900000000000006</v>
      </c>
      <c r="C22">
        <v>5</v>
      </c>
      <c r="D22">
        <v>22.1</v>
      </c>
    </row>
    <row r="23" spans="1:4" x14ac:dyDescent="0.2">
      <c r="A23" t="s">
        <v>109</v>
      </c>
      <c r="B23">
        <v>66.400000000000006</v>
      </c>
      <c r="C23">
        <v>30</v>
      </c>
      <c r="D23">
        <v>3.6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94C5F-0AEE-4ECC-89E7-DD68BE7198F7}">
  <dimension ref="A1:D26"/>
  <sheetViews>
    <sheetView workbookViewId="0"/>
  </sheetViews>
  <sheetFormatPr defaultRowHeight="12.55" x14ac:dyDescent="0.2"/>
  <cols>
    <col min="1" max="1" width="17.44140625" customWidth="1"/>
  </cols>
  <sheetData>
    <row r="1" spans="1:4" x14ac:dyDescent="0.2">
      <c r="A1" t="s">
        <v>213</v>
      </c>
    </row>
    <row r="3" spans="1:4" x14ac:dyDescent="0.2">
      <c r="A3" t="s">
        <v>108</v>
      </c>
      <c r="B3" t="s">
        <v>123</v>
      </c>
      <c r="C3" t="s">
        <v>122</v>
      </c>
      <c r="D3" t="s">
        <v>121</v>
      </c>
    </row>
    <row r="4" spans="1:4" x14ac:dyDescent="0.2">
      <c r="A4" t="s">
        <v>3</v>
      </c>
      <c r="B4" s="34">
        <v>823744</v>
      </c>
      <c r="C4" s="34">
        <v>409081</v>
      </c>
      <c r="D4" s="34">
        <v>1232825</v>
      </c>
    </row>
    <row r="5" spans="1:4" x14ac:dyDescent="0.2">
      <c r="A5" t="s">
        <v>4</v>
      </c>
      <c r="B5" s="34">
        <v>539886</v>
      </c>
      <c r="C5" s="34">
        <v>265049</v>
      </c>
      <c r="D5" s="34">
        <v>804935</v>
      </c>
    </row>
    <row r="6" spans="1:4" x14ac:dyDescent="0.2">
      <c r="A6" t="s">
        <v>120</v>
      </c>
      <c r="B6" s="34">
        <v>159939</v>
      </c>
      <c r="C6" s="34">
        <v>535979</v>
      </c>
      <c r="D6" s="34">
        <v>695918</v>
      </c>
    </row>
    <row r="7" spans="1:4" x14ac:dyDescent="0.2">
      <c r="A7" t="s">
        <v>6</v>
      </c>
      <c r="B7" s="34">
        <v>282237</v>
      </c>
      <c r="C7" s="34">
        <v>111947</v>
      </c>
      <c r="D7" s="34">
        <v>394184</v>
      </c>
    </row>
    <row r="8" spans="1:4" x14ac:dyDescent="0.2">
      <c r="A8" t="s">
        <v>7</v>
      </c>
      <c r="B8" s="34">
        <v>146698</v>
      </c>
      <c r="C8" s="34">
        <v>221182</v>
      </c>
      <c r="D8" s="34">
        <v>367880</v>
      </c>
    </row>
    <row r="9" spans="1:4" x14ac:dyDescent="0.2">
      <c r="A9" t="s">
        <v>20</v>
      </c>
      <c r="B9" s="34">
        <v>123354</v>
      </c>
      <c r="C9" s="34">
        <v>162158</v>
      </c>
      <c r="D9" s="34">
        <v>285512</v>
      </c>
    </row>
    <row r="10" spans="1:4" x14ac:dyDescent="0.2">
      <c r="A10" t="s">
        <v>107</v>
      </c>
      <c r="B10" s="34">
        <v>72388</v>
      </c>
      <c r="C10" s="34">
        <v>37817</v>
      </c>
      <c r="D10" s="34">
        <v>110205</v>
      </c>
    </row>
    <row r="11" spans="1:4" x14ac:dyDescent="0.2">
      <c r="A11" t="s">
        <v>19</v>
      </c>
      <c r="B11" s="34">
        <v>45470</v>
      </c>
      <c r="C11" s="34">
        <v>28891</v>
      </c>
      <c r="D11" s="34">
        <v>74361</v>
      </c>
    </row>
    <row r="12" spans="1:4" x14ac:dyDescent="0.2">
      <c r="A12" t="s">
        <v>105</v>
      </c>
      <c r="B12" s="34">
        <v>6980</v>
      </c>
      <c r="C12" s="34">
        <v>53938</v>
      </c>
      <c r="D12" s="34">
        <v>60918</v>
      </c>
    </row>
    <row r="13" spans="1:4" x14ac:dyDescent="0.2">
      <c r="A13" t="s">
        <v>16</v>
      </c>
      <c r="B13" s="34" t="s">
        <v>309</v>
      </c>
      <c r="C13" s="34" t="s">
        <v>309</v>
      </c>
      <c r="D13" s="34">
        <v>50315</v>
      </c>
    </row>
    <row r="14" spans="1:4" x14ac:dyDescent="0.2">
      <c r="A14" t="s">
        <v>110</v>
      </c>
      <c r="B14" s="34">
        <v>15771</v>
      </c>
      <c r="C14" s="34">
        <v>20722</v>
      </c>
      <c r="D14" s="34">
        <v>36493</v>
      </c>
    </row>
    <row r="15" spans="1:4" x14ac:dyDescent="0.2">
      <c r="A15" t="s">
        <v>15</v>
      </c>
      <c r="B15" s="34">
        <v>21906</v>
      </c>
      <c r="C15" s="34">
        <v>10475</v>
      </c>
      <c r="D15" s="34">
        <v>32381</v>
      </c>
    </row>
    <row r="16" spans="1:4" x14ac:dyDescent="0.2">
      <c r="A16" t="s">
        <v>109</v>
      </c>
      <c r="B16" s="34">
        <v>691</v>
      </c>
      <c r="C16" s="34">
        <v>25438</v>
      </c>
      <c r="D16" s="34">
        <v>26129</v>
      </c>
    </row>
    <row r="17" spans="1:4" x14ac:dyDescent="0.2">
      <c r="A17" t="s">
        <v>112</v>
      </c>
      <c r="B17" s="34">
        <v>14022</v>
      </c>
      <c r="C17" s="34">
        <v>12057</v>
      </c>
      <c r="D17" s="34">
        <v>26079</v>
      </c>
    </row>
    <row r="18" spans="1:4" x14ac:dyDescent="0.2">
      <c r="A18" t="s">
        <v>104</v>
      </c>
      <c r="B18" s="34">
        <v>8132</v>
      </c>
      <c r="C18" s="34">
        <v>15467</v>
      </c>
      <c r="D18" s="34">
        <v>23599</v>
      </c>
    </row>
    <row r="19" spans="1:4" x14ac:dyDescent="0.2">
      <c r="A19" t="s">
        <v>239</v>
      </c>
      <c r="B19" s="34">
        <v>605</v>
      </c>
      <c r="C19" s="34">
        <v>20440</v>
      </c>
      <c r="D19" s="34">
        <v>21045</v>
      </c>
    </row>
    <row r="20" spans="1:4" x14ac:dyDescent="0.2">
      <c r="A20" t="s">
        <v>10</v>
      </c>
      <c r="B20" s="34">
        <v>13635</v>
      </c>
      <c r="C20" s="34">
        <v>4704</v>
      </c>
      <c r="D20" s="34">
        <v>18339</v>
      </c>
    </row>
    <row r="21" spans="1:4" x14ac:dyDescent="0.2">
      <c r="A21" t="s">
        <v>119</v>
      </c>
      <c r="B21" s="34">
        <v>4529</v>
      </c>
      <c r="C21" s="34">
        <v>12191</v>
      </c>
      <c r="D21" s="34">
        <v>16720</v>
      </c>
    </row>
    <row r="22" spans="1:4" x14ac:dyDescent="0.2">
      <c r="A22" t="s">
        <v>118</v>
      </c>
      <c r="B22" s="34">
        <v>5334</v>
      </c>
      <c r="C22" s="34">
        <v>7871</v>
      </c>
      <c r="D22" s="34">
        <v>13205</v>
      </c>
    </row>
    <row r="23" spans="1:4" x14ac:dyDescent="0.2">
      <c r="A23" t="s">
        <v>117</v>
      </c>
      <c r="B23" s="34">
        <v>5502</v>
      </c>
      <c r="C23" s="34">
        <v>4368</v>
      </c>
      <c r="D23" s="34">
        <v>9870</v>
      </c>
    </row>
    <row r="24" spans="1:4" x14ac:dyDescent="0.2">
      <c r="B24" s="34"/>
      <c r="C24" s="34"/>
      <c r="D24" s="34"/>
    </row>
    <row r="25" spans="1:4" x14ac:dyDescent="0.2">
      <c r="B25" s="34"/>
      <c r="C25" s="34"/>
      <c r="D25" s="34"/>
    </row>
    <row r="26" spans="1:4" x14ac:dyDescent="0.2">
      <c r="B26" s="34"/>
      <c r="C26" s="34"/>
      <c r="D26" s="34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DE26D-301E-41E2-820A-C15E910E2F81}">
  <dimension ref="A1:C23"/>
  <sheetViews>
    <sheetView workbookViewId="0"/>
  </sheetViews>
  <sheetFormatPr defaultRowHeight="12.55" x14ac:dyDescent="0.2"/>
  <cols>
    <col min="1" max="1" width="16" customWidth="1"/>
  </cols>
  <sheetData>
    <row r="1" spans="1:3" x14ac:dyDescent="0.2">
      <c r="A1" t="s">
        <v>214</v>
      </c>
    </row>
    <row r="3" spans="1:3" x14ac:dyDescent="0.2">
      <c r="A3" t="s">
        <v>108</v>
      </c>
      <c r="B3" t="s">
        <v>310</v>
      </c>
      <c r="C3" t="s">
        <v>311</v>
      </c>
    </row>
    <row r="4" spans="1:3" x14ac:dyDescent="0.2">
      <c r="A4" t="s">
        <v>119</v>
      </c>
      <c r="B4" s="38">
        <v>31</v>
      </c>
      <c r="C4" s="38">
        <v>48</v>
      </c>
    </row>
    <row r="5" spans="1:3" x14ac:dyDescent="0.2">
      <c r="A5" t="s">
        <v>105</v>
      </c>
      <c r="B5" s="38">
        <v>0.54</v>
      </c>
      <c r="C5" s="38">
        <v>47</v>
      </c>
    </row>
    <row r="6" spans="1:3" x14ac:dyDescent="0.2">
      <c r="A6" t="s">
        <v>126</v>
      </c>
      <c r="B6" s="38">
        <v>37.08</v>
      </c>
      <c r="C6" s="38">
        <v>40.840000000000003</v>
      </c>
    </row>
    <row r="7" spans="1:3" x14ac:dyDescent="0.2">
      <c r="A7" t="s">
        <v>110</v>
      </c>
      <c r="B7" s="38">
        <v>32.14</v>
      </c>
      <c r="C7" s="38">
        <v>39.119999999999997</v>
      </c>
    </row>
    <row r="8" spans="1:3" x14ac:dyDescent="0.2">
      <c r="A8" t="s">
        <v>107</v>
      </c>
      <c r="B8" s="38">
        <v>22.8</v>
      </c>
      <c r="C8" s="38">
        <v>38.4</v>
      </c>
    </row>
    <row r="9" spans="1:3" x14ac:dyDescent="0.2">
      <c r="A9" t="s">
        <v>20</v>
      </c>
      <c r="B9" s="38">
        <v>12.56</v>
      </c>
      <c r="C9" s="38">
        <v>37.83</v>
      </c>
    </row>
    <row r="10" spans="1:3" x14ac:dyDescent="0.2">
      <c r="A10" t="s">
        <v>109</v>
      </c>
      <c r="B10" s="38">
        <v>22.5</v>
      </c>
      <c r="C10" s="38">
        <v>32.770000000000003</v>
      </c>
    </row>
    <row r="11" spans="1:3" x14ac:dyDescent="0.2">
      <c r="A11" t="s">
        <v>112</v>
      </c>
      <c r="B11" s="38">
        <v>22.55</v>
      </c>
      <c r="C11" s="38">
        <v>31.05</v>
      </c>
    </row>
    <row r="12" spans="1:3" x14ac:dyDescent="0.2">
      <c r="A12" t="s">
        <v>3</v>
      </c>
      <c r="B12" s="38">
        <v>16.809999999999999</v>
      </c>
      <c r="C12" s="38">
        <v>29.48</v>
      </c>
    </row>
    <row r="13" spans="1:3" x14ac:dyDescent="0.2">
      <c r="A13" t="s">
        <v>125</v>
      </c>
      <c r="B13" s="38">
        <v>8.4</v>
      </c>
      <c r="C13" s="38">
        <v>29.2</v>
      </c>
    </row>
    <row r="14" spans="1:3" x14ac:dyDescent="0.2">
      <c r="A14" t="s">
        <v>10</v>
      </c>
      <c r="B14" s="38">
        <v>8</v>
      </c>
      <c r="C14" s="38">
        <v>27</v>
      </c>
    </row>
    <row r="15" spans="1:3" x14ac:dyDescent="0.2">
      <c r="A15" t="s">
        <v>239</v>
      </c>
      <c r="B15" s="38">
        <v>6.3</v>
      </c>
      <c r="C15" s="38">
        <v>26.4</v>
      </c>
    </row>
    <row r="16" spans="1:3" x14ac:dyDescent="0.2">
      <c r="A16" t="s">
        <v>120</v>
      </c>
      <c r="B16" s="38">
        <v>15.2</v>
      </c>
      <c r="C16" s="38">
        <v>24.9</v>
      </c>
    </row>
    <row r="17" spans="1:3" x14ac:dyDescent="0.2">
      <c r="A17" t="s">
        <v>13</v>
      </c>
      <c r="B17" s="38">
        <v>2</v>
      </c>
      <c r="C17" s="38">
        <v>24</v>
      </c>
    </row>
    <row r="18" spans="1:3" x14ac:dyDescent="0.2">
      <c r="A18" t="s">
        <v>6</v>
      </c>
      <c r="B18" s="38">
        <v>16.100000000000001</v>
      </c>
      <c r="C18" s="38">
        <v>23.09</v>
      </c>
    </row>
    <row r="19" spans="1:3" x14ac:dyDescent="0.2">
      <c r="A19" t="s">
        <v>124</v>
      </c>
      <c r="B19" s="38">
        <v>5</v>
      </c>
      <c r="C19" s="38">
        <v>23</v>
      </c>
    </row>
    <row r="20" spans="1:3" x14ac:dyDescent="0.2">
      <c r="A20" t="s">
        <v>19</v>
      </c>
      <c r="B20" s="38">
        <v>11.55</v>
      </c>
      <c r="C20" s="38">
        <v>22.53</v>
      </c>
    </row>
    <row r="21" spans="1:3" x14ac:dyDescent="0.2">
      <c r="A21" t="s">
        <v>5</v>
      </c>
      <c r="B21" s="38">
        <v>13.4</v>
      </c>
      <c r="C21" s="38">
        <v>15.5</v>
      </c>
    </row>
    <row r="22" spans="1:3" x14ac:dyDescent="0.2">
      <c r="A22" t="s">
        <v>4</v>
      </c>
      <c r="B22" s="38">
        <v>9.1</v>
      </c>
      <c r="C22" s="38">
        <v>12.9</v>
      </c>
    </row>
    <row r="23" spans="1:3" x14ac:dyDescent="0.2">
      <c r="A23" t="s">
        <v>9</v>
      </c>
      <c r="B23" s="38">
        <v>2.5</v>
      </c>
      <c r="C23" s="38">
        <v>12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9AF4A-0E89-4896-9131-E6BB094E5B79}">
  <dimension ref="A1:B23"/>
  <sheetViews>
    <sheetView workbookViewId="0"/>
  </sheetViews>
  <sheetFormatPr defaultRowHeight="12.55" x14ac:dyDescent="0.2"/>
  <cols>
    <col min="1" max="1" width="15.88671875" customWidth="1"/>
  </cols>
  <sheetData>
    <row r="1" spans="1:2" x14ac:dyDescent="0.2">
      <c r="A1" t="s">
        <v>215</v>
      </c>
    </row>
    <row r="3" spans="1:2" x14ac:dyDescent="0.2">
      <c r="A3" t="s">
        <v>108</v>
      </c>
      <c r="B3" t="s">
        <v>129</v>
      </c>
    </row>
    <row r="4" spans="1:2" x14ac:dyDescent="0.2">
      <c r="A4" t="s">
        <v>3</v>
      </c>
      <c r="B4">
        <v>8705</v>
      </c>
    </row>
    <row r="5" spans="1:2" x14ac:dyDescent="0.2">
      <c r="A5" t="s">
        <v>120</v>
      </c>
      <c r="B5">
        <v>4005</v>
      </c>
    </row>
    <row r="6" spans="1:2" x14ac:dyDescent="0.2">
      <c r="A6" t="s">
        <v>4</v>
      </c>
      <c r="B6">
        <v>1669</v>
      </c>
    </row>
    <row r="7" spans="1:2" x14ac:dyDescent="0.2">
      <c r="A7" t="s">
        <v>6</v>
      </c>
      <c r="B7">
        <v>1052</v>
      </c>
    </row>
    <row r="8" spans="1:2" x14ac:dyDescent="0.2">
      <c r="A8" t="s">
        <v>7</v>
      </c>
      <c r="B8">
        <v>1002</v>
      </c>
    </row>
    <row r="9" spans="1:2" x14ac:dyDescent="0.2">
      <c r="A9" t="s">
        <v>20</v>
      </c>
      <c r="B9">
        <v>687</v>
      </c>
    </row>
    <row r="10" spans="1:2" x14ac:dyDescent="0.2">
      <c r="A10" t="s">
        <v>19</v>
      </c>
      <c r="B10">
        <v>405</v>
      </c>
    </row>
    <row r="11" spans="1:2" x14ac:dyDescent="0.2">
      <c r="A11" t="s">
        <v>10</v>
      </c>
      <c r="B11">
        <v>333</v>
      </c>
    </row>
    <row r="12" spans="1:2" x14ac:dyDescent="0.2">
      <c r="A12" t="s">
        <v>107</v>
      </c>
      <c r="B12">
        <v>300</v>
      </c>
    </row>
    <row r="13" spans="1:2" x14ac:dyDescent="0.2">
      <c r="A13" t="s">
        <v>239</v>
      </c>
      <c r="B13">
        <v>181</v>
      </c>
    </row>
    <row r="14" spans="1:2" x14ac:dyDescent="0.2">
      <c r="A14" t="s">
        <v>15</v>
      </c>
      <c r="B14">
        <v>140</v>
      </c>
    </row>
    <row r="15" spans="1:2" x14ac:dyDescent="0.2">
      <c r="A15" t="s">
        <v>8</v>
      </c>
      <c r="B15">
        <v>117</v>
      </c>
    </row>
    <row r="16" spans="1:2" x14ac:dyDescent="0.2">
      <c r="A16" t="s">
        <v>17</v>
      </c>
      <c r="B16">
        <v>114</v>
      </c>
    </row>
    <row r="17" spans="1:2" x14ac:dyDescent="0.2">
      <c r="A17" t="s">
        <v>18</v>
      </c>
      <c r="B17">
        <v>110</v>
      </c>
    </row>
    <row r="18" spans="1:2" x14ac:dyDescent="0.2">
      <c r="A18" t="s">
        <v>111</v>
      </c>
      <c r="B18">
        <v>110</v>
      </c>
    </row>
    <row r="19" spans="1:2" x14ac:dyDescent="0.2">
      <c r="A19" t="s">
        <v>117</v>
      </c>
      <c r="B19">
        <v>109</v>
      </c>
    </row>
    <row r="20" spans="1:2" x14ac:dyDescent="0.2">
      <c r="A20" t="s">
        <v>110</v>
      </c>
      <c r="B20">
        <v>108</v>
      </c>
    </row>
    <row r="21" spans="1:2" x14ac:dyDescent="0.2">
      <c r="A21" t="s">
        <v>105</v>
      </c>
      <c r="B21">
        <v>103</v>
      </c>
    </row>
    <row r="22" spans="1:2" x14ac:dyDescent="0.2">
      <c r="A22" t="s">
        <v>128</v>
      </c>
      <c r="B22">
        <v>102</v>
      </c>
    </row>
    <row r="23" spans="1:2" x14ac:dyDescent="0.2">
      <c r="A23" t="s">
        <v>14</v>
      </c>
      <c r="B23">
        <v>99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525B3-2CD2-4DF4-8092-3CF500232A9D}">
  <dimension ref="A1:B24"/>
  <sheetViews>
    <sheetView workbookViewId="0"/>
  </sheetViews>
  <sheetFormatPr defaultRowHeight="12.55" x14ac:dyDescent="0.2"/>
  <cols>
    <col min="1" max="1" width="19.77734375" customWidth="1"/>
  </cols>
  <sheetData>
    <row r="1" spans="1:2" x14ac:dyDescent="0.2">
      <c r="A1" t="s">
        <v>216</v>
      </c>
    </row>
    <row r="3" spans="1:2" x14ac:dyDescent="0.2">
      <c r="A3" t="s">
        <v>108</v>
      </c>
      <c r="B3" t="s">
        <v>136</v>
      </c>
    </row>
    <row r="4" spans="1:2" x14ac:dyDescent="0.2">
      <c r="A4" t="s">
        <v>128</v>
      </c>
      <c r="B4" s="38">
        <v>19</v>
      </c>
    </row>
    <row r="5" spans="1:2" x14ac:dyDescent="0.2">
      <c r="A5" t="s">
        <v>107</v>
      </c>
      <c r="B5" s="38">
        <v>18</v>
      </c>
    </row>
    <row r="6" spans="1:2" x14ac:dyDescent="0.2">
      <c r="A6" t="s">
        <v>18</v>
      </c>
      <c r="B6" s="38">
        <v>17.149999999999999</v>
      </c>
    </row>
    <row r="7" spans="1:2" x14ac:dyDescent="0.2">
      <c r="A7" t="s">
        <v>135</v>
      </c>
      <c r="B7" s="38">
        <v>15</v>
      </c>
    </row>
    <row r="8" spans="1:2" x14ac:dyDescent="0.2">
      <c r="A8" t="s">
        <v>105</v>
      </c>
      <c r="B8" s="38">
        <v>14.6</v>
      </c>
    </row>
    <row r="9" spans="1:2" x14ac:dyDescent="0.2">
      <c r="A9" t="s">
        <v>17</v>
      </c>
      <c r="B9" s="38">
        <v>13.7</v>
      </c>
    </row>
    <row r="10" spans="1:2" x14ac:dyDescent="0.2">
      <c r="A10" t="s">
        <v>109</v>
      </c>
      <c r="B10" s="38">
        <v>13.4</v>
      </c>
    </row>
    <row r="11" spans="1:2" x14ac:dyDescent="0.2">
      <c r="A11" t="s">
        <v>3</v>
      </c>
      <c r="B11" s="38">
        <v>13.04</v>
      </c>
    </row>
    <row r="12" spans="1:2" x14ac:dyDescent="0.2">
      <c r="A12" t="s">
        <v>6</v>
      </c>
      <c r="B12" s="38">
        <v>12.66</v>
      </c>
    </row>
    <row r="13" spans="1:2" x14ac:dyDescent="0.2">
      <c r="A13" t="s">
        <v>117</v>
      </c>
      <c r="B13" s="38">
        <v>12.36</v>
      </c>
    </row>
    <row r="14" spans="1:2" x14ac:dyDescent="0.2">
      <c r="A14" t="s">
        <v>10</v>
      </c>
      <c r="B14" s="38">
        <v>12</v>
      </c>
    </row>
    <row r="15" spans="1:2" x14ac:dyDescent="0.2">
      <c r="A15" t="s">
        <v>19</v>
      </c>
      <c r="B15" s="38">
        <v>10.119999999999999</v>
      </c>
    </row>
    <row r="16" spans="1:2" x14ac:dyDescent="0.2">
      <c r="A16" t="s">
        <v>15</v>
      </c>
      <c r="B16" s="38">
        <v>10</v>
      </c>
    </row>
    <row r="17" spans="1:2" x14ac:dyDescent="0.2">
      <c r="A17" t="s">
        <v>20</v>
      </c>
      <c r="B17" s="38">
        <v>9.5</v>
      </c>
    </row>
    <row r="18" spans="1:2" x14ac:dyDescent="0.2">
      <c r="A18" t="s">
        <v>134</v>
      </c>
      <c r="B18" s="38">
        <v>9.3000000000000007</v>
      </c>
    </row>
    <row r="19" spans="1:2" x14ac:dyDescent="0.2">
      <c r="A19" t="s">
        <v>111</v>
      </c>
      <c r="B19" s="38">
        <v>8</v>
      </c>
    </row>
    <row r="20" spans="1:2" x14ac:dyDescent="0.2">
      <c r="A20" t="s">
        <v>239</v>
      </c>
      <c r="B20" s="38">
        <v>7.86</v>
      </c>
    </row>
    <row r="21" spans="1:2" x14ac:dyDescent="0.2">
      <c r="A21" t="s">
        <v>110</v>
      </c>
      <c r="B21" s="38">
        <v>7.34</v>
      </c>
    </row>
    <row r="22" spans="1:2" x14ac:dyDescent="0.2">
      <c r="A22" t="s">
        <v>9</v>
      </c>
      <c r="B22" s="38">
        <v>7</v>
      </c>
    </row>
    <row r="23" spans="1:2" x14ac:dyDescent="0.2">
      <c r="B23" s="38"/>
    </row>
    <row r="24" spans="1:2" x14ac:dyDescent="0.2">
      <c r="B24" s="3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5F0EF-0B17-4F4D-BDE4-3F96C4ABC2D4}">
  <dimension ref="A1:C353"/>
  <sheetViews>
    <sheetView workbookViewId="0"/>
  </sheetViews>
  <sheetFormatPr defaultRowHeight="12.55" x14ac:dyDescent="0.2"/>
  <sheetData>
    <row r="1" spans="1:3" x14ac:dyDescent="0.2">
      <c r="A1" t="s">
        <v>235</v>
      </c>
    </row>
    <row r="3" spans="1:3" x14ac:dyDescent="0.2">
      <c r="A3" t="s">
        <v>84</v>
      </c>
      <c r="B3" t="s">
        <v>59</v>
      </c>
      <c r="C3" t="s">
        <v>58</v>
      </c>
    </row>
    <row r="4" spans="1:3" x14ac:dyDescent="0.2">
      <c r="A4" t="s">
        <v>83</v>
      </c>
      <c r="B4" t="s">
        <v>57</v>
      </c>
      <c r="C4">
        <v>3</v>
      </c>
    </row>
    <row r="5" spans="1:3" x14ac:dyDescent="0.2">
      <c r="A5" t="s">
        <v>83</v>
      </c>
      <c r="B5" t="s">
        <v>56</v>
      </c>
      <c r="C5">
        <v>13.8</v>
      </c>
    </row>
    <row r="6" spans="1:3" x14ac:dyDescent="0.2">
      <c r="A6" t="s">
        <v>83</v>
      </c>
      <c r="B6" t="s">
        <v>55</v>
      </c>
      <c r="C6">
        <v>6.1</v>
      </c>
    </row>
    <row r="7" spans="1:3" x14ac:dyDescent="0.2">
      <c r="A7" t="s">
        <v>83</v>
      </c>
      <c r="B7" t="s">
        <v>54</v>
      </c>
      <c r="C7">
        <v>4.0999999999999996</v>
      </c>
    </row>
    <row r="8" spans="1:3" x14ac:dyDescent="0.2">
      <c r="A8" t="s">
        <v>83</v>
      </c>
      <c r="B8" t="s">
        <v>53</v>
      </c>
      <c r="C8">
        <v>0.2</v>
      </c>
    </row>
    <row r="9" spans="1:3" x14ac:dyDescent="0.2">
      <c r="A9" t="s">
        <v>83</v>
      </c>
      <c r="B9" t="s">
        <v>52</v>
      </c>
      <c r="C9">
        <v>15.4</v>
      </c>
    </row>
    <row r="10" spans="1:3" x14ac:dyDescent="0.2">
      <c r="A10" t="s">
        <v>83</v>
      </c>
      <c r="B10" t="s">
        <v>51</v>
      </c>
      <c r="C10">
        <v>0.8</v>
      </c>
    </row>
    <row r="11" spans="1:3" x14ac:dyDescent="0.2">
      <c r="A11" t="s">
        <v>83</v>
      </c>
      <c r="B11" t="s">
        <v>50</v>
      </c>
      <c r="C11">
        <v>2.8</v>
      </c>
    </row>
    <row r="12" spans="1:3" x14ac:dyDescent="0.2">
      <c r="A12" t="s">
        <v>83</v>
      </c>
      <c r="B12" t="s">
        <v>49</v>
      </c>
      <c r="C12">
        <v>26.8</v>
      </c>
    </row>
    <row r="13" spans="1:3" x14ac:dyDescent="0.2">
      <c r="A13" t="s">
        <v>83</v>
      </c>
      <c r="B13" t="s">
        <v>48</v>
      </c>
      <c r="C13">
        <v>2.7</v>
      </c>
    </row>
    <row r="14" spans="1:3" x14ac:dyDescent="0.2">
      <c r="A14" t="s">
        <v>83</v>
      </c>
      <c r="B14" t="s">
        <v>47</v>
      </c>
      <c r="C14">
        <v>0.1</v>
      </c>
    </row>
    <row r="15" spans="1:3" x14ac:dyDescent="0.2">
      <c r="A15" t="s">
        <v>83</v>
      </c>
      <c r="B15" t="s">
        <v>46</v>
      </c>
      <c r="C15">
        <v>1.1000000000000001</v>
      </c>
    </row>
    <row r="16" spans="1:3" x14ac:dyDescent="0.2">
      <c r="A16" t="s">
        <v>83</v>
      </c>
      <c r="B16" t="s">
        <v>45</v>
      </c>
      <c r="C16">
        <v>2.7</v>
      </c>
    </row>
    <row r="17" spans="1:3" x14ac:dyDescent="0.2">
      <c r="A17" t="s">
        <v>83</v>
      </c>
      <c r="B17" t="s">
        <v>44</v>
      </c>
      <c r="C17">
        <v>0.1</v>
      </c>
    </row>
    <row r="18" spans="1:3" x14ac:dyDescent="0.2">
      <c r="A18" t="s">
        <v>83</v>
      </c>
      <c r="B18" t="s">
        <v>43</v>
      </c>
      <c r="C18">
        <v>0.2</v>
      </c>
    </row>
    <row r="19" spans="1:3" x14ac:dyDescent="0.2">
      <c r="A19" t="s">
        <v>83</v>
      </c>
      <c r="B19" t="s">
        <v>42</v>
      </c>
      <c r="C19">
        <v>0</v>
      </c>
    </row>
    <row r="20" spans="1:3" x14ac:dyDescent="0.2">
      <c r="A20" t="s">
        <v>83</v>
      </c>
      <c r="B20" t="s">
        <v>41</v>
      </c>
      <c r="C20">
        <v>0.5</v>
      </c>
    </row>
    <row r="21" spans="1:3" x14ac:dyDescent="0.2">
      <c r="A21" t="s">
        <v>83</v>
      </c>
      <c r="B21" t="s">
        <v>40</v>
      </c>
      <c r="C21">
        <v>0</v>
      </c>
    </row>
    <row r="22" spans="1:3" x14ac:dyDescent="0.2">
      <c r="A22" t="s">
        <v>83</v>
      </c>
      <c r="B22" t="s">
        <v>39</v>
      </c>
      <c r="C22">
        <v>1</v>
      </c>
    </row>
    <row r="23" spans="1:3" x14ac:dyDescent="0.2">
      <c r="A23" t="s">
        <v>83</v>
      </c>
      <c r="B23" t="s">
        <v>38</v>
      </c>
      <c r="C23">
        <v>0.2</v>
      </c>
    </row>
    <row r="24" spans="1:3" x14ac:dyDescent="0.2">
      <c r="A24" t="s">
        <v>83</v>
      </c>
      <c r="B24" t="s">
        <v>37</v>
      </c>
      <c r="C24">
        <v>0.5</v>
      </c>
    </row>
    <row r="25" spans="1:3" x14ac:dyDescent="0.2">
      <c r="A25" t="s">
        <v>83</v>
      </c>
      <c r="B25" t="s">
        <v>36</v>
      </c>
      <c r="C25">
        <v>0.1</v>
      </c>
    </row>
    <row r="26" spans="1:3" x14ac:dyDescent="0.2">
      <c r="A26" t="s">
        <v>83</v>
      </c>
      <c r="B26" t="s">
        <v>35</v>
      </c>
      <c r="C26">
        <v>0.4</v>
      </c>
    </row>
    <row r="27" spans="1:3" x14ac:dyDescent="0.2">
      <c r="A27" t="s">
        <v>83</v>
      </c>
      <c r="B27" t="s">
        <v>34</v>
      </c>
      <c r="C27">
        <v>0.5</v>
      </c>
    </row>
    <row r="28" spans="1:3" x14ac:dyDescent="0.2">
      <c r="A28" t="s">
        <v>83</v>
      </c>
      <c r="B28" t="s">
        <v>33</v>
      </c>
      <c r="C28">
        <v>3.4</v>
      </c>
    </row>
    <row r="29" spans="1:3" x14ac:dyDescent="0.2">
      <c r="A29" t="s">
        <v>83</v>
      </c>
      <c r="B29" t="s">
        <v>32</v>
      </c>
      <c r="C29">
        <v>0.3</v>
      </c>
    </row>
    <row r="30" spans="1:3" x14ac:dyDescent="0.2">
      <c r="A30" t="s">
        <v>83</v>
      </c>
      <c r="B30" t="s">
        <v>31</v>
      </c>
      <c r="C30">
        <v>0.1</v>
      </c>
    </row>
    <row r="31" spans="1:3" x14ac:dyDescent="0.2">
      <c r="A31" t="s">
        <v>83</v>
      </c>
      <c r="B31" t="s">
        <v>30</v>
      </c>
      <c r="C31">
        <v>11.1</v>
      </c>
    </row>
    <row r="32" spans="1:3" x14ac:dyDescent="0.2">
      <c r="A32" t="s">
        <v>83</v>
      </c>
      <c r="B32" t="s">
        <v>29</v>
      </c>
      <c r="C32">
        <v>1.1000000000000001</v>
      </c>
    </row>
    <row r="33" spans="1:3" x14ac:dyDescent="0.2">
      <c r="A33" t="s">
        <v>83</v>
      </c>
      <c r="B33" t="s">
        <v>28</v>
      </c>
      <c r="C33">
        <v>0.1</v>
      </c>
    </row>
    <row r="34" spans="1:3" x14ac:dyDescent="0.2">
      <c r="A34" t="s">
        <v>83</v>
      </c>
      <c r="B34" t="s">
        <v>27</v>
      </c>
      <c r="C34">
        <v>0.3</v>
      </c>
    </row>
    <row r="35" spans="1:3" x14ac:dyDescent="0.2">
      <c r="A35" t="s">
        <v>83</v>
      </c>
      <c r="B35" t="s">
        <v>26</v>
      </c>
      <c r="C35">
        <v>0.5</v>
      </c>
    </row>
    <row r="36" spans="1:3" x14ac:dyDescent="0.2">
      <c r="A36" t="s">
        <v>83</v>
      </c>
      <c r="B36" t="s">
        <v>25</v>
      </c>
      <c r="C36">
        <v>0.1</v>
      </c>
    </row>
    <row r="37" spans="1:3" x14ac:dyDescent="0.2">
      <c r="A37" t="s">
        <v>83</v>
      </c>
      <c r="B37" t="s">
        <v>24</v>
      </c>
      <c r="C37">
        <v>0.2</v>
      </c>
    </row>
    <row r="38" spans="1:3" x14ac:dyDescent="0.2">
      <c r="A38" t="s">
        <v>83</v>
      </c>
      <c r="B38" t="s">
        <v>23</v>
      </c>
      <c r="C38">
        <v>0</v>
      </c>
    </row>
    <row r="39" spans="1:3" x14ac:dyDescent="0.2">
      <c r="A39" t="s">
        <v>82</v>
      </c>
      <c r="B39" t="s">
        <v>57</v>
      </c>
      <c r="C39">
        <v>2.9</v>
      </c>
    </row>
    <row r="40" spans="1:3" x14ac:dyDescent="0.2">
      <c r="A40" t="s">
        <v>82</v>
      </c>
      <c r="B40" t="s">
        <v>56</v>
      </c>
      <c r="C40">
        <v>6.1</v>
      </c>
    </row>
    <row r="41" spans="1:3" x14ac:dyDescent="0.2">
      <c r="A41" t="s">
        <v>82</v>
      </c>
      <c r="B41" t="s">
        <v>55</v>
      </c>
      <c r="C41">
        <v>10.4</v>
      </c>
    </row>
    <row r="42" spans="1:3" x14ac:dyDescent="0.2">
      <c r="A42" t="s">
        <v>82</v>
      </c>
      <c r="B42" t="s">
        <v>54</v>
      </c>
      <c r="C42">
        <v>37.4</v>
      </c>
    </row>
    <row r="43" spans="1:3" x14ac:dyDescent="0.2">
      <c r="A43" t="s">
        <v>82</v>
      </c>
      <c r="B43" t="s">
        <v>53</v>
      </c>
      <c r="C43">
        <v>1.4</v>
      </c>
    </row>
    <row r="44" spans="1:3" x14ac:dyDescent="0.2">
      <c r="A44" t="s">
        <v>82</v>
      </c>
      <c r="B44" t="s">
        <v>52</v>
      </c>
      <c r="C44">
        <v>26</v>
      </c>
    </row>
    <row r="45" spans="1:3" x14ac:dyDescent="0.2">
      <c r="A45" t="s">
        <v>82</v>
      </c>
      <c r="B45" t="s">
        <v>51</v>
      </c>
      <c r="C45">
        <v>0.6</v>
      </c>
    </row>
    <row r="46" spans="1:3" x14ac:dyDescent="0.2">
      <c r="A46" t="s">
        <v>82</v>
      </c>
      <c r="B46" t="s">
        <v>50</v>
      </c>
      <c r="C46">
        <v>2.5</v>
      </c>
    </row>
    <row r="47" spans="1:3" x14ac:dyDescent="0.2">
      <c r="A47" t="s">
        <v>82</v>
      </c>
      <c r="B47" t="s">
        <v>49</v>
      </c>
      <c r="C47">
        <v>3</v>
      </c>
    </row>
    <row r="48" spans="1:3" x14ac:dyDescent="0.2">
      <c r="A48" t="s">
        <v>82</v>
      </c>
      <c r="B48" t="s">
        <v>48</v>
      </c>
      <c r="C48">
        <v>3.5</v>
      </c>
    </row>
    <row r="49" spans="1:3" x14ac:dyDescent="0.2">
      <c r="A49" t="s">
        <v>82</v>
      </c>
      <c r="B49" t="s">
        <v>47</v>
      </c>
      <c r="C49">
        <v>0</v>
      </c>
    </row>
    <row r="50" spans="1:3" x14ac:dyDescent="0.2">
      <c r="A50" t="s">
        <v>82</v>
      </c>
      <c r="B50" t="s">
        <v>46</v>
      </c>
      <c r="C50">
        <v>1.2</v>
      </c>
    </row>
    <row r="51" spans="1:3" x14ac:dyDescent="0.2">
      <c r="A51" t="s">
        <v>82</v>
      </c>
      <c r="B51" t="s">
        <v>45</v>
      </c>
      <c r="C51">
        <v>0.9</v>
      </c>
    </row>
    <row r="52" spans="1:3" x14ac:dyDescent="0.2">
      <c r="A52" t="s">
        <v>82</v>
      </c>
      <c r="B52" t="s">
        <v>44</v>
      </c>
      <c r="C52">
        <v>0.1</v>
      </c>
    </row>
    <row r="53" spans="1:3" x14ac:dyDescent="0.2">
      <c r="A53" t="s">
        <v>82</v>
      </c>
      <c r="B53" t="s">
        <v>43</v>
      </c>
      <c r="C53">
        <v>0</v>
      </c>
    </row>
    <row r="54" spans="1:3" x14ac:dyDescent="0.2">
      <c r="A54" t="s">
        <v>82</v>
      </c>
      <c r="B54" t="s">
        <v>42</v>
      </c>
      <c r="C54">
        <v>0</v>
      </c>
    </row>
    <row r="55" spans="1:3" x14ac:dyDescent="0.2">
      <c r="A55" t="s">
        <v>82</v>
      </c>
      <c r="B55" t="s">
        <v>41</v>
      </c>
      <c r="C55">
        <v>0.1</v>
      </c>
    </row>
    <row r="56" spans="1:3" x14ac:dyDescent="0.2">
      <c r="A56" t="s">
        <v>82</v>
      </c>
      <c r="B56" t="s">
        <v>40</v>
      </c>
      <c r="C56">
        <v>0</v>
      </c>
    </row>
    <row r="57" spans="1:3" x14ac:dyDescent="0.2">
      <c r="A57" t="s">
        <v>82</v>
      </c>
      <c r="B57" t="s">
        <v>39</v>
      </c>
      <c r="C57">
        <v>0.1</v>
      </c>
    </row>
    <row r="58" spans="1:3" x14ac:dyDescent="0.2">
      <c r="A58" t="s">
        <v>82</v>
      </c>
      <c r="B58" t="s">
        <v>38</v>
      </c>
      <c r="C58">
        <v>0.1</v>
      </c>
    </row>
    <row r="59" spans="1:3" x14ac:dyDescent="0.2">
      <c r="A59" t="s">
        <v>82</v>
      </c>
      <c r="B59" t="s">
        <v>37</v>
      </c>
      <c r="C59">
        <v>0.1</v>
      </c>
    </row>
    <row r="60" spans="1:3" x14ac:dyDescent="0.2">
      <c r="A60" t="s">
        <v>82</v>
      </c>
      <c r="B60" t="s">
        <v>36</v>
      </c>
      <c r="C60">
        <v>0.1</v>
      </c>
    </row>
    <row r="61" spans="1:3" x14ac:dyDescent="0.2">
      <c r="A61" t="s">
        <v>82</v>
      </c>
      <c r="B61" t="s">
        <v>35</v>
      </c>
      <c r="C61">
        <v>0.1</v>
      </c>
    </row>
    <row r="62" spans="1:3" x14ac:dyDescent="0.2">
      <c r="A62" t="s">
        <v>82</v>
      </c>
      <c r="B62" t="s">
        <v>34</v>
      </c>
      <c r="C62">
        <v>0</v>
      </c>
    </row>
    <row r="63" spans="1:3" x14ac:dyDescent="0.2">
      <c r="A63" t="s">
        <v>82</v>
      </c>
      <c r="B63" t="s">
        <v>33</v>
      </c>
      <c r="C63">
        <v>0.1</v>
      </c>
    </row>
    <row r="64" spans="1:3" x14ac:dyDescent="0.2">
      <c r="A64" t="s">
        <v>82</v>
      </c>
      <c r="B64" t="s">
        <v>32</v>
      </c>
      <c r="C64">
        <v>0.1</v>
      </c>
    </row>
    <row r="65" spans="1:3" x14ac:dyDescent="0.2">
      <c r="A65" t="s">
        <v>82</v>
      </c>
      <c r="B65" t="s">
        <v>31</v>
      </c>
      <c r="C65">
        <v>0.1</v>
      </c>
    </row>
    <row r="66" spans="1:3" x14ac:dyDescent="0.2">
      <c r="A66" t="s">
        <v>82</v>
      </c>
      <c r="B66" t="s">
        <v>30</v>
      </c>
      <c r="C66">
        <v>0</v>
      </c>
    </row>
    <row r="67" spans="1:3" x14ac:dyDescent="0.2">
      <c r="A67" t="s">
        <v>82</v>
      </c>
      <c r="B67" t="s">
        <v>29</v>
      </c>
      <c r="C67">
        <v>0.1</v>
      </c>
    </row>
    <row r="68" spans="1:3" x14ac:dyDescent="0.2">
      <c r="A68" t="s">
        <v>82</v>
      </c>
      <c r="B68" t="s">
        <v>28</v>
      </c>
      <c r="C68">
        <v>0.1</v>
      </c>
    </row>
    <row r="69" spans="1:3" x14ac:dyDescent="0.2">
      <c r="A69" t="s">
        <v>82</v>
      </c>
      <c r="B69" t="s">
        <v>27</v>
      </c>
      <c r="C69">
        <v>0.3</v>
      </c>
    </row>
    <row r="70" spans="1:3" x14ac:dyDescent="0.2">
      <c r="A70" t="s">
        <v>82</v>
      </c>
      <c r="B70" t="s">
        <v>26</v>
      </c>
      <c r="C70">
        <v>1.9</v>
      </c>
    </row>
    <row r="71" spans="1:3" x14ac:dyDescent="0.2">
      <c r="A71" t="s">
        <v>82</v>
      </c>
      <c r="B71" t="s">
        <v>25</v>
      </c>
      <c r="C71">
        <v>0.2</v>
      </c>
    </row>
    <row r="72" spans="1:3" x14ac:dyDescent="0.2">
      <c r="A72" t="s">
        <v>82</v>
      </c>
      <c r="B72" t="s">
        <v>24</v>
      </c>
      <c r="C72">
        <v>0.2</v>
      </c>
    </row>
    <row r="73" spans="1:3" x14ac:dyDescent="0.2">
      <c r="A73" t="s">
        <v>82</v>
      </c>
      <c r="B73" t="s">
        <v>23</v>
      </c>
      <c r="C73">
        <v>0.1</v>
      </c>
    </row>
    <row r="74" spans="1:3" x14ac:dyDescent="0.2">
      <c r="A74" t="s">
        <v>81</v>
      </c>
      <c r="B74" t="s">
        <v>57</v>
      </c>
      <c r="C74">
        <v>19.7</v>
      </c>
    </row>
    <row r="75" spans="1:3" x14ac:dyDescent="0.2">
      <c r="A75" t="s">
        <v>81</v>
      </c>
      <c r="B75" t="s">
        <v>56</v>
      </c>
      <c r="C75">
        <v>1.3</v>
      </c>
    </row>
    <row r="76" spans="1:3" x14ac:dyDescent="0.2">
      <c r="A76" t="s">
        <v>81</v>
      </c>
      <c r="B76" t="s">
        <v>55</v>
      </c>
      <c r="C76">
        <v>0.5</v>
      </c>
    </row>
    <row r="77" spans="1:3" x14ac:dyDescent="0.2">
      <c r="A77" t="s">
        <v>81</v>
      </c>
      <c r="B77" t="s">
        <v>54</v>
      </c>
      <c r="C77">
        <v>1.7</v>
      </c>
    </row>
    <row r="78" spans="1:3" x14ac:dyDescent="0.2">
      <c r="A78" t="s">
        <v>81</v>
      </c>
      <c r="B78" t="s">
        <v>53</v>
      </c>
      <c r="C78">
        <v>0</v>
      </c>
    </row>
    <row r="79" spans="1:3" x14ac:dyDescent="0.2">
      <c r="A79" t="s">
        <v>81</v>
      </c>
      <c r="B79" t="s">
        <v>52</v>
      </c>
      <c r="C79">
        <v>5.9</v>
      </c>
    </row>
    <row r="80" spans="1:3" x14ac:dyDescent="0.2">
      <c r="A80" t="s">
        <v>81</v>
      </c>
      <c r="B80" t="s">
        <v>51</v>
      </c>
      <c r="C80">
        <v>5.8</v>
      </c>
    </row>
    <row r="81" spans="1:3" x14ac:dyDescent="0.2">
      <c r="A81" t="s">
        <v>81</v>
      </c>
      <c r="B81" t="s">
        <v>50</v>
      </c>
      <c r="C81">
        <v>0.3</v>
      </c>
    </row>
    <row r="82" spans="1:3" x14ac:dyDescent="0.2">
      <c r="A82" t="s">
        <v>81</v>
      </c>
      <c r="B82" t="s">
        <v>49</v>
      </c>
      <c r="C82">
        <v>0.2</v>
      </c>
    </row>
    <row r="83" spans="1:3" x14ac:dyDescent="0.2">
      <c r="A83" t="s">
        <v>81</v>
      </c>
      <c r="B83" t="s">
        <v>48</v>
      </c>
      <c r="C83">
        <v>4.8</v>
      </c>
    </row>
    <row r="84" spans="1:3" x14ac:dyDescent="0.2">
      <c r="A84" t="s">
        <v>81</v>
      </c>
      <c r="B84" t="s">
        <v>47</v>
      </c>
      <c r="C84">
        <v>0.1</v>
      </c>
    </row>
    <row r="85" spans="1:3" x14ac:dyDescent="0.2">
      <c r="A85" t="s">
        <v>81</v>
      </c>
      <c r="B85" t="s">
        <v>46</v>
      </c>
      <c r="C85">
        <v>9.1</v>
      </c>
    </row>
    <row r="86" spans="1:3" x14ac:dyDescent="0.2">
      <c r="A86" t="s">
        <v>81</v>
      </c>
      <c r="B86" t="s">
        <v>45</v>
      </c>
      <c r="C86">
        <v>1.2</v>
      </c>
    </row>
    <row r="87" spans="1:3" x14ac:dyDescent="0.2">
      <c r="A87" t="s">
        <v>81</v>
      </c>
      <c r="B87" t="s">
        <v>44</v>
      </c>
      <c r="C87">
        <v>0</v>
      </c>
    </row>
    <row r="88" spans="1:3" x14ac:dyDescent="0.2">
      <c r="A88" t="s">
        <v>81</v>
      </c>
      <c r="B88" t="s">
        <v>43</v>
      </c>
      <c r="C88">
        <v>0</v>
      </c>
    </row>
    <row r="89" spans="1:3" x14ac:dyDescent="0.2">
      <c r="A89" t="s">
        <v>81</v>
      </c>
      <c r="B89" t="s">
        <v>42</v>
      </c>
      <c r="C89">
        <v>0</v>
      </c>
    </row>
    <row r="90" spans="1:3" x14ac:dyDescent="0.2">
      <c r="A90" t="s">
        <v>81</v>
      </c>
      <c r="B90" t="s">
        <v>41</v>
      </c>
      <c r="C90">
        <v>0.1</v>
      </c>
    </row>
    <row r="91" spans="1:3" x14ac:dyDescent="0.2">
      <c r="A91" t="s">
        <v>81</v>
      </c>
      <c r="B91" t="s">
        <v>40</v>
      </c>
      <c r="C91">
        <v>0</v>
      </c>
    </row>
    <row r="92" spans="1:3" x14ac:dyDescent="0.2">
      <c r="A92" t="s">
        <v>81</v>
      </c>
      <c r="B92" t="s">
        <v>39</v>
      </c>
      <c r="C92">
        <v>0.2</v>
      </c>
    </row>
    <row r="93" spans="1:3" x14ac:dyDescent="0.2">
      <c r="A93" t="s">
        <v>81</v>
      </c>
      <c r="B93" t="s">
        <v>38</v>
      </c>
      <c r="C93">
        <v>1.6</v>
      </c>
    </row>
    <row r="94" spans="1:3" x14ac:dyDescent="0.2">
      <c r="A94" t="s">
        <v>81</v>
      </c>
      <c r="B94" t="s">
        <v>37</v>
      </c>
      <c r="C94">
        <v>1.3</v>
      </c>
    </row>
    <row r="95" spans="1:3" x14ac:dyDescent="0.2">
      <c r="A95" t="s">
        <v>81</v>
      </c>
      <c r="B95" t="s">
        <v>36</v>
      </c>
      <c r="C95">
        <v>0</v>
      </c>
    </row>
    <row r="96" spans="1:3" x14ac:dyDescent="0.2">
      <c r="A96" t="s">
        <v>81</v>
      </c>
      <c r="B96" t="s">
        <v>35</v>
      </c>
      <c r="C96">
        <v>0.6</v>
      </c>
    </row>
    <row r="97" spans="1:3" x14ac:dyDescent="0.2">
      <c r="A97" t="s">
        <v>81</v>
      </c>
      <c r="B97" t="s">
        <v>34</v>
      </c>
      <c r="C97">
        <v>1.5</v>
      </c>
    </row>
    <row r="98" spans="1:3" x14ac:dyDescent="0.2">
      <c r="A98" t="s">
        <v>81</v>
      </c>
      <c r="B98" t="s">
        <v>33</v>
      </c>
      <c r="C98">
        <v>1.5</v>
      </c>
    </row>
    <row r="99" spans="1:3" x14ac:dyDescent="0.2">
      <c r="A99" t="s">
        <v>81</v>
      </c>
      <c r="B99" t="s">
        <v>32</v>
      </c>
      <c r="C99">
        <v>1.8</v>
      </c>
    </row>
    <row r="100" spans="1:3" x14ac:dyDescent="0.2">
      <c r="A100" t="s">
        <v>81</v>
      </c>
      <c r="B100" t="s">
        <v>31</v>
      </c>
      <c r="C100">
        <v>7</v>
      </c>
    </row>
    <row r="101" spans="1:3" x14ac:dyDescent="0.2">
      <c r="A101" t="s">
        <v>81</v>
      </c>
      <c r="B101" t="s">
        <v>30</v>
      </c>
      <c r="C101">
        <v>0</v>
      </c>
    </row>
    <row r="102" spans="1:3" x14ac:dyDescent="0.2">
      <c r="A102" t="s">
        <v>81</v>
      </c>
      <c r="B102" t="s">
        <v>29</v>
      </c>
      <c r="C102">
        <v>1.4</v>
      </c>
    </row>
    <row r="103" spans="1:3" x14ac:dyDescent="0.2">
      <c r="A103" t="s">
        <v>81</v>
      </c>
      <c r="B103" t="s">
        <v>28</v>
      </c>
      <c r="C103">
        <v>0.4</v>
      </c>
    </row>
    <row r="104" spans="1:3" x14ac:dyDescent="0.2">
      <c r="A104" t="s">
        <v>81</v>
      </c>
      <c r="B104" t="s">
        <v>27</v>
      </c>
      <c r="C104">
        <v>5.2</v>
      </c>
    </row>
    <row r="105" spans="1:3" x14ac:dyDescent="0.2">
      <c r="A105" t="s">
        <v>81</v>
      </c>
      <c r="B105" t="s">
        <v>26</v>
      </c>
      <c r="C105">
        <v>25.4</v>
      </c>
    </row>
    <row r="106" spans="1:3" x14ac:dyDescent="0.2">
      <c r="A106" t="s">
        <v>81</v>
      </c>
      <c r="B106" t="s">
        <v>25</v>
      </c>
      <c r="C106">
        <v>0.6</v>
      </c>
    </row>
    <row r="107" spans="1:3" x14ac:dyDescent="0.2">
      <c r="A107" t="s">
        <v>81</v>
      </c>
      <c r="B107" t="s">
        <v>24</v>
      </c>
      <c r="C107">
        <v>0.2</v>
      </c>
    </row>
    <row r="108" spans="1:3" x14ac:dyDescent="0.2">
      <c r="A108" t="s">
        <v>81</v>
      </c>
      <c r="B108" t="s">
        <v>23</v>
      </c>
      <c r="C108">
        <v>0.8</v>
      </c>
    </row>
    <row r="109" spans="1:3" x14ac:dyDescent="0.2">
      <c r="A109" t="s">
        <v>80</v>
      </c>
      <c r="B109" t="s">
        <v>57</v>
      </c>
      <c r="C109">
        <v>1.3</v>
      </c>
    </row>
    <row r="110" spans="1:3" x14ac:dyDescent="0.2">
      <c r="A110" t="s">
        <v>80</v>
      </c>
      <c r="B110" t="s">
        <v>56</v>
      </c>
      <c r="C110">
        <v>3.5</v>
      </c>
    </row>
    <row r="111" spans="1:3" x14ac:dyDescent="0.2">
      <c r="A111" t="s">
        <v>80</v>
      </c>
      <c r="B111" t="s">
        <v>55</v>
      </c>
      <c r="C111">
        <v>4.7</v>
      </c>
    </row>
    <row r="112" spans="1:3" x14ac:dyDescent="0.2">
      <c r="A112" t="s">
        <v>80</v>
      </c>
      <c r="B112" t="s">
        <v>54</v>
      </c>
      <c r="C112">
        <v>17.8</v>
      </c>
    </row>
    <row r="113" spans="1:3" x14ac:dyDescent="0.2">
      <c r="A113" t="s">
        <v>80</v>
      </c>
      <c r="B113" t="s">
        <v>53</v>
      </c>
      <c r="C113">
        <v>1.3</v>
      </c>
    </row>
    <row r="114" spans="1:3" x14ac:dyDescent="0.2">
      <c r="A114" t="s">
        <v>80</v>
      </c>
      <c r="B114" t="s">
        <v>52</v>
      </c>
      <c r="C114">
        <v>47.4</v>
      </c>
    </row>
    <row r="115" spans="1:3" x14ac:dyDescent="0.2">
      <c r="A115" t="s">
        <v>80</v>
      </c>
      <c r="B115" t="s">
        <v>51</v>
      </c>
      <c r="C115">
        <v>3.9</v>
      </c>
    </row>
    <row r="116" spans="1:3" x14ac:dyDescent="0.2">
      <c r="A116" t="s">
        <v>80</v>
      </c>
      <c r="B116" t="s">
        <v>50</v>
      </c>
      <c r="C116">
        <v>9.5</v>
      </c>
    </row>
    <row r="117" spans="1:3" x14ac:dyDescent="0.2">
      <c r="A117" t="s">
        <v>80</v>
      </c>
      <c r="B117" t="s">
        <v>49</v>
      </c>
      <c r="C117">
        <v>1</v>
      </c>
    </row>
    <row r="118" spans="1:3" x14ac:dyDescent="0.2">
      <c r="A118" t="s">
        <v>80</v>
      </c>
      <c r="B118" t="s">
        <v>48</v>
      </c>
      <c r="C118">
        <v>2.1</v>
      </c>
    </row>
    <row r="119" spans="1:3" x14ac:dyDescent="0.2">
      <c r="A119" t="s">
        <v>80</v>
      </c>
      <c r="B119" t="s">
        <v>47</v>
      </c>
      <c r="C119">
        <v>0.1</v>
      </c>
    </row>
    <row r="120" spans="1:3" x14ac:dyDescent="0.2">
      <c r="A120" t="s">
        <v>80</v>
      </c>
      <c r="B120" t="s">
        <v>46</v>
      </c>
      <c r="C120">
        <v>1.6</v>
      </c>
    </row>
    <row r="121" spans="1:3" x14ac:dyDescent="0.2">
      <c r="A121" t="s">
        <v>80</v>
      </c>
      <c r="B121" t="s">
        <v>45</v>
      </c>
      <c r="C121">
        <v>1.4</v>
      </c>
    </row>
    <row r="122" spans="1:3" x14ac:dyDescent="0.2">
      <c r="A122" t="s">
        <v>80</v>
      </c>
      <c r="B122" t="s">
        <v>44</v>
      </c>
      <c r="C122">
        <v>0.1</v>
      </c>
    </row>
    <row r="123" spans="1:3" x14ac:dyDescent="0.2">
      <c r="A123" t="s">
        <v>80</v>
      </c>
      <c r="B123" t="s">
        <v>43</v>
      </c>
      <c r="C123">
        <v>0.1</v>
      </c>
    </row>
    <row r="124" spans="1:3" x14ac:dyDescent="0.2">
      <c r="A124" t="s">
        <v>80</v>
      </c>
      <c r="B124" t="s">
        <v>42</v>
      </c>
      <c r="C124">
        <v>0</v>
      </c>
    </row>
    <row r="125" spans="1:3" x14ac:dyDescent="0.2">
      <c r="A125" t="s">
        <v>80</v>
      </c>
      <c r="B125" t="s">
        <v>41</v>
      </c>
      <c r="C125">
        <v>0.1</v>
      </c>
    </row>
    <row r="126" spans="1:3" x14ac:dyDescent="0.2">
      <c r="A126" t="s">
        <v>80</v>
      </c>
      <c r="B126" t="s">
        <v>40</v>
      </c>
      <c r="C126">
        <v>0</v>
      </c>
    </row>
    <row r="127" spans="1:3" x14ac:dyDescent="0.2">
      <c r="A127" t="s">
        <v>80</v>
      </c>
      <c r="B127" t="s">
        <v>39</v>
      </c>
      <c r="C127">
        <v>0.2</v>
      </c>
    </row>
    <row r="128" spans="1:3" x14ac:dyDescent="0.2">
      <c r="A128" t="s">
        <v>80</v>
      </c>
      <c r="B128" t="s">
        <v>38</v>
      </c>
      <c r="C128">
        <v>0.1</v>
      </c>
    </row>
    <row r="129" spans="1:3" x14ac:dyDescent="0.2">
      <c r="A129" t="s">
        <v>80</v>
      </c>
      <c r="B129" t="s">
        <v>37</v>
      </c>
      <c r="C129">
        <v>0.1</v>
      </c>
    </row>
    <row r="130" spans="1:3" x14ac:dyDescent="0.2">
      <c r="A130" t="s">
        <v>80</v>
      </c>
      <c r="B130" t="s">
        <v>36</v>
      </c>
      <c r="C130">
        <v>0.2</v>
      </c>
    </row>
    <row r="131" spans="1:3" x14ac:dyDescent="0.2">
      <c r="A131" t="s">
        <v>80</v>
      </c>
      <c r="B131" t="s">
        <v>35</v>
      </c>
      <c r="C131">
        <v>0.2</v>
      </c>
    </row>
    <row r="132" spans="1:3" x14ac:dyDescent="0.2">
      <c r="A132" t="s">
        <v>80</v>
      </c>
      <c r="B132" t="s">
        <v>34</v>
      </c>
      <c r="C132">
        <v>0.1</v>
      </c>
    </row>
    <row r="133" spans="1:3" x14ac:dyDescent="0.2">
      <c r="A133" t="s">
        <v>80</v>
      </c>
      <c r="B133" t="s">
        <v>33</v>
      </c>
      <c r="C133">
        <v>0.3</v>
      </c>
    </row>
    <row r="134" spans="1:3" x14ac:dyDescent="0.2">
      <c r="A134" t="s">
        <v>80</v>
      </c>
      <c r="B134" t="s">
        <v>32</v>
      </c>
      <c r="C134">
        <v>0.1</v>
      </c>
    </row>
    <row r="135" spans="1:3" x14ac:dyDescent="0.2">
      <c r="A135" t="s">
        <v>80</v>
      </c>
      <c r="B135" t="s">
        <v>31</v>
      </c>
      <c r="C135">
        <v>0.1</v>
      </c>
    </row>
    <row r="136" spans="1:3" x14ac:dyDescent="0.2">
      <c r="A136" t="s">
        <v>80</v>
      </c>
      <c r="B136" t="s">
        <v>30</v>
      </c>
      <c r="C136">
        <v>0</v>
      </c>
    </row>
    <row r="137" spans="1:3" x14ac:dyDescent="0.2">
      <c r="A137" t="s">
        <v>80</v>
      </c>
      <c r="B137" t="s">
        <v>29</v>
      </c>
      <c r="C137">
        <v>0.3</v>
      </c>
    </row>
    <row r="138" spans="1:3" x14ac:dyDescent="0.2">
      <c r="A138" t="s">
        <v>80</v>
      </c>
      <c r="B138" t="s">
        <v>28</v>
      </c>
      <c r="C138">
        <v>0.2</v>
      </c>
    </row>
    <row r="139" spans="1:3" x14ac:dyDescent="0.2">
      <c r="A139" t="s">
        <v>80</v>
      </c>
      <c r="B139" t="s">
        <v>27</v>
      </c>
      <c r="C139">
        <v>0.1</v>
      </c>
    </row>
    <row r="140" spans="1:3" x14ac:dyDescent="0.2">
      <c r="A140" t="s">
        <v>80</v>
      </c>
      <c r="B140" t="s">
        <v>26</v>
      </c>
      <c r="C140">
        <v>0.4</v>
      </c>
    </row>
    <row r="141" spans="1:3" x14ac:dyDescent="0.2">
      <c r="A141" t="s">
        <v>80</v>
      </c>
      <c r="B141" t="s">
        <v>25</v>
      </c>
      <c r="C141">
        <v>0.3</v>
      </c>
    </row>
    <row r="142" spans="1:3" x14ac:dyDescent="0.2">
      <c r="A142" t="s">
        <v>80</v>
      </c>
      <c r="B142" t="s">
        <v>24</v>
      </c>
      <c r="C142">
        <v>0.3</v>
      </c>
    </row>
    <row r="143" spans="1:3" x14ac:dyDescent="0.2">
      <c r="A143" t="s">
        <v>80</v>
      </c>
      <c r="B143" t="s">
        <v>23</v>
      </c>
      <c r="C143">
        <v>0.1</v>
      </c>
    </row>
    <row r="144" spans="1:3" x14ac:dyDescent="0.2">
      <c r="A144" t="s">
        <v>79</v>
      </c>
      <c r="B144" t="s">
        <v>57</v>
      </c>
      <c r="C144">
        <v>4.0999999999999996</v>
      </c>
    </row>
    <row r="145" spans="1:3" x14ac:dyDescent="0.2">
      <c r="A145" t="s">
        <v>79</v>
      </c>
      <c r="B145" t="s">
        <v>56</v>
      </c>
      <c r="C145">
        <v>9.1</v>
      </c>
    </row>
    <row r="146" spans="1:3" x14ac:dyDescent="0.2">
      <c r="A146" t="s">
        <v>79</v>
      </c>
      <c r="B146" t="s">
        <v>55</v>
      </c>
      <c r="C146">
        <v>7.2</v>
      </c>
    </row>
    <row r="147" spans="1:3" x14ac:dyDescent="0.2">
      <c r="A147" t="s">
        <v>79</v>
      </c>
      <c r="B147" t="s">
        <v>54</v>
      </c>
      <c r="C147">
        <v>15.8</v>
      </c>
    </row>
    <row r="148" spans="1:3" x14ac:dyDescent="0.2">
      <c r="A148" t="s">
        <v>79</v>
      </c>
      <c r="B148" t="s">
        <v>53</v>
      </c>
      <c r="C148">
        <v>1.5</v>
      </c>
    </row>
    <row r="149" spans="1:3" x14ac:dyDescent="0.2">
      <c r="A149" t="s">
        <v>79</v>
      </c>
      <c r="B149" t="s">
        <v>52</v>
      </c>
      <c r="C149">
        <v>23.3</v>
      </c>
    </row>
    <row r="150" spans="1:3" x14ac:dyDescent="0.2">
      <c r="A150" t="s">
        <v>79</v>
      </c>
      <c r="B150" t="s">
        <v>51</v>
      </c>
      <c r="C150">
        <v>0.7</v>
      </c>
    </row>
    <row r="151" spans="1:3" x14ac:dyDescent="0.2">
      <c r="A151" t="s">
        <v>79</v>
      </c>
      <c r="B151" t="s">
        <v>50</v>
      </c>
      <c r="C151">
        <v>18.2</v>
      </c>
    </row>
    <row r="152" spans="1:3" x14ac:dyDescent="0.2">
      <c r="A152" t="s">
        <v>79</v>
      </c>
      <c r="B152" t="s">
        <v>49</v>
      </c>
      <c r="C152">
        <v>3</v>
      </c>
    </row>
    <row r="153" spans="1:3" x14ac:dyDescent="0.2">
      <c r="A153" t="s">
        <v>79</v>
      </c>
      <c r="B153" t="s">
        <v>48</v>
      </c>
      <c r="C153">
        <v>3.2</v>
      </c>
    </row>
    <row r="154" spans="1:3" x14ac:dyDescent="0.2">
      <c r="A154" t="s">
        <v>79</v>
      </c>
      <c r="B154" t="s">
        <v>47</v>
      </c>
      <c r="C154">
        <v>0.1</v>
      </c>
    </row>
    <row r="155" spans="1:3" x14ac:dyDescent="0.2">
      <c r="A155" t="s">
        <v>79</v>
      </c>
      <c r="B155" t="s">
        <v>46</v>
      </c>
      <c r="C155">
        <v>0.7</v>
      </c>
    </row>
    <row r="156" spans="1:3" x14ac:dyDescent="0.2">
      <c r="A156" t="s">
        <v>79</v>
      </c>
      <c r="B156" t="s">
        <v>45</v>
      </c>
      <c r="C156">
        <v>1.7</v>
      </c>
    </row>
    <row r="157" spans="1:3" x14ac:dyDescent="0.2">
      <c r="A157" t="s">
        <v>79</v>
      </c>
      <c r="B157" t="s">
        <v>44</v>
      </c>
      <c r="C157">
        <v>0.5</v>
      </c>
    </row>
    <row r="158" spans="1:3" x14ac:dyDescent="0.2">
      <c r="A158" t="s">
        <v>79</v>
      </c>
      <c r="B158" t="s">
        <v>43</v>
      </c>
      <c r="C158">
        <v>0.1</v>
      </c>
    </row>
    <row r="159" spans="1:3" x14ac:dyDescent="0.2">
      <c r="A159" t="s">
        <v>79</v>
      </c>
      <c r="B159" t="s">
        <v>42</v>
      </c>
      <c r="C159">
        <v>0</v>
      </c>
    </row>
    <row r="160" spans="1:3" x14ac:dyDescent="0.2">
      <c r="A160" t="s">
        <v>79</v>
      </c>
      <c r="B160" t="s">
        <v>41</v>
      </c>
      <c r="C160">
        <v>0.2</v>
      </c>
    </row>
    <row r="161" spans="1:3" x14ac:dyDescent="0.2">
      <c r="A161" t="s">
        <v>79</v>
      </c>
      <c r="B161" t="s">
        <v>40</v>
      </c>
      <c r="C161">
        <v>0</v>
      </c>
    </row>
    <row r="162" spans="1:3" x14ac:dyDescent="0.2">
      <c r="A162" t="s">
        <v>79</v>
      </c>
      <c r="B162" t="s">
        <v>39</v>
      </c>
      <c r="C162">
        <v>0.7</v>
      </c>
    </row>
    <row r="163" spans="1:3" x14ac:dyDescent="0.2">
      <c r="A163" t="s">
        <v>79</v>
      </c>
      <c r="B163" t="s">
        <v>38</v>
      </c>
      <c r="C163">
        <v>0.3</v>
      </c>
    </row>
    <row r="164" spans="1:3" x14ac:dyDescent="0.2">
      <c r="A164" t="s">
        <v>79</v>
      </c>
      <c r="B164" t="s">
        <v>37</v>
      </c>
      <c r="C164">
        <v>0.6</v>
      </c>
    </row>
    <row r="165" spans="1:3" x14ac:dyDescent="0.2">
      <c r="A165" t="s">
        <v>79</v>
      </c>
      <c r="B165" t="s">
        <v>36</v>
      </c>
      <c r="C165">
        <v>0.2</v>
      </c>
    </row>
    <row r="166" spans="1:3" x14ac:dyDescent="0.2">
      <c r="A166" t="s">
        <v>79</v>
      </c>
      <c r="B166" t="s">
        <v>35</v>
      </c>
      <c r="C166">
        <v>0.6</v>
      </c>
    </row>
    <row r="167" spans="1:3" x14ac:dyDescent="0.2">
      <c r="A167" t="s">
        <v>79</v>
      </c>
      <c r="B167" t="s">
        <v>34</v>
      </c>
      <c r="C167">
        <v>0.3</v>
      </c>
    </row>
    <row r="168" spans="1:3" x14ac:dyDescent="0.2">
      <c r="A168" t="s">
        <v>79</v>
      </c>
      <c r="B168" t="s">
        <v>33</v>
      </c>
      <c r="C168">
        <v>0.9</v>
      </c>
    </row>
    <row r="169" spans="1:3" x14ac:dyDescent="0.2">
      <c r="A169" t="s">
        <v>79</v>
      </c>
      <c r="B169" t="s">
        <v>32</v>
      </c>
      <c r="C169">
        <v>0.4</v>
      </c>
    </row>
    <row r="170" spans="1:3" x14ac:dyDescent="0.2">
      <c r="A170" t="s">
        <v>79</v>
      </c>
      <c r="B170" t="s">
        <v>31</v>
      </c>
      <c r="C170">
        <v>0.2</v>
      </c>
    </row>
    <row r="171" spans="1:3" x14ac:dyDescent="0.2">
      <c r="A171" t="s">
        <v>79</v>
      </c>
      <c r="B171" t="s">
        <v>30</v>
      </c>
      <c r="C171">
        <v>0</v>
      </c>
    </row>
    <row r="172" spans="1:3" x14ac:dyDescent="0.2">
      <c r="A172" t="s">
        <v>79</v>
      </c>
      <c r="B172" t="s">
        <v>29</v>
      </c>
      <c r="C172">
        <v>0.3</v>
      </c>
    </row>
    <row r="173" spans="1:3" x14ac:dyDescent="0.2">
      <c r="A173" t="s">
        <v>79</v>
      </c>
      <c r="B173" t="s">
        <v>28</v>
      </c>
      <c r="C173">
        <v>1.3</v>
      </c>
    </row>
    <row r="174" spans="1:3" x14ac:dyDescent="0.2">
      <c r="A174" t="s">
        <v>79</v>
      </c>
      <c r="B174" t="s">
        <v>27</v>
      </c>
      <c r="C174">
        <v>0.5</v>
      </c>
    </row>
    <row r="175" spans="1:3" x14ac:dyDescent="0.2">
      <c r="A175" t="s">
        <v>79</v>
      </c>
      <c r="B175" t="s">
        <v>26</v>
      </c>
      <c r="C175">
        <v>0.3</v>
      </c>
    </row>
    <row r="176" spans="1:3" x14ac:dyDescent="0.2">
      <c r="A176" t="s">
        <v>79</v>
      </c>
      <c r="B176" t="s">
        <v>25</v>
      </c>
      <c r="C176">
        <v>1.1000000000000001</v>
      </c>
    </row>
    <row r="177" spans="1:3" x14ac:dyDescent="0.2">
      <c r="A177" t="s">
        <v>79</v>
      </c>
      <c r="B177" t="s">
        <v>24</v>
      </c>
      <c r="C177">
        <v>1.8</v>
      </c>
    </row>
    <row r="178" spans="1:3" x14ac:dyDescent="0.2">
      <c r="A178" t="s">
        <v>79</v>
      </c>
      <c r="B178" t="s">
        <v>23</v>
      </c>
      <c r="C178">
        <v>0.2</v>
      </c>
    </row>
    <row r="179" spans="1:3" x14ac:dyDescent="0.2">
      <c r="A179" t="s">
        <v>78</v>
      </c>
      <c r="B179" t="s">
        <v>57</v>
      </c>
      <c r="C179">
        <v>5.6</v>
      </c>
    </row>
    <row r="180" spans="1:3" x14ac:dyDescent="0.2">
      <c r="A180" t="s">
        <v>78</v>
      </c>
      <c r="B180" t="s">
        <v>56</v>
      </c>
      <c r="C180">
        <v>8</v>
      </c>
    </row>
    <row r="181" spans="1:3" x14ac:dyDescent="0.2">
      <c r="A181" t="s">
        <v>78</v>
      </c>
      <c r="B181" t="s">
        <v>55</v>
      </c>
      <c r="C181">
        <v>6</v>
      </c>
    </row>
    <row r="182" spans="1:3" x14ac:dyDescent="0.2">
      <c r="A182" t="s">
        <v>78</v>
      </c>
      <c r="B182" t="s">
        <v>54</v>
      </c>
      <c r="C182">
        <v>33.700000000000003</v>
      </c>
    </row>
    <row r="183" spans="1:3" x14ac:dyDescent="0.2">
      <c r="A183" t="s">
        <v>78</v>
      </c>
      <c r="B183" t="s">
        <v>53</v>
      </c>
      <c r="C183">
        <v>0.3</v>
      </c>
    </row>
    <row r="184" spans="1:3" x14ac:dyDescent="0.2">
      <c r="A184" t="s">
        <v>78</v>
      </c>
      <c r="B184" t="s">
        <v>52</v>
      </c>
      <c r="C184">
        <v>4.5999999999999996</v>
      </c>
    </row>
    <row r="185" spans="1:3" x14ac:dyDescent="0.2">
      <c r="A185" t="s">
        <v>78</v>
      </c>
      <c r="B185" t="s">
        <v>51</v>
      </c>
      <c r="C185">
        <v>0.5</v>
      </c>
    </row>
    <row r="186" spans="1:3" x14ac:dyDescent="0.2">
      <c r="A186" t="s">
        <v>78</v>
      </c>
      <c r="B186" t="s">
        <v>50</v>
      </c>
      <c r="C186">
        <v>2.2999999999999998</v>
      </c>
    </row>
    <row r="187" spans="1:3" x14ac:dyDescent="0.2">
      <c r="A187" t="s">
        <v>78</v>
      </c>
      <c r="B187" t="s">
        <v>49</v>
      </c>
      <c r="C187">
        <v>1.1000000000000001</v>
      </c>
    </row>
    <row r="188" spans="1:3" x14ac:dyDescent="0.2">
      <c r="A188" t="s">
        <v>78</v>
      </c>
      <c r="B188" t="s">
        <v>48</v>
      </c>
      <c r="C188">
        <v>1.6</v>
      </c>
    </row>
    <row r="189" spans="1:3" x14ac:dyDescent="0.2">
      <c r="A189" t="s">
        <v>78</v>
      </c>
      <c r="B189" t="s">
        <v>47</v>
      </c>
      <c r="C189">
        <v>0</v>
      </c>
    </row>
    <row r="190" spans="1:3" x14ac:dyDescent="0.2">
      <c r="A190" t="s">
        <v>78</v>
      </c>
      <c r="B190" t="s">
        <v>46</v>
      </c>
      <c r="C190">
        <v>0.8</v>
      </c>
    </row>
    <row r="191" spans="1:3" x14ac:dyDescent="0.2">
      <c r="A191" t="s">
        <v>78</v>
      </c>
      <c r="B191" t="s">
        <v>45</v>
      </c>
      <c r="C191">
        <v>1.4</v>
      </c>
    </row>
    <row r="192" spans="1:3" x14ac:dyDescent="0.2">
      <c r="A192" t="s">
        <v>78</v>
      </c>
      <c r="B192" t="s">
        <v>44</v>
      </c>
      <c r="C192">
        <v>0</v>
      </c>
    </row>
    <row r="193" spans="1:3" x14ac:dyDescent="0.2">
      <c r="A193" t="s">
        <v>78</v>
      </c>
      <c r="B193" t="s">
        <v>43</v>
      </c>
      <c r="C193">
        <v>0.1</v>
      </c>
    </row>
    <row r="194" spans="1:3" x14ac:dyDescent="0.2">
      <c r="A194" t="s">
        <v>78</v>
      </c>
      <c r="B194" t="s">
        <v>42</v>
      </c>
      <c r="C194">
        <v>0</v>
      </c>
    </row>
    <row r="195" spans="1:3" x14ac:dyDescent="0.2">
      <c r="A195" t="s">
        <v>78</v>
      </c>
      <c r="B195" t="s">
        <v>41</v>
      </c>
      <c r="C195">
        <v>0.1</v>
      </c>
    </row>
    <row r="196" spans="1:3" x14ac:dyDescent="0.2">
      <c r="A196" t="s">
        <v>78</v>
      </c>
      <c r="B196" t="s">
        <v>40</v>
      </c>
      <c r="C196">
        <v>0.1</v>
      </c>
    </row>
    <row r="197" spans="1:3" x14ac:dyDescent="0.2">
      <c r="A197" t="s">
        <v>78</v>
      </c>
      <c r="B197" t="s">
        <v>39</v>
      </c>
      <c r="C197">
        <v>0.2</v>
      </c>
    </row>
    <row r="198" spans="1:3" x14ac:dyDescent="0.2">
      <c r="A198" t="s">
        <v>78</v>
      </c>
      <c r="B198" t="s">
        <v>38</v>
      </c>
      <c r="C198">
        <v>0.3</v>
      </c>
    </row>
    <row r="199" spans="1:3" x14ac:dyDescent="0.2">
      <c r="A199" t="s">
        <v>78</v>
      </c>
      <c r="B199" t="s">
        <v>37</v>
      </c>
      <c r="C199">
        <v>0.3</v>
      </c>
    </row>
    <row r="200" spans="1:3" x14ac:dyDescent="0.2">
      <c r="A200" t="s">
        <v>78</v>
      </c>
      <c r="B200" t="s">
        <v>36</v>
      </c>
      <c r="C200">
        <v>0</v>
      </c>
    </row>
    <row r="201" spans="1:3" x14ac:dyDescent="0.2">
      <c r="A201" t="s">
        <v>78</v>
      </c>
      <c r="B201" t="s">
        <v>35</v>
      </c>
      <c r="C201">
        <v>1</v>
      </c>
    </row>
    <row r="202" spans="1:3" x14ac:dyDescent="0.2">
      <c r="A202" t="s">
        <v>78</v>
      </c>
      <c r="B202" t="s">
        <v>34</v>
      </c>
      <c r="C202">
        <v>0.7</v>
      </c>
    </row>
    <row r="203" spans="1:3" x14ac:dyDescent="0.2">
      <c r="A203" t="s">
        <v>78</v>
      </c>
      <c r="B203" t="s">
        <v>33</v>
      </c>
      <c r="C203">
        <v>1.5</v>
      </c>
    </row>
    <row r="204" spans="1:3" x14ac:dyDescent="0.2">
      <c r="A204" t="s">
        <v>78</v>
      </c>
      <c r="B204" t="s">
        <v>32</v>
      </c>
      <c r="C204">
        <v>0.4</v>
      </c>
    </row>
    <row r="205" spans="1:3" x14ac:dyDescent="0.2">
      <c r="A205" t="s">
        <v>78</v>
      </c>
      <c r="B205" t="s">
        <v>31</v>
      </c>
      <c r="C205">
        <v>3.2</v>
      </c>
    </row>
    <row r="206" spans="1:3" x14ac:dyDescent="0.2">
      <c r="A206" t="s">
        <v>78</v>
      </c>
      <c r="B206" t="s">
        <v>30</v>
      </c>
      <c r="C206">
        <v>0.1</v>
      </c>
    </row>
    <row r="207" spans="1:3" x14ac:dyDescent="0.2">
      <c r="A207" t="s">
        <v>78</v>
      </c>
      <c r="B207" t="s">
        <v>29</v>
      </c>
      <c r="C207">
        <v>1.1000000000000001</v>
      </c>
    </row>
    <row r="208" spans="1:3" x14ac:dyDescent="0.2">
      <c r="A208" t="s">
        <v>78</v>
      </c>
      <c r="B208" t="s">
        <v>28</v>
      </c>
      <c r="C208">
        <v>7.3</v>
      </c>
    </row>
    <row r="209" spans="1:3" x14ac:dyDescent="0.2">
      <c r="A209" t="s">
        <v>78</v>
      </c>
      <c r="B209" t="s">
        <v>27</v>
      </c>
      <c r="C209">
        <v>1.6</v>
      </c>
    </row>
    <row r="210" spans="1:3" x14ac:dyDescent="0.2">
      <c r="A210" t="s">
        <v>78</v>
      </c>
      <c r="B210" t="s">
        <v>26</v>
      </c>
      <c r="C210">
        <v>1.2</v>
      </c>
    </row>
    <row r="211" spans="1:3" x14ac:dyDescent="0.2">
      <c r="A211" t="s">
        <v>78</v>
      </c>
      <c r="B211" t="s">
        <v>25</v>
      </c>
      <c r="C211">
        <v>4.8</v>
      </c>
    </row>
    <row r="212" spans="1:3" x14ac:dyDescent="0.2">
      <c r="A212" t="s">
        <v>78</v>
      </c>
      <c r="B212" t="s">
        <v>24</v>
      </c>
      <c r="C212">
        <v>9.1</v>
      </c>
    </row>
    <row r="213" spans="1:3" x14ac:dyDescent="0.2">
      <c r="A213" t="s">
        <v>78</v>
      </c>
      <c r="B213" t="s">
        <v>23</v>
      </c>
      <c r="C213">
        <v>0.9</v>
      </c>
    </row>
    <row r="214" spans="1:3" x14ac:dyDescent="0.2">
      <c r="A214" t="s">
        <v>77</v>
      </c>
      <c r="B214" t="s">
        <v>57</v>
      </c>
      <c r="C214">
        <v>19.600000000000001</v>
      </c>
    </row>
    <row r="215" spans="1:3" x14ac:dyDescent="0.2">
      <c r="A215" t="s">
        <v>77</v>
      </c>
      <c r="B215" t="s">
        <v>56</v>
      </c>
      <c r="C215">
        <v>3.6</v>
      </c>
    </row>
    <row r="216" spans="1:3" x14ac:dyDescent="0.2">
      <c r="A216" t="s">
        <v>77</v>
      </c>
      <c r="B216" t="s">
        <v>55</v>
      </c>
      <c r="C216">
        <v>3.1</v>
      </c>
    </row>
    <row r="217" spans="1:3" x14ac:dyDescent="0.2">
      <c r="A217" t="s">
        <v>77</v>
      </c>
      <c r="B217" t="s">
        <v>54</v>
      </c>
      <c r="C217">
        <v>3.4</v>
      </c>
    </row>
    <row r="218" spans="1:3" x14ac:dyDescent="0.2">
      <c r="A218" t="s">
        <v>77</v>
      </c>
      <c r="B218" t="s">
        <v>53</v>
      </c>
      <c r="C218">
        <v>1.6</v>
      </c>
    </row>
    <row r="219" spans="1:3" x14ac:dyDescent="0.2">
      <c r="A219" t="s">
        <v>77</v>
      </c>
      <c r="B219" t="s">
        <v>52</v>
      </c>
      <c r="C219">
        <v>8.1</v>
      </c>
    </row>
    <row r="220" spans="1:3" x14ac:dyDescent="0.2">
      <c r="A220" t="s">
        <v>77</v>
      </c>
      <c r="B220" t="s">
        <v>51</v>
      </c>
      <c r="C220">
        <v>3.4</v>
      </c>
    </row>
    <row r="221" spans="1:3" x14ac:dyDescent="0.2">
      <c r="A221" t="s">
        <v>77</v>
      </c>
      <c r="B221" t="s">
        <v>50</v>
      </c>
      <c r="C221">
        <v>6.5</v>
      </c>
    </row>
    <row r="222" spans="1:3" x14ac:dyDescent="0.2">
      <c r="A222" t="s">
        <v>77</v>
      </c>
      <c r="B222" t="s">
        <v>49</v>
      </c>
      <c r="C222">
        <v>1.9</v>
      </c>
    </row>
    <row r="223" spans="1:3" x14ac:dyDescent="0.2">
      <c r="A223" t="s">
        <v>77</v>
      </c>
      <c r="B223" t="s">
        <v>48</v>
      </c>
      <c r="C223">
        <v>6.6</v>
      </c>
    </row>
    <row r="224" spans="1:3" x14ac:dyDescent="0.2">
      <c r="A224" t="s">
        <v>77</v>
      </c>
      <c r="B224" t="s">
        <v>47</v>
      </c>
      <c r="C224">
        <v>0</v>
      </c>
    </row>
    <row r="225" spans="1:3" x14ac:dyDescent="0.2">
      <c r="A225" t="s">
        <v>77</v>
      </c>
      <c r="B225" t="s">
        <v>46</v>
      </c>
      <c r="C225">
        <v>6</v>
      </c>
    </row>
    <row r="226" spans="1:3" x14ac:dyDescent="0.2">
      <c r="A226" t="s">
        <v>77</v>
      </c>
      <c r="B226" t="s">
        <v>45</v>
      </c>
      <c r="C226">
        <v>0.8</v>
      </c>
    </row>
    <row r="227" spans="1:3" x14ac:dyDescent="0.2">
      <c r="A227" t="s">
        <v>77</v>
      </c>
      <c r="B227" t="s">
        <v>44</v>
      </c>
      <c r="C227">
        <v>0</v>
      </c>
    </row>
    <row r="228" spans="1:3" x14ac:dyDescent="0.2">
      <c r="A228" t="s">
        <v>77</v>
      </c>
      <c r="B228" t="s">
        <v>43</v>
      </c>
      <c r="C228">
        <v>0</v>
      </c>
    </row>
    <row r="229" spans="1:3" x14ac:dyDescent="0.2">
      <c r="A229" t="s">
        <v>77</v>
      </c>
      <c r="B229" t="s">
        <v>42</v>
      </c>
      <c r="C229">
        <v>0</v>
      </c>
    </row>
    <row r="230" spans="1:3" x14ac:dyDescent="0.2">
      <c r="A230" t="s">
        <v>77</v>
      </c>
      <c r="B230" t="s">
        <v>41</v>
      </c>
      <c r="C230">
        <v>0.1</v>
      </c>
    </row>
    <row r="231" spans="1:3" x14ac:dyDescent="0.2">
      <c r="A231" t="s">
        <v>77</v>
      </c>
      <c r="B231" t="s">
        <v>40</v>
      </c>
      <c r="C231">
        <v>0</v>
      </c>
    </row>
    <row r="232" spans="1:3" x14ac:dyDescent="0.2">
      <c r="A232" t="s">
        <v>77</v>
      </c>
      <c r="B232" t="s">
        <v>39</v>
      </c>
      <c r="C232">
        <v>0.2</v>
      </c>
    </row>
    <row r="233" spans="1:3" x14ac:dyDescent="0.2">
      <c r="A233" t="s">
        <v>77</v>
      </c>
      <c r="B233" t="s">
        <v>38</v>
      </c>
      <c r="C233">
        <v>0.4</v>
      </c>
    </row>
    <row r="234" spans="1:3" x14ac:dyDescent="0.2">
      <c r="A234" t="s">
        <v>77</v>
      </c>
      <c r="B234" t="s">
        <v>37</v>
      </c>
      <c r="C234">
        <v>0.4</v>
      </c>
    </row>
    <row r="235" spans="1:3" x14ac:dyDescent="0.2">
      <c r="A235" t="s">
        <v>77</v>
      </c>
      <c r="B235" t="s">
        <v>36</v>
      </c>
      <c r="C235">
        <v>0</v>
      </c>
    </row>
    <row r="236" spans="1:3" x14ac:dyDescent="0.2">
      <c r="A236" t="s">
        <v>77</v>
      </c>
      <c r="B236" t="s">
        <v>35</v>
      </c>
      <c r="C236">
        <v>0.4</v>
      </c>
    </row>
    <row r="237" spans="1:3" x14ac:dyDescent="0.2">
      <c r="A237" t="s">
        <v>77</v>
      </c>
      <c r="B237" t="s">
        <v>34</v>
      </c>
      <c r="C237">
        <v>0.7</v>
      </c>
    </row>
    <row r="238" spans="1:3" x14ac:dyDescent="0.2">
      <c r="A238" t="s">
        <v>77</v>
      </c>
      <c r="B238" t="s">
        <v>33</v>
      </c>
      <c r="C238">
        <v>4.5999999999999996</v>
      </c>
    </row>
    <row r="239" spans="1:3" x14ac:dyDescent="0.2">
      <c r="A239" t="s">
        <v>77</v>
      </c>
      <c r="B239" t="s">
        <v>32</v>
      </c>
      <c r="C239">
        <v>1.7</v>
      </c>
    </row>
    <row r="240" spans="1:3" x14ac:dyDescent="0.2">
      <c r="A240" t="s">
        <v>77</v>
      </c>
      <c r="B240" t="s">
        <v>31</v>
      </c>
      <c r="C240">
        <v>2.8</v>
      </c>
    </row>
    <row r="241" spans="1:3" x14ac:dyDescent="0.2">
      <c r="A241" t="s">
        <v>77</v>
      </c>
      <c r="B241" t="s">
        <v>30</v>
      </c>
      <c r="C241">
        <v>0.2</v>
      </c>
    </row>
    <row r="242" spans="1:3" x14ac:dyDescent="0.2">
      <c r="A242" t="s">
        <v>77</v>
      </c>
      <c r="B242" t="s">
        <v>29</v>
      </c>
      <c r="C242">
        <v>0.8</v>
      </c>
    </row>
    <row r="243" spans="1:3" x14ac:dyDescent="0.2">
      <c r="A243" t="s">
        <v>77</v>
      </c>
      <c r="B243" t="s">
        <v>28</v>
      </c>
      <c r="C243">
        <v>14.4</v>
      </c>
    </row>
    <row r="244" spans="1:3" x14ac:dyDescent="0.2">
      <c r="A244" t="s">
        <v>77</v>
      </c>
      <c r="B244" t="s">
        <v>27</v>
      </c>
      <c r="C244">
        <v>0.8</v>
      </c>
    </row>
    <row r="245" spans="1:3" x14ac:dyDescent="0.2">
      <c r="A245" t="s">
        <v>77</v>
      </c>
      <c r="B245" t="s">
        <v>26</v>
      </c>
      <c r="C245">
        <v>5</v>
      </c>
    </row>
    <row r="246" spans="1:3" x14ac:dyDescent="0.2">
      <c r="A246" t="s">
        <v>77</v>
      </c>
      <c r="B246" t="s">
        <v>25</v>
      </c>
      <c r="C246">
        <v>1.4</v>
      </c>
    </row>
    <row r="247" spans="1:3" x14ac:dyDescent="0.2">
      <c r="A247" t="s">
        <v>77</v>
      </c>
      <c r="B247" t="s">
        <v>24</v>
      </c>
      <c r="C247">
        <v>1.1000000000000001</v>
      </c>
    </row>
    <row r="248" spans="1:3" x14ac:dyDescent="0.2">
      <c r="A248" t="s">
        <v>77</v>
      </c>
      <c r="B248" t="s">
        <v>23</v>
      </c>
      <c r="C248">
        <v>0.3</v>
      </c>
    </row>
    <row r="249" spans="1:3" x14ac:dyDescent="0.2">
      <c r="A249" t="s">
        <v>76</v>
      </c>
      <c r="B249" t="s">
        <v>57</v>
      </c>
      <c r="C249">
        <v>1.7</v>
      </c>
    </row>
    <row r="250" spans="1:3" x14ac:dyDescent="0.2">
      <c r="A250" t="s">
        <v>76</v>
      </c>
      <c r="B250" t="s">
        <v>56</v>
      </c>
      <c r="C250">
        <v>0.1</v>
      </c>
    </row>
    <row r="251" spans="1:3" x14ac:dyDescent="0.2">
      <c r="A251" t="s">
        <v>76</v>
      </c>
      <c r="B251" t="s">
        <v>55</v>
      </c>
      <c r="C251">
        <v>0.1</v>
      </c>
    </row>
    <row r="252" spans="1:3" x14ac:dyDescent="0.2">
      <c r="A252" t="s">
        <v>76</v>
      </c>
      <c r="B252" t="s">
        <v>54</v>
      </c>
      <c r="C252">
        <v>0.3</v>
      </c>
    </row>
    <row r="253" spans="1:3" x14ac:dyDescent="0.2">
      <c r="A253" t="s">
        <v>76</v>
      </c>
      <c r="B253" t="s">
        <v>53</v>
      </c>
      <c r="C253">
        <v>0</v>
      </c>
    </row>
    <row r="254" spans="1:3" x14ac:dyDescent="0.2">
      <c r="A254" t="s">
        <v>76</v>
      </c>
      <c r="B254" t="s">
        <v>52</v>
      </c>
      <c r="C254">
        <v>7.3</v>
      </c>
    </row>
    <row r="255" spans="1:3" x14ac:dyDescent="0.2">
      <c r="A255" t="s">
        <v>76</v>
      </c>
      <c r="B255" t="s">
        <v>51</v>
      </c>
      <c r="C255">
        <v>2.6</v>
      </c>
    </row>
    <row r="256" spans="1:3" x14ac:dyDescent="0.2">
      <c r="A256" t="s">
        <v>76</v>
      </c>
      <c r="B256" t="s">
        <v>50</v>
      </c>
      <c r="C256">
        <v>0</v>
      </c>
    </row>
    <row r="257" spans="1:3" x14ac:dyDescent="0.2">
      <c r="A257" t="s">
        <v>76</v>
      </c>
      <c r="B257" t="s">
        <v>49</v>
      </c>
      <c r="C257">
        <v>0.1</v>
      </c>
    </row>
    <row r="258" spans="1:3" x14ac:dyDescent="0.2">
      <c r="A258" t="s">
        <v>76</v>
      </c>
      <c r="B258" t="s">
        <v>48</v>
      </c>
      <c r="C258">
        <v>13.2</v>
      </c>
    </row>
    <row r="259" spans="1:3" x14ac:dyDescent="0.2">
      <c r="A259" t="s">
        <v>76</v>
      </c>
      <c r="B259" t="s">
        <v>47</v>
      </c>
      <c r="C259">
        <v>0.7</v>
      </c>
    </row>
    <row r="260" spans="1:3" x14ac:dyDescent="0.2">
      <c r="A260" t="s">
        <v>76</v>
      </c>
      <c r="B260" t="s">
        <v>46</v>
      </c>
      <c r="C260">
        <v>0.8</v>
      </c>
    </row>
    <row r="261" spans="1:3" x14ac:dyDescent="0.2">
      <c r="A261" t="s">
        <v>76</v>
      </c>
      <c r="B261" t="s">
        <v>45</v>
      </c>
      <c r="C261">
        <v>0.1</v>
      </c>
    </row>
    <row r="262" spans="1:3" x14ac:dyDescent="0.2">
      <c r="A262" t="s">
        <v>76</v>
      </c>
      <c r="B262" t="s">
        <v>44</v>
      </c>
      <c r="C262">
        <v>9.3000000000000007</v>
      </c>
    </row>
    <row r="263" spans="1:3" x14ac:dyDescent="0.2">
      <c r="A263" t="s">
        <v>76</v>
      </c>
      <c r="B263" t="s">
        <v>43</v>
      </c>
      <c r="C263">
        <v>0.5</v>
      </c>
    </row>
    <row r="264" spans="1:3" x14ac:dyDescent="0.2">
      <c r="A264" t="s">
        <v>76</v>
      </c>
      <c r="B264" t="s">
        <v>42</v>
      </c>
      <c r="C264">
        <v>0</v>
      </c>
    </row>
    <row r="265" spans="1:3" x14ac:dyDescent="0.2">
      <c r="A265" t="s">
        <v>76</v>
      </c>
      <c r="B265" t="s">
        <v>41</v>
      </c>
      <c r="C265">
        <v>8.8000000000000007</v>
      </c>
    </row>
    <row r="266" spans="1:3" x14ac:dyDescent="0.2">
      <c r="A266" t="s">
        <v>76</v>
      </c>
      <c r="B266" t="s">
        <v>40</v>
      </c>
      <c r="C266">
        <v>0</v>
      </c>
    </row>
    <row r="267" spans="1:3" x14ac:dyDescent="0.2">
      <c r="A267" t="s">
        <v>76</v>
      </c>
      <c r="B267" t="s">
        <v>39</v>
      </c>
      <c r="C267">
        <v>13.9</v>
      </c>
    </row>
    <row r="268" spans="1:3" x14ac:dyDescent="0.2">
      <c r="A268" t="s">
        <v>76</v>
      </c>
      <c r="B268" t="s">
        <v>38</v>
      </c>
      <c r="C268">
        <v>3.6</v>
      </c>
    </row>
    <row r="269" spans="1:3" x14ac:dyDescent="0.2">
      <c r="A269" t="s">
        <v>76</v>
      </c>
      <c r="B269" t="s">
        <v>37</v>
      </c>
      <c r="C269">
        <v>0.9</v>
      </c>
    </row>
    <row r="270" spans="1:3" x14ac:dyDescent="0.2">
      <c r="A270" t="s">
        <v>76</v>
      </c>
      <c r="B270" t="s">
        <v>36</v>
      </c>
      <c r="C270">
        <v>0.4</v>
      </c>
    </row>
    <row r="271" spans="1:3" x14ac:dyDescent="0.2">
      <c r="A271" t="s">
        <v>76</v>
      </c>
      <c r="B271" t="s">
        <v>35</v>
      </c>
      <c r="C271">
        <v>13.3</v>
      </c>
    </row>
    <row r="272" spans="1:3" x14ac:dyDescent="0.2">
      <c r="A272" t="s">
        <v>76</v>
      </c>
      <c r="B272" t="s">
        <v>34</v>
      </c>
      <c r="C272">
        <v>6.3</v>
      </c>
    </row>
    <row r="273" spans="1:3" x14ac:dyDescent="0.2">
      <c r="A273" t="s">
        <v>76</v>
      </c>
      <c r="B273" t="s">
        <v>33</v>
      </c>
      <c r="C273">
        <v>0.8</v>
      </c>
    </row>
    <row r="274" spans="1:3" x14ac:dyDescent="0.2">
      <c r="A274" t="s">
        <v>76</v>
      </c>
      <c r="B274" t="s">
        <v>32</v>
      </c>
      <c r="C274">
        <v>0.3</v>
      </c>
    </row>
    <row r="275" spans="1:3" x14ac:dyDescent="0.2">
      <c r="A275" t="s">
        <v>76</v>
      </c>
      <c r="B275" t="s">
        <v>31</v>
      </c>
      <c r="C275">
        <v>0.6</v>
      </c>
    </row>
    <row r="276" spans="1:3" x14ac:dyDescent="0.2">
      <c r="A276" t="s">
        <v>76</v>
      </c>
      <c r="B276" t="s">
        <v>30</v>
      </c>
      <c r="C276">
        <v>1</v>
      </c>
    </row>
    <row r="277" spans="1:3" x14ac:dyDescent="0.2">
      <c r="A277" t="s">
        <v>76</v>
      </c>
      <c r="B277" t="s">
        <v>29</v>
      </c>
      <c r="C277">
        <v>1.4</v>
      </c>
    </row>
    <row r="278" spans="1:3" x14ac:dyDescent="0.2">
      <c r="A278" t="s">
        <v>76</v>
      </c>
      <c r="B278" t="s">
        <v>28</v>
      </c>
      <c r="C278">
        <v>0.8</v>
      </c>
    </row>
    <row r="279" spans="1:3" x14ac:dyDescent="0.2">
      <c r="A279" t="s">
        <v>76</v>
      </c>
      <c r="B279" t="s">
        <v>27</v>
      </c>
      <c r="C279">
        <v>1.4</v>
      </c>
    </row>
    <row r="280" spans="1:3" x14ac:dyDescent="0.2">
      <c r="A280" t="s">
        <v>76</v>
      </c>
      <c r="B280" t="s">
        <v>26</v>
      </c>
      <c r="C280">
        <v>0.2</v>
      </c>
    </row>
    <row r="281" spans="1:3" x14ac:dyDescent="0.2">
      <c r="A281" t="s">
        <v>76</v>
      </c>
      <c r="B281" t="s">
        <v>25</v>
      </c>
      <c r="C281">
        <v>0</v>
      </c>
    </row>
    <row r="282" spans="1:3" x14ac:dyDescent="0.2">
      <c r="A282" t="s">
        <v>76</v>
      </c>
      <c r="B282" t="s">
        <v>24</v>
      </c>
      <c r="C282">
        <v>0.1</v>
      </c>
    </row>
    <row r="283" spans="1:3" x14ac:dyDescent="0.2">
      <c r="A283" t="s">
        <v>76</v>
      </c>
      <c r="B283" t="s">
        <v>23</v>
      </c>
      <c r="C283">
        <v>9.3000000000000007</v>
      </c>
    </row>
    <row r="284" spans="1:3" x14ac:dyDescent="0.2">
      <c r="A284" t="s">
        <v>75</v>
      </c>
      <c r="B284" t="s">
        <v>57</v>
      </c>
      <c r="C284">
        <v>16.399999999999999</v>
      </c>
    </row>
    <row r="285" spans="1:3" x14ac:dyDescent="0.2">
      <c r="A285" t="s">
        <v>75</v>
      </c>
      <c r="B285" t="s">
        <v>56</v>
      </c>
      <c r="C285">
        <v>2.6</v>
      </c>
    </row>
    <row r="286" spans="1:3" x14ac:dyDescent="0.2">
      <c r="A286" t="s">
        <v>75</v>
      </c>
      <c r="B286" t="s">
        <v>55</v>
      </c>
      <c r="C286">
        <v>0.8</v>
      </c>
    </row>
    <row r="287" spans="1:3" x14ac:dyDescent="0.2">
      <c r="A287" t="s">
        <v>75</v>
      </c>
      <c r="B287" t="s">
        <v>54</v>
      </c>
      <c r="C287">
        <v>2.9</v>
      </c>
    </row>
    <row r="288" spans="1:3" x14ac:dyDescent="0.2">
      <c r="A288" t="s">
        <v>75</v>
      </c>
      <c r="B288" t="s">
        <v>53</v>
      </c>
      <c r="C288">
        <v>0.7</v>
      </c>
    </row>
    <row r="289" spans="1:3" x14ac:dyDescent="0.2">
      <c r="A289" t="s">
        <v>75</v>
      </c>
      <c r="B289" t="s">
        <v>52</v>
      </c>
      <c r="C289">
        <v>12.7</v>
      </c>
    </row>
    <row r="290" spans="1:3" x14ac:dyDescent="0.2">
      <c r="A290" t="s">
        <v>75</v>
      </c>
      <c r="B290" t="s">
        <v>51</v>
      </c>
      <c r="C290">
        <v>0.6</v>
      </c>
    </row>
    <row r="291" spans="1:3" x14ac:dyDescent="0.2">
      <c r="A291" t="s">
        <v>75</v>
      </c>
      <c r="B291" t="s">
        <v>50</v>
      </c>
      <c r="C291">
        <v>1.5</v>
      </c>
    </row>
    <row r="292" spans="1:3" x14ac:dyDescent="0.2">
      <c r="A292" t="s">
        <v>75</v>
      </c>
      <c r="B292" t="s">
        <v>49</v>
      </c>
      <c r="C292">
        <v>1.3</v>
      </c>
    </row>
    <row r="293" spans="1:3" x14ac:dyDescent="0.2">
      <c r="A293" t="s">
        <v>75</v>
      </c>
      <c r="B293" t="s">
        <v>48</v>
      </c>
      <c r="C293">
        <v>11.2</v>
      </c>
    </row>
    <row r="294" spans="1:3" x14ac:dyDescent="0.2">
      <c r="A294" t="s">
        <v>75</v>
      </c>
      <c r="B294" t="s">
        <v>47</v>
      </c>
      <c r="C294">
        <v>0.3</v>
      </c>
    </row>
    <row r="295" spans="1:3" x14ac:dyDescent="0.2">
      <c r="A295" t="s">
        <v>75</v>
      </c>
      <c r="B295" t="s">
        <v>46</v>
      </c>
      <c r="C295">
        <v>4.4000000000000004</v>
      </c>
    </row>
    <row r="296" spans="1:3" x14ac:dyDescent="0.2">
      <c r="A296" t="s">
        <v>75</v>
      </c>
      <c r="B296" t="s">
        <v>45</v>
      </c>
      <c r="C296">
        <v>0.6</v>
      </c>
    </row>
    <row r="297" spans="1:3" x14ac:dyDescent="0.2">
      <c r="A297" t="s">
        <v>75</v>
      </c>
      <c r="B297" t="s">
        <v>44</v>
      </c>
      <c r="C297">
        <v>0</v>
      </c>
    </row>
    <row r="298" spans="1:3" x14ac:dyDescent="0.2">
      <c r="A298" t="s">
        <v>75</v>
      </c>
      <c r="B298" t="s">
        <v>43</v>
      </c>
      <c r="C298">
        <v>0.1</v>
      </c>
    </row>
    <row r="299" spans="1:3" x14ac:dyDescent="0.2">
      <c r="A299" t="s">
        <v>75</v>
      </c>
      <c r="B299" t="s">
        <v>42</v>
      </c>
      <c r="C299">
        <v>0</v>
      </c>
    </row>
    <row r="300" spans="1:3" x14ac:dyDescent="0.2">
      <c r="A300" t="s">
        <v>75</v>
      </c>
      <c r="B300" t="s">
        <v>41</v>
      </c>
      <c r="C300">
        <v>0</v>
      </c>
    </row>
    <row r="301" spans="1:3" x14ac:dyDescent="0.2">
      <c r="A301" t="s">
        <v>75</v>
      </c>
      <c r="B301" t="s">
        <v>40</v>
      </c>
      <c r="C301">
        <v>0</v>
      </c>
    </row>
    <row r="302" spans="1:3" x14ac:dyDescent="0.2">
      <c r="A302" t="s">
        <v>75</v>
      </c>
      <c r="B302" t="s">
        <v>39</v>
      </c>
      <c r="C302">
        <v>0.1</v>
      </c>
    </row>
    <row r="303" spans="1:3" x14ac:dyDescent="0.2">
      <c r="A303" t="s">
        <v>75</v>
      </c>
      <c r="B303" t="s">
        <v>38</v>
      </c>
      <c r="C303">
        <v>0.5</v>
      </c>
    </row>
    <row r="304" spans="1:3" x14ac:dyDescent="0.2">
      <c r="A304" t="s">
        <v>75</v>
      </c>
      <c r="B304" t="s">
        <v>37</v>
      </c>
      <c r="C304">
        <v>0.9</v>
      </c>
    </row>
    <row r="305" spans="1:3" x14ac:dyDescent="0.2">
      <c r="A305" t="s">
        <v>75</v>
      </c>
      <c r="B305" t="s">
        <v>36</v>
      </c>
      <c r="C305">
        <v>1.6</v>
      </c>
    </row>
    <row r="306" spans="1:3" x14ac:dyDescent="0.2">
      <c r="A306" t="s">
        <v>75</v>
      </c>
      <c r="B306" t="s">
        <v>35</v>
      </c>
      <c r="C306">
        <v>0.8</v>
      </c>
    </row>
    <row r="307" spans="1:3" x14ac:dyDescent="0.2">
      <c r="A307" t="s">
        <v>75</v>
      </c>
      <c r="B307" t="s">
        <v>34</v>
      </c>
      <c r="C307">
        <v>1.6</v>
      </c>
    </row>
    <row r="308" spans="1:3" x14ac:dyDescent="0.2">
      <c r="A308" t="s">
        <v>75</v>
      </c>
      <c r="B308" t="s">
        <v>33</v>
      </c>
      <c r="C308">
        <v>1.1000000000000001</v>
      </c>
    </row>
    <row r="309" spans="1:3" x14ac:dyDescent="0.2">
      <c r="A309" t="s">
        <v>75</v>
      </c>
      <c r="B309" t="s">
        <v>32</v>
      </c>
      <c r="C309">
        <v>3.3</v>
      </c>
    </row>
    <row r="310" spans="1:3" x14ac:dyDescent="0.2">
      <c r="A310" t="s">
        <v>75</v>
      </c>
      <c r="B310" t="s">
        <v>31</v>
      </c>
      <c r="C310">
        <v>6.2</v>
      </c>
    </row>
    <row r="311" spans="1:3" x14ac:dyDescent="0.2">
      <c r="A311" t="s">
        <v>75</v>
      </c>
      <c r="B311" t="s">
        <v>30</v>
      </c>
      <c r="C311">
        <v>0.1</v>
      </c>
    </row>
    <row r="312" spans="1:3" x14ac:dyDescent="0.2">
      <c r="A312" t="s">
        <v>75</v>
      </c>
      <c r="B312" t="s">
        <v>29</v>
      </c>
      <c r="C312">
        <v>1.2</v>
      </c>
    </row>
    <row r="313" spans="1:3" x14ac:dyDescent="0.2">
      <c r="A313" t="s">
        <v>75</v>
      </c>
      <c r="B313" t="s">
        <v>28</v>
      </c>
      <c r="C313">
        <v>1.2</v>
      </c>
    </row>
    <row r="314" spans="1:3" x14ac:dyDescent="0.2">
      <c r="A314" t="s">
        <v>75</v>
      </c>
      <c r="B314" t="s">
        <v>27</v>
      </c>
      <c r="C314">
        <v>5.4</v>
      </c>
    </row>
    <row r="315" spans="1:3" x14ac:dyDescent="0.2">
      <c r="A315" t="s">
        <v>75</v>
      </c>
      <c r="B315" t="s">
        <v>26</v>
      </c>
      <c r="C315">
        <v>18.7</v>
      </c>
    </row>
    <row r="316" spans="1:3" x14ac:dyDescent="0.2">
      <c r="A316" t="s">
        <v>75</v>
      </c>
      <c r="B316" t="s">
        <v>25</v>
      </c>
      <c r="C316">
        <v>0.2</v>
      </c>
    </row>
    <row r="317" spans="1:3" x14ac:dyDescent="0.2">
      <c r="A317" t="s">
        <v>75</v>
      </c>
      <c r="B317" t="s">
        <v>24</v>
      </c>
      <c r="C317">
        <v>0.2</v>
      </c>
    </row>
    <row r="318" spans="1:3" x14ac:dyDescent="0.2">
      <c r="A318" t="s">
        <v>75</v>
      </c>
      <c r="B318" t="s">
        <v>23</v>
      </c>
      <c r="C318">
        <v>0.5</v>
      </c>
    </row>
    <row r="319" spans="1:3" x14ac:dyDescent="0.2">
      <c r="A319" t="s">
        <v>74</v>
      </c>
      <c r="B319" t="s">
        <v>57</v>
      </c>
      <c r="C319">
        <v>10</v>
      </c>
    </row>
    <row r="320" spans="1:3" x14ac:dyDescent="0.2">
      <c r="A320" t="s">
        <v>74</v>
      </c>
      <c r="B320" t="s">
        <v>56</v>
      </c>
      <c r="C320">
        <v>1.8</v>
      </c>
    </row>
    <row r="321" spans="1:3" x14ac:dyDescent="0.2">
      <c r="A321" t="s">
        <v>74</v>
      </c>
      <c r="B321" t="s">
        <v>55</v>
      </c>
      <c r="C321">
        <v>0.9</v>
      </c>
    </row>
    <row r="322" spans="1:3" x14ac:dyDescent="0.2">
      <c r="A322" t="s">
        <v>74</v>
      </c>
      <c r="B322" t="s">
        <v>54</v>
      </c>
      <c r="C322">
        <v>3.3</v>
      </c>
    </row>
    <row r="323" spans="1:3" x14ac:dyDescent="0.2">
      <c r="A323" t="s">
        <v>74</v>
      </c>
      <c r="B323" t="s">
        <v>53</v>
      </c>
      <c r="C323">
        <v>0.4</v>
      </c>
    </row>
    <row r="324" spans="1:3" x14ac:dyDescent="0.2">
      <c r="A324" t="s">
        <v>74</v>
      </c>
      <c r="B324" t="s">
        <v>52</v>
      </c>
      <c r="C324">
        <v>7.4</v>
      </c>
    </row>
    <row r="325" spans="1:3" x14ac:dyDescent="0.2">
      <c r="A325" t="s">
        <v>74</v>
      </c>
      <c r="B325" t="s">
        <v>51</v>
      </c>
      <c r="C325">
        <v>1.3</v>
      </c>
    </row>
    <row r="326" spans="1:3" x14ac:dyDescent="0.2">
      <c r="A326" t="s">
        <v>74</v>
      </c>
      <c r="B326" t="s">
        <v>50</v>
      </c>
      <c r="C326">
        <v>0.4</v>
      </c>
    </row>
    <row r="327" spans="1:3" x14ac:dyDescent="0.2">
      <c r="A327" t="s">
        <v>74</v>
      </c>
      <c r="B327" t="s">
        <v>49</v>
      </c>
      <c r="C327">
        <v>0.1</v>
      </c>
    </row>
    <row r="328" spans="1:3" x14ac:dyDescent="0.2">
      <c r="A328" t="s">
        <v>74</v>
      </c>
      <c r="B328" t="s">
        <v>48</v>
      </c>
      <c r="C328">
        <v>2.5</v>
      </c>
    </row>
    <row r="329" spans="1:3" x14ac:dyDescent="0.2">
      <c r="A329" t="s">
        <v>74</v>
      </c>
      <c r="B329" t="s">
        <v>47</v>
      </c>
      <c r="C329">
        <v>0.1</v>
      </c>
    </row>
    <row r="330" spans="1:3" x14ac:dyDescent="0.2">
      <c r="A330" t="s">
        <v>74</v>
      </c>
      <c r="B330" t="s">
        <v>46</v>
      </c>
      <c r="C330">
        <v>3.9</v>
      </c>
    </row>
    <row r="331" spans="1:3" x14ac:dyDescent="0.2">
      <c r="A331" t="s">
        <v>74</v>
      </c>
      <c r="B331" t="s">
        <v>45</v>
      </c>
      <c r="C331">
        <v>1.5</v>
      </c>
    </row>
    <row r="332" spans="1:3" x14ac:dyDescent="0.2">
      <c r="A332" t="s">
        <v>74</v>
      </c>
      <c r="B332" t="s">
        <v>44</v>
      </c>
      <c r="C332">
        <v>0</v>
      </c>
    </row>
    <row r="333" spans="1:3" x14ac:dyDescent="0.2">
      <c r="A333" t="s">
        <v>74</v>
      </c>
      <c r="B333" t="s">
        <v>43</v>
      </c>
      <c r="C333">
        <v>0</v>
      </c>
    </row>
    <row r="334" spans="1:3" x14ac:dyDescent="0.2">
      <c r="A334" t="s">
        <v>74</v>
      </c>
      <c r="B334" t="s">
        <v>42</v>
      </c>
      <c r="C334">
        <v>0</v>
      </c>
    </row>
    <row r="335" spans="1:3" x14ac:dyDescent="0.2">
      <c r="A335" t="s">
        <v>74</v>
      </c>
      <c r="B335" t="s">
        <v>41</v>
      </c>
      <c r="C335">
        <v>0</v>
      </c>
    </row>
    <row r="336" spans="1:3" x14ac:dyDescent="0.2">
      <c r="A336" t="s">
        <v>74</v>
      </c>
      <c r="B336" t="s">
        <v>40</v>
      </c>
      <c r="C336">
        <v>0.3</v>
      </c>
    </row>
    <row r="337" spans="1:3" x14ac:dyDescent="0.2">
      <c r="A337" t="s">
        <v>74</v>
      </c>
      <c r="B337" t="s">
        <v>39</v>
      </c>
      <c r="C337">
        <v>0.3</v>
      </c>
    </row>
    <row r="338" spans="1:3" x14ac:dyDescent="0.2">
      <c r="A338" t="s">
        <v>74</v>
      </c>
      <c r="B338" t="s">
        <v>38</v>
      </c>
      <c r="C338">
        <v>0</v>
      </c>
    </row>
    <row r="339" spans="1:3" x14ac:dyDescent="0.2">
      <c r="A339" t="s">
        <v>74</v>
      </c>
      <c r="B339" t="s">
        <v>37</v>
      </c>
      <c r="C339">
        <v>0.2</v>
      </c>
    </row>
    <row r="340" spans="1:3" x14ac:dyDescent="0.2">
      <c r="A340" t="s">
        <v>74</v>
      </c>
      <c r="B340" t="s">
        <v>36</v>
      </c>
      <c r="C340">
        <v>0</v>
      </c>
    </row>
    <row r="341" spans="1:3" x14ac:dyDescent="0.2">
      <c r="A341" t="s">
        <v>74</v>
      </c>
      <c r="B341" t="s">
        <v>35</v>
      </c>
      <c r="C341">
        <v>1.5</v>
      </c>
    </row>
    <row r="342" spans="1:3" x14ac:dyDescent="0.2">
      <c r="A342" t="s">
        <v>74</v>
      </c>
      <c r="B342" t="s">
        <v>34</v>
      </c>
      <c r="C342">
        <v>1.5</v>
      </c>
    </row>
    <row r="343" spans="1:3" x14ac:dyDescent="0.2">
      <c r="A343" t="s">
        <v>74</v>
      </c>
      <c r="B343" t="s">
        <v>33</v>
      </c>
      <c r="C343">
        <v>1</v>
      </c>
    </row>
    <row r="344" spans="1:3" x14ac:dyDescent="0.2">
      <c r="A344" t="s">
        <v>74</v>
      </c>
      <c r="B344" t="s">
        <v>32</v>
      </c>
      <c r="C344">
        <v>0.6</v>
      </c>
    </row>
    <row r="345" spans="1:3" x14ac:dyDescent="0.2">
      <c r="A345" t="s">
        <v>74</v>
      </c>
      <c r="B345" t="s">
        <v>31</v>
      </c>
      <c r="C345">
        <v>5.5</v>
      </c>
    </row>
    <row r="346" spans="1:3" x14ac:dyDescent="0.2">
      <c r="A346" t="s">
        <v>74</v>
      </c>
      <c r="B346" t="s">
        <v>30</v>
      </c>
      <c r="C346">
        <v>0</v>
      </c>
    </row>
    <row r="347" spans="1:3" x14ac:dyDescent="0.2">
      <c r="A347" t="s">
        <v>74</v>
      </c>
      <c r="B347" t="s">
        <v>29</v>
      </c>
      <c r="C347">
        <v>0.4</v>
      </c>
    </row>
    <row r="348" spans="1:3" x14ac:dyDescent="0.2">
      <c r="A348" t="s">
        <v>74</v>
      </c>
      <c r="B348" t="s">
        <v>28</v>
      </c>
      <c r="C348">
        <v>33.4</v>
      </c>
    </row>
    <row r="349" spans="1:3" x14ac:dyDescent="0.2">
      <c r="A349" t="s">
        <v>74</v>
      </c>
      <c r="B349" t="s">
        <v>27</v>
      </c>
      <c r="C349">
        <v>2.2000000000000002</v>
      </c>
    </row>
    <row r="350" spans="1:3" x14ac:dyDescent="0.2">
      <c r="A350" t="s">
        <v>74</v>
      </c>
      <c r="B350" t="s">
        <v>26</v>
      </c>
      <c r="C350">
        <v>1.7</v>
      </c>
    </row>
    <row r="351" spans="1:3" x14ac:dyDescent="0.2">
      <c r="A351" t="s">
        <v>74</v>
      </c>
      <c r="B351" t="s">
        <v>25</v>
      </c>
      <c r="C351">
        <v>7.1</v>
      </c>
    </row>
    <row r="352" spans="1:3" x14ac:dyDescent="0.2">
      <c r="A352" t="s">
        <v>74</v>
      </c>
      <c r="B352" t="s">
        <v>24</v>
      </c>
      <c r="C352">
        <v>10</v>
      </c>
    </row>
    <row r="353" spans="1:3" x14ac:dyDescent="0.2">
      <c r="A353" t="s">
        <v>74</v>
      </c>
      <c r="B353" t="s">
        <v>23</v>
      </c>
      <c r="C353">
        <v>0.5</v>
      </c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F31C8-1808-4AEB-BD1A-12ADAA9BD947}">
  <dimension ref="A1:C423"/>
  <sheetViews>
    <sheetView workbookViewId="0"/>
  </sheetViews>
  <sheetFormatPr defaultRowHeight="12.55" x14ac:dyDescent="0.2"/>
  <sheetData>
    <row r="1" spans="1:3" x14ac:dyDescent="0.2">
      <c r="A1" t="s">
        <v>236</v>
      </c>
    </row>
    <row r="3" spans="1:3" x14ac:dyDescent="0.2">
      <c r="A3" t="s">
        <v>73</v>
      </c>
      <c r="B3" t="s">
        <v>59</v>
      </c>
      <c r="C3" t="s">
        <v>58</v>
      </c>
    </row>
    <row r="4" spans="1:3" x14ac:dyDescent="0.2">
      <c r="A4" t="s">
        <v>72</v>
      </c>
      <c r="B4" t="s">
        <v>57</v>
      </c>
      <c r="C4">
        <v>10.3</v>
      </c>
    </row>
    <row r="5" spans="1:3" x14ac:dyDescent="0.2">
      <c r="A5" t="s">
        <v>71</v>
      </c>
      <c r="B5" t="s">
        <v>57</v>
      </c>
      <c r="C5">
        <v>11.9</v>
      </c>
    </row>
    <row r="6" spans="1:3" x14ac:dyDescent="0.2">
      <c r="A6" t="s">
        <v>70</v>
      </c>
      <c r="B6" t="s">
        <v>57</v>
      </c>
      <c r="C6">
        <v>5</v>
      </c>
    </row>
    <row r="7" spans="1:3" x14ac:dyDescent="0.2">
      <c r="A7" t="s">
        <v>69</v>
      </c>
      <c r="B7" t="s">
        <v>57</v>
      </c>
      <c r="C7">
        <v>1.8</v>
      </c>
    </row>
    <row r="8" spans="1:3" x14ac:dyDescent="0.2">
      <c r="A8" t="s">
        <v>68</v>
      </c>
      <c r="B8" t="s">
        <v>57</v>
      </c>
      <c r="C8">
        <v>4.7</v>
      </c>
    </row>
    <row r="9" spans="1:3" x14ac:dyDescent="0.2">
      <c r="A9" t="s">
        <v>67</v>
      </c>
      <c r="B9" t="s">
        <v>57</v>
      </c>
      <c r="C9">
        <v>5.4</v>
      </c>
    </row>
    <row r="10" spans="1:3" x14ac:dyDescent="0.2">
      <c r="A10" t="s">
        <v>66</v>
      </c>
      <c r="B10" t="s">
        <v>57</v>
      </c>
      <c r="C10">
        <v>6</v>
      </c>
    </row>
    <row r="11" spans="1:3" x14ac:dyDescent="0.2">
      <c r="A11" t="s">
        <v>65</v>
      </c>
      <c r="B11" t="s">
        <v>57</v>
      </c>
      <c r="C11">
        <v>8</v>
      </c>
    </row>
    <row r="12" spans="1:3" x14ac:dyDescent="0.2">
      <c r="A12" t="s">
        <v>64</v>
      </c>
      <c r="B12" t="s">
        <v>57</v>
      </c>
      <c r="C12">
        <v>3.6</v>
      </c>
    </row>
    <row r="13" spans="1:3" x14ac:dyDescent="0.2">
      <c r="A13" t="s">
        <v>63</v>
      </c>
      <c r="B13" t="s">
        <v>57</v>
      </c>
      <c r="C13">
        <v>7.4</v>
      </c>
    </row>
    <row r="14" spans="1:3" x14ac:dyDescent="0.2">
      <c r="A14" t="s">
        <v>62</v>
      </c>
      <c r="B14" t="s">
        <v>57</v>
      </c>
      <c r="C14">
        <v>4</v>
      </c>
    </row>
    <row r="15" spans="1:3" x14ac:dyDescent="0.2">
      <c r="A15" t="s">
        <v>61</v>
      </c>
      <c r="B15" t="s">
        <v>57</v>
      </c>
      <c r="C15">
        <v>6</v>
      </c>
    </row>
    <row r="16" spans="1:3" x14ac:dyDescent="0.2">
      <c r="A16" t="s">
        <v>72</v>
      </c>
      <c r="B16" t="s">
        <v>56</v>
      </c>
      <c r="C16">
        <v>0.8</v>
      </c>
    </row>
    <row r="17" spans="1:3" x14ac:dyDescent="0.2">
      <c r="A17" t="s">
        <v>71</v>
      </c>
      <c r="B17" t="s">
        <v>56</v>
      </c>
      <c r="C17">
        <v>1.8</v>
      </c>
    </row>
    <row r="18" spans="1:3" x14ac:dyDescent="0.2">
      <c r="A18" t="s">
        <v>70</v>
      </c>
      <c r="B18" t="s">
        <v>56</v>
      </c>
      <c r="C18">
        <v>0.4</v>
      </c>
    </row>
    <row r="19" spans="1:3" x14ac:dyDescent="0.2">
      <c r="A19" t="s">
        <v>69</v>
      </c>
      <c r="B19" t="s">
        <v>56</v>
      </c>
      <c r="C19">
        <v>5.8</v>
      </c>
    </row>
    <row r="20" spans="1:3" x14ac:dyDescent="0.2">
      <c r="A20" t="s">
        <v>68</v>
      </c>
      <c r="B20" t="s">
        <v>56</v>
      </c>
      <c r="C20">
        <v>6.9</v>
      </c>
    </row>
    <row r="21" spans="1:3" x14ac:dyDescent="0.2">
      <c r="A21" t="s">
        <v>67</v>
      </c>
      <c r="B21" t="s">
        <v>56</v>
      </c>
      <c r="C21">
        <v>0</v>
      </c>
    </row>
    <row r="22" spans="1:3" x14ac:dyDescent="0.2">
      <c r="A22" t="s">
        <v>66</v>
      </c>
      <c r="B22" t="s">
        <v>56</v>
      </c>
      <c r="C22">
        <v>1.5</v>
      </c>
    </row>
    <row r="23" spans="1:3" x14ac:dyDescent="0.2">
      <c r="A23" t="s">
        <v>65</v>
      </c>
      <c r="B23" t="s">
        <v>56</v>
      </c>
      <c r="C23">
        <v>0.4</v>
      </c>
    </row>
    <row r="24" spans="1:3" x14ac:dyDescent="0.2">
      <c r="A24" t="s">
        <v>64</v>
      </c>
      <c r="B24" t="s">
        <v>56</v>
      </c>
      <c r="C24">
        <v>0.6</v>
      </c>
    </row>
    <row r="25" spans="1:3" x14ac:dyDescent="0.2">
      <c r="A25" t="s">
        <v>63</v>
      </c>
      <c r="B25" t="s">
        <v>56</v>
      </c>
      <c r="C25">
        <v>1</v>
      </c>
    </row>
    <row r="26" spans="1:3" x14ac:dyDescent="0.2">
      <c r="A26" t="s">
        <v>62</v>
      </c>
      <c r="B26" t="s">
        <v>56</v>
      </c>
      <c r="C26">
        <v>2.2000000000000002</v>
      </c>
    </row>
    <row r="27" spans="1:3" x14ac:dyDescent="0.2">
      <c r="A27" t="s">
        <v>61</v>
      </c>
      <c r="B27" t="s">
        <v>56</v>
      </c>
      <c r="C27">
        <v>0.8</v>
      </c>
    </row>
    <row r="28" spans="1:3" x14ac:dyDescent="0.2">
      <c r="A28" t="s">
        <v>72</v>
      </c>
      <c r="B28" t="s">
        <v>55</v>
      </c>
      <c r="C28">
        <v>0.8</v>
      </c>
    </row>
    <row r="29" spans="1:3" x14ac:dyDescent="0.2">
      <c r="A29" t="s">
        <v>71</v>
      </c>
      <c r="B29" t="s">
        <v>55</v>
      </c>
      <c r="C29">
        <v>1.8</v>
      </c>
    </row>
    <row r="30" spans="1:3" x14ac:dyDescent="0.2">
      <c r="A30" t="s">
        <v>70</v>
      </c>
      <c r="B30" t="s">
        <v>55</v>
      </c>
      <c r="C30">
        <v>4.7</v>
      </c>
    </row>
    <row r="31" spans="1:3" x14ac:dyDescent="0.2">
      <c r="A31" t="s">
        <v>69</v>
      </c>
      <c r="B31" t="s">
        <v>55</v>
      </c>
      <c r="C31">
        <v>7.1</v>
      </c>
    </row>
    <row r="32" spans="1:3" x14ac:dyDescent="0.2">
      <c r="A32" t="s">
        <v>68</v>
      </c>
      <c r="B32" t="s">
        <v>55</v>
      </c>
      <c r="C32">
        <v>4.8</v>
      </c>
    </row>
    <row r="33" spans="1:3" x14ac:dyDescent="0.2">
      <c r="A33" t="s">
        <v>67</v>
      </c>
      <c r="B33" t="s">
        <v>55</v>
      </c>
      <c r="C33">
        <v>0</v>
      </c>
    </row>
    <row r="34" spans="1:3" x14ac:dyDescent="0.2">
      <c r="A34" t="s">
        <v>66</v>
      </c>
      <c r="B34" t="s">
        <v>55</v>
      </c>
      <c r="C34">
        <v>3.2</v>
      </c>
    </row>
    <row r="35" spans="1:3" x14ac:dyDescent="0.2">
      <c r="A35" t="s">
        <v>65</v>
      </c>
      <c r="B35" t="s">
        <v>55</v>
      </c>
      <c r="C35">
        <v>2.1</v>
      </c>
    </row>
    <row r="36" spans="1:3" x14ac:dyDescent="0.2">
      <c r="A36" t="s">
        <v>64</v>
      </c>
      <c r="B36" t="s">
        <v>55</v>
      </c>
      <c r="C36">
        <v>0.9</v>
      </c>
    </row>
    <row r="37" spans="1:3" x14ac:dyDescent="0.2">
      <c r="A37" t="s">
        <v>63</v>
      </c>
      <c r="B37" t="s">
        <v>55</v>
      </c>
      <c r="C37">
        <v>1.5</v>
      </c>
    </row>
    <row r="38" spans="1:3" x14ac:dyDescent="0.2">
      <c r="A38" t="s">
        <v>62</v>
      </c>
      <c r="B38" t="s">
        <v>55</v>
      </c>
      <c r="C38">
        <v>0.7</v>
      </c>
    </row>
    <row r="39" spans="1:3" x14ac:dyDescent="0.2">
      <c r="A39" t="s">
        <v>61</v>
      </c>
      <c r="B39" t="s">
        <v>55</v>
      </c>
      <c r="C39">
        <v>1.3</v>
      </c>
    </row>
    <row r="40" spans="1:3" x14ac:dyDescent="0.2">
      <c r="A40" t="s">
        <v>72</v>
      </c>
      <c r="B40" t="s">
        <v>54</v>
      </c>
      <c r="C40">
        <v>0.3</v>
      </c>
    </row>
    <row r="41" spans="1:3" x14ac:dyDescent="0.2">
      <c r="A41" t="s">
        <v>71</v>
      </c>
      <c r="B41" t="s">
        <v>54</v>
      </c>
      <c r="C41">
        <v>2.2999999999999998</v>
      </c>
    </row>
    <row r="42" spans="1:3" x14ac:dyDescent="0.2">
      <c r="A42" t="s">
        <v>70</v>
      </c>
      <c r="B42" t="s">
        <v>54</v>
      </c>
      <c r="C42">
        <v>3</v>
      </c>
    </row>
    <row r="43" spans="1:3" x14ac:dyDescent="0.2">
      <c r="A43" t="s">
        <v>69</v>
      </c>
      <c r="B43" t="s">
        <v>54</v>
      </c>
      <c r="C43">
        <v>22.3</v>
      </c>
    </row>
    <row r="44" spans="1:3" x14ac:dyDescent="0.2">
      <c r="A44" t="s">
        <v>68</v>
      </c>
      <c r="B44" t="s">
        <v>54</v>
      </c>
      <c r="C44">
        <v>10.3</v>
      </c>
    </row>
    <row r="45" spans="1:3" x14ac:dyDescent="0.2">
      <c r="A45" t="s">
        <v>67</v>
      </c>
      <c r="B45" t="s">
        <v>54</v>
      </c>
      <c r="C45">
        <v>0.1</v>
      </c>
    </row>
    <row r="46" spans="1:3" x14ac:dyDescent="0.2">
      <c r="A46" t="s">
        <v>66</v>
      </c>
      <c r="B46" t="s">
        <v>54</v>
      </c>
      <c r="C46">
        <v>4.2</v>
      </c>
    </row>
    <row r="47" spans="1:3" x14ac:dyDescent="0.2">
      <c r="A47" t="s">
        <v>65</v>
      </c>
      <c r="B47" t="s">
        <v>54</v>
      </c>
      <c r="C47">
        <v>1</v>
      </c>
    </row>
    <row r="48" spans="1:3" x14ac:dyDescent="0.2">
      <c r="A48" t="s">
        <v>64</v>
      </c>
      <c r="B48" t="s">
        <v>54</v>
      </c>
      <c r="C48">
        <v>1.7</v>
      </c>
    </row>
    <row r="49" spans="1:3" x14ac:dyDescent="0.2">
      <c r="A49" t="s">
        <v>63</v>
      </c>
      <c r="B49" t="s">
        <v>54</v>
      </c>
      <c r="C49">
        <v>1.8</v>
      </c>
    </row>
    <row r="50" spans="1:3" x14ac:dyDescent="0.2">
      <c r="A50" t="s">
        <v>62</v>
      </c>
      <c r="B50" t="s">
        <v>54</v>
      </c>
      <c r="C50">
        <v>0.5</v>
      </c>
    </row>
    <row r="51" spans="1:3" x14ac:dyDescent="0.2">
      <c r="A51" t="s">
        <v>61</v>
      </c>
      <c r="B51" t="s">
        <v>54</v>
      </c>
      <c r="C51">
        <v>2.2999999999999998</v>
      </c>
    </row>
    <row r="52" spans="1:3" x14ac:dyDescent="0.2">
      <c r="A52" t="s">
        <v>72</v>
      </c>
      <c r="B52" t="s">
        <v>53</v>
      </c>
      <c r="C52">
        <v>1</v>
      </c>
    </row>
    <row r="53" spans="1:3" x14ac:dyDescent="0.2">
      <c r="A53" t="s">
        <v>71</v>
      </c>
      <c r="B53" t="s">
        <v>53</v>
      </c>
      <c r="C53">
        <v>1.8</v>
      </c>
    </row>
    <row r="54" spans="1:3" x14ac:dyDescent="0.2">
      <c r="A54" t="s">
        <v>70</v>
      </c>
      <c r="B54" t="s">
        <v>53</v>
      </c>
      <c r="C54">
        <v>0.5</v>
      </c>
    </row>
    <row r="55" spans="1:3" x14ac:dyDescent="0.2">
      <c r="A55" t="s">
        <v>69</v>
      </c>
      <c r="B55" t="s">
        <v>53</v>
      </c>
      <c r="C55">
        <v>1.7</v>
      </c>
    </row>
    <row r="56" spans="1:3" x14ac:dyDescent="0.2">
      <c r="A56" t="s">
        <v>68</v>
      </c>
      <c r="B56" t="s">
        <v>53</v>
      </c>
      <c r="C56">
        <v>0.9</v>
      </c>
    </row>
    <row r="57" spans="1:3" x14ac:dyDescent="0.2">
      <c r="A57" t="s">
        <v>67</v>
      </c>
      <c r="B57" t="s">
        <v>53</v>
      </c>
      <c r="C57">
        <v>0</v>
      </c>
    </row>
    <row r="58" spans="1:3" x14ac:dyDescent="0.2">
      <c r="A58" t="s">
        <v>66</v>
      </c>
      <c r="B58" t="s">
        <v>53</v>
      </c>
      <c r="C58">
        <v>2</v>
      </c>
    </row>
    <row r="59" spans="1:3" x14ac:dyDescent="0.2">
      <c r="A59" t="s">
        <v>65</v>
      </c>
      <c r="B59" t="s">
        <v>53</v>
      </c>
      <c r="C59">
        <v>1.3</v>
      </c>
    </row>
    <row r="60" spans="1:3" x14ac:dyDescent="0.2">
      <c r="A60" t="s">
        <v>64</v>
      </c>
      <c r="B60" t="s">
        <v>53</v>
      </c>
      <c r="C60">
        <v>0.9</v>
      </c>
    </row>
    <row r="61" spans="1:3" x14ac:dyDescent="0.2">
      <c r="A61" t="s">
        <v>63</v>
      </c>
      <c r="B61" t="s">
        <v>53</v>
      </c>
      <c r="C61">
        <v>1.3</v>
      </c>
    </row>
    <row r="62" spans="1:3" x14ac:dyDescent="0.2">
      <c r="A62" t="s">
        <v>62</v>
      </c>
      <c r="B62" t="s">
        <v>53</v>
      </c>
      <c r="C62">
        <v>0.4</v>
      </c>
    </row>
    <row r="63" spans="1:3" x14ac:dyDescent="0.2">
      <c r="A63" t="s">
        <v>61</v>
      </c>
      <c r="B63" t="s">
        <v>53</v>
      </c>
      <c r="C63">
        <v>0.6</v>
      </c>
    </row>
    <row r="64" spans="1:3" x14ac:dyDescent="0.2">
      <c r="A64" t="s">
        <v>72</v>
      </c>
      <c r="B64" t="s">
        <v>52</v>
      </c>
      <c r="C64">
        <v>4.5</v>
      </c>
    </row>
    <row r="65" spans="1:3" x14ac:dyDescent="0.2">
      <c r="A65" t="s">
        <v>71</v>
      </c>
      <c r="B65" t="s">
        <v>52</v>
      </c>
      <c r="C65">
        <v>11.4</v>
      </c>
    </row>
    <row r="66" spans="1:3" x14ac:dyDescent="0.2">
      <c r="A66" t="s">
        <v>70</v>
      </c>
      <c r="B66" t="s">
        <v>52</v>
      </c>
      <c r="C66">
        <v>4.9000000000000004</v>
      </c>
    </row>
    <row r="67" spans="1:3" x14ac:dyDescent="0.2">
      <c r="A67" t="s">
        <v>69</v>
      </c>
      <c r="B67" t="s">
        <v>52</v>
      </c>
      <c r="C67">
        <v>32</v>
      </c>
    </row>
    <row r="68" spans="1:3" x14ac:dyDescent="0.2">
      <c r="A68" t="s">
        <v>68</v>
      </c>
      <c r="B68" t="s">
        <v>52</v>
      </c>
      <c r="C68">
        <v>9</v>
      </c>
    </row>
    <row r="69" spans="1:3" x14ac:dyDescent="0.2">
      <c r="A69" t="s">
        <v>67</v>
      </c>
      <c r="B69" t="s">
        <v>52</v>
      </c>
      <c r="C69">
        <v>1.8</v>
      </c>
    </row>
    <row r="70" spans="1:3" x14ac:dyDescent="0.2">
      <c r="A70" t="s">
        <v>66</v>
      </c>
      <c r="B70" t="s">
        <v>52</v>
      </c>
      <c r="C70">
        <v>26</v>
      </c>
    </row>
    <row r="71" spans="1:3" x14ac:dyDescent="0.2">
      <c r="A71" t="s">
        <v>65</v>
      </c>
      <c r="B71" t="s">
        <v>52</v>
      </c>
      <c r="C71">
        <v>8.1</v>
      </c>
    </row>
    <row r="72" spans="1:3" x14ac:dyDescent="0.2">
      <c r="A72" t="s">
        <v>64</v>
      </c>
      <c r="B72" t="s">
        <v>52</v>
      </c>
      <c r="C72">
        <v>7</v>
      </c>
    </row>
    <row r="73" spans="1:3" x14ac:dyDescent="0.2">
      <c r="A73" t="s">
        <v>63</v>
      </c>
      <c r="B73" t="s">
        <v>52</v>
      </c>
      <c r="C73">
        <v>23.5</v>
      </c>
    </row>
    <row r="74" spans="1:3" x14ac:dyDescent="0.2">
      <c r="A74" t="s">
        <v>62</v>
      </c>
      <c r="B74" t="s">
        <v>52</v>
      </c>
      <c r="C74">
        <v>9.1999999999999993</v>
      </c>
    </row>
    <row r="75" spans="1:3" x14ac:dyDescent="0.2">
      <c r="A75" t="s">
        <v>61</v>
      </c>
      <c r="B75" t="s">
        <v>52</v>
      </c>
      <c r="C75">
        <v>22.9</v>
      </c>
    </row>
    <row r="76" spans="1:3" x14ac:dyDescent="0.2">
      <c r="A76" t="s">
        <v>72</v>
      </c>
      <c r="B76" t="s">
        <v>51</v>
      </c>
      <c r="C76">
        <v>0.4</v>
      </c>
    </row>
    <row r="77" spans="1:3" x14ac:dyDescent="0.2">
      <c r="A77" t="s">
        <v>71</v>
      </c>
      <c r="B77" t="s">
        <v>51</v>
      </c>
      <c r="C77">
        <v>0.1</v>
      </c>
    </row>
    <row r="78" spans="1:3" x14ac:dyDescent="0.2">
      <c r="A78" t="s">
        <v>70</v>
      </c>
      <c r="B78" t="s">
        <v>51</v>
      </c>
      <c r="C78">
        <v>0.5</v>
      </c>
    </row>
    <row r="79" spans="1:3" x14ac:dyDescent="0.2">
      <c r="A79" t="s">
        <v>69</v>
      </c>
      <c r="B79" t="s">
        <v>51</v>
      </c>
      <c r="C79">
        <v>4.2</v>
      </c>
    </row>
    <row r="80" spans="1:3" x14ac:dyDescent="0.2">
      <c r="A80" t="s">
        <v>68</v>
      </c>
      <c r="B80" t="s">
        <v>51</v>
      </c>
      <c r="C80">
        <v>0.4</v>
      </c>
    </row>
    <row r="81" spans="1:3" x14ac:dyDescent="0.2">
      <c r="A81" t="s">
        <v>67</v>
      </c>
      <c r="B81" t="s">
        <v>51</v>
      </c>
      <c r="C81">
        <v>0.5</v>
      </c>
    </row>
    <row r="82" spans="1:3" x14ac:dyDescent="0.2">
      <c r="A82" t="s">
        <v>66</v>
      </c>
      <c r="B82" t="s">
        <v>51</v>
      </c>
      <c r="C82">
        <v>2.2000000000000002</v>
      </c>
    </row>
    <row r="83" spans="1:3" x14ac:dyDescent="0.2">
      <c r="A83" t="s">
        <v>65</v>
      </c>
      <c r="B83" t="s">
        <v>51</v>
      </c>
      <c r="C83">
        <v>0.3</v>
      </c>
    </row>
    <row r="84" spans="1:3" x14ac:dyDescent="0.2">
      <c r="A84" t="s">
        <v>64</v>
      </c>
      <c r="B84" t="s">
        <v>51</v>
      </c>
      <c r="C84">
        <v>0.2</v>
      </c>
    </row>
    <row r="85" spans="1:3" x14ac:dyDescent="0.2">
      <c r="A85" t="s">
        <v>63</v>
      </c>
      <c r="B85" t="s">
        <v>51</v>
      </c>
      <c r="C85">
        <v>3.9</v>
      </c>
    </row>
    <row r="86" spans="1:3" x14ac:dyDescent="0.2">
      <c r="A86" t="s">
        <v>62</v>
      </c>
      <c r="B86" t="s">
        <v>51</v>
      </c>
      <c r="C86">
        <v>1.4</v>
      </c>
    </row>
    <row r="87" spans="1:3" x14ac:dyDescent="0.2">
      <c r="A87" t="s">
        <v>61</v>
      </c>
      <c r="B87" t="s">
        <v>51</v>
      </c>
      <c r="C87">
        <v>2.5</v>
      </c>
    </row>
    <row r="88" spans="1:3" x14ac:dyDescent="0.2">
      <c r="A88" t="s">
        <v>72</v>
      </c>
      <c r="B88" t="s">
        <v>50</v>
      </c>
      <c r="C88">
        <v>7.4</v>
      </c>
    </row>
    <row r="89" spans="1:3" x14ac:dyDescent="0.2">
      <c r="A89" t="s">
        <v>71</v>
      </c>
      <c r="B89" t="s">
        <v>50</v>
      </c>
      <c r="C89">
        <v>17.3</v>
      </c>
    </row>
    <row r="90" spans="1:3" x14ac:dyDescent="0.2">
      <c r="A90" t="s">
        <v>70</v>
      </c>
      <c r="B90" t="s">
        <v>50</v>
      </c>
      <c r="C90">
        <v>0.3</v>
      </c>
    </row>
    <row r="91" spans="1:3" x14ac:dyDescent="0.2">
      <c r="A91" t="s">
        <v>69</v>
      </c>
      <c r="B91" t="s">
        <v>50</v>
      </c>
      <c r="C91">
        <v>2.2000000000000002</v>
      </c>
    </row>
    <row r="92" spans="1:3" x14ac:dyDescent="0.2">
      <c r="A92" t="s">
        <v>68</v>
      </c>
      <c r="B92" t="s">
        <v>50</v>
      </c>
      <c r="C92">
        <v>4</v>
      </c>
    </row>
    <row r="93" spans="1:3" x14ac:dyDescent="0.2">
      <c r="A93" t="s">
        <v>67</v>
      </c>
      <c r="B93" t="s">
        <v>50</v>
      </c>
      <c r="C93">
        <v>0</v>
      </c>
    </row>
    <row r="94" spans="1:3" x14ac:dyDescent="0.2">
      <c r="A94" t="s">
        <v>66</v>
      </c>
      <c r="B94" t="s">
        <v>50</v>
      </c>
      <c r="C94">
        <v>4.2</v>
      </c>
    </row>
    <row r="95" spans="1:3" x14ac:dyDescent="0.2">
      <c r="A95" t="s">
        <v>65</v>
      </c>
      <c r="B95" t="s">
        <v>50</v>
      </c>
      <c r="C95">
        <v>2.6</v>
      </c>
    </row>
    <row r="96" spans="1:3" x14ac:dyDescent="0.2">
      <c r="A96" t="s">
        <v>64</v>
      </c>
      <c r="B96" t="s">
        <v>50</v>
      </c>
      <c r="C96">
        <v>1.9</v>
      </c>
    </row>
    <row r="97" spans="1:3" x14ac:dyDescent="0.2">
      <c r="A97" t="s">
        <v>63</v>
      </c>
      <c r="B97" t="s">
        <v>50</v>
      </c>
      <c r="C97">
        <v>0.7</v>
      </c>
    </row>
    <row r="98" spans="1:3" x14ac:dyDescent="0.2">
      <c r="A98" t="s">
        <v>62</v>
      </c>
      <c r="B98" t="s">
        <v>50</v>
      </c>
      <c r="C98">
        <v>2.2999999999999998</v>
      </c>
    </row>
    <row r="99" spans="1:3" x14ac:dyDescent="0.2">
      <c r="A99" t="s">
        <v>61</v>
      </c>
      <c r="B99" t="s">
        <v>50</v>
      </c>
      <c r="C99">
        <v>1.5</v>
      </c>
    </row>
    <row r="100" spans="1:3" x14ac:dyDescent="0.2">
      <c r="A100" t="s">
        <v>72</v>
      </c>
      <c r="B100" t="s">
        <v>49</v>
      </c>
      <c r="C100">
        <v>3.1</v>
      </c>
    </row>
    <row r="101" spans="1:3" x14ac:dyDescent="0.2">
      <c r="A101" t="s">
        <v>71</v>
      </c>
      <c r="B101" t="s">
        <v>49</v>
      </c>
      <c r="C101">
        <v>4.4000000000000004</v>
      </c>
    </row>
    <row r="102" spans="1:3" x14ac:dyDescent="0.2">
      <c r="A102" t="s">
        <v>70</v>
      </c>
      <c r="B102" t="s">
        <v>49</v>
      </c>
      <c r="C102">
        <v>1.4</v>
      </c>
    </row>
    <row r="103" spans="1:3" x14ac:dyDescent="0.2">
      <c r="A103" t="s">
        <v>69</v>
      </c>
      <c r="B103" t="s">
        <v>49</v>
      </c>
      <c r="C103">
        <v>3.5</v>
      </c>
    </row>
    <row r="104" spans="1:3" x14ac:dyDescent="0.2">
      <c r="A104" t="s">
        <v>68</v>
      </c>
      <c r="B104" t="s">
        <v>49</v>
      </c>
      <c r="C104">
        <v>3.5</v>
      </c>
    </row>
    <row r="105" spans="1:3" x14ac:dyDescent="0.2">
      <c r="A105" t="s">
        <v>67</v>
      </c>
      <c r="B105" t="s">
        <v>49</v>
      </c>
      <c r="C105">
        <v>0</v>
      </c>
    </row>
    <row r="106" spans="1:3" x14ac:dyDescent="0.2">
      <c r="A106" t="s">
        <v>66</v>
      </c>
      <c r="B106" t="s">
        <v>49</v>
      </c>
      <c r="C106">
        <v>2.9</v>
      </c>
    </row>
    <row r="107" spans="1:3" x14ac:dyDescent="0.2">
      <c r="A107" t="s">
        <v>65</v>
      </c>
      <c r="B107" t="s">
        <v>49</v>
      </c>
      <c r="C107">
        <v>3.3</v>
      </c>
    </row>
    <row r="108" spans="1:3" x14ac:dyDescent="0.2">
      <c r="A108" t="s">
        <v>64</v>
      </c>
      <c r="B108" t="s">
        <v>49</v>
      </c>
      <c r="C108">
        <v>2.6</v>
      </c>
    </row>
    <row r="109" spans="1:3" x14ac:dyDescent="0.2">
      <c r="A109" t="s">
        <v>63</v>
      </c>
      <c r="B109" t="s">
        <v>49</v>
      </c>
      <c r="C109">
        <v>1.4</v>
      </c>
    </row>
    <row r="110" spans="1:3" x14ac:dyDescent="0.2">
      <c r="A110" t="s">
        <v>62</v>
      </c>
      <c r="B110" t="s">
        <v>49</v>
      </c>
      <c r="C110">
        <v>3.3</v>
      </c>
    </row>
    <row r="111" spans="1:3" x14ac:dyDescent="0.2">
      <c r="A111" t="s">
        <v>61</v>
      </c>
      <c r="B111" t="s">
        <v>49</v>
      </c>
      <c r="C111">
        <v>2.1</v>
      </c>
    </row>
    <row r="112" spans="1:3" x14ac:dyDescent="0.2">
      <c r="A112" t="s">
        <v>72</v>
      </c>
      <c r="B112" t="s">
        <v>48</v>
      </c>
      <c r="C112">
        <v>13.1</v>
      </c>
    </row>
    <row r="113" spans="1:3" x14ac:dyDescent="0.2">
      <c r="A113" t="s">
        <v>71</v>
      </c>
      <c r="B113" t="s">
        <v>48</v>
      </c>
      <c r="C113">
        <v>13.1</v>
      </c>
    </row>
    <row r="114" spans="1:3" x14ac:dyDescent="0.2">
      <c r="A114" t="s">
        <v>70</v>
      </c>
      <c r="B114" t="s">
        <v>48</v>
      </c>
      <c r="C114">
        <v>14.9</v>
      </c>
    </row>
    <row r="115" spans="1:3" x14ac:dyDescent="0.2">
      <c r="A115" t="s">
        <v>69</v>
      </c>
      <c r="B115" t="s">
        <v>48</v>
      </c>
      <c r="C115">
        <v>5</v>
      </c>
    </row>
    <row r="116" spans="1:3" x14ac:dyDescent="0.2">
      <c r="A116" t="s">
        <v>68</v>
      </c>
      <c r="B116" t="s">
        <v>48</v>
      </c>
      <c r="C116">
        <v>11.6</v>
      </c>
    </row>
    <row r="117" spans="1:3" x14ac:dyDescent="0.2">
      <c r="A117" t="s">
        <v>67</v>
      </c>
      <c r="B117" t="s">
        <v>48</v>
      </c>
      <c r="C117">
        <v>6.3</v>
      </c>
    </row>
    <row r="118" spans="1:3" x14ac:dyDescent="0.2">
      <c r="A118" t="s">
        <v>66</v>
      </c>
      <c r="B118" t="s">
        <v>48</v>
      </c>
      <c r="C118">
        <v>6.4</v>
      </c>
    </row>
    <row r="119" spans="1:3" x14ac:dyDescent="0.2">
      <c r="A119" t="s">
        <v>65</v>
      </c>
      <c r="B119" t="s">
        <v>48</v>
      </c>
      <c r="C119">
        <v>4.9000000000000004</v>
      </c>
    </row>
    <row r="120" spans="1:3" x14ac:dyDescent="0.2">
      <c r="A120" t="s">
        <v>64</v>
      </c>
      <c r="B120" t="s">
        <v>48</v>
      </c>
      <c r="C120">
        <v>4.4000000000000004</v>
      </c>
    </row>
    <row r="121" spans="1:3" x14ac:dyDescent="0.2">
      <c r="A121" t="s">
        <v>63</v>
      </c>
      <c r="B121" t="s">
        <v>48</v>
      </c>
      <c r="C121">
        <v>13.4</v>
      </c>
    </row>
    <row r="122" spans="1:3" x14ac:dyDescent="0.2">
      <c r="A122" t="s">
        <v>62</v>
      </c>
      <c r="B122" t="s">
        <v>48</v>
      </c>
      <c r="C122">
        <v>10.199999999999999</v>
      </c>
    </row>
    <row r="123" spans="1:3" x14ac:dyDescent="0.2">
      <c r="A123" t="s">
        <v>61</v>
      </c>
      <c r="B123" t="s">
        <v>48</v>
      </c>
      <c r="C123">
        <v>12.1</v>
      </c>
    </row>
    <row r="124" spans="1:3" x14ac:dyDescent="0.2">
      <c r="A124" t="s">
        <v>72</v>
      </c>
      <c r="B124" t="s">
        <v>47</v>
      </c>
      <c r="C124">
        <v>1.9</v>
      </c>
    </row>
    <row r="125" spans="1:3" x14ac:dyDescent="0.2">
      <c r="A125" t="s">
        <v>71</v>
      </c>
      <c r="B125" t="s">
        <v>47</v>
      </c>
      <c r="C125">
        <v>1.1000000000000001</v>
      </c>
    </row>
    <row r="126" spans="1:3" x14ac:dyDescent="0.2">
      <c r="A126" t="s">
        <v>70</v>
      </c>
      <c r="B126" t="s">
        <v>47</v>
      </c>
      <c r="C126">
        <v>0.7</v>
      </c>
    </row>
    <row r="127" spans="1:3" x14ac:dyDescent="0.2">
      <c r="A127" t="s">
        <v>69</v>
      </c>
      <c r="B127" t="s">
        <v>47</v>
      </c>
      <c r="C127">
        <v>0.3</v>
      </c>
    </row>
    <row r="128" spans="1:3" x14ac:dyDescent="0.2">
      <c r="A128" t="s">
        <v>68</v>
      </c>
      <c r="B128" t="s">
        <v>47</v>
      </c>
      <c r="C128">
        <v>0.7</v>
      </c>
    </row>
    <row r="129" spans="1:3" x14ac:dyDescent="0.2">
      <c r="A129" t="s">
        <v>67</v>
      </c>
      <c r="B129" t="s">
        <v>47</v>
      </c>
      <c r="C129">
        <v>1.7</v>
      </c>
    </row>
    <row r="130" spans="1:3" x14ac:dyDescent="0.2">
      <c r="A130" t="s">
        <v>66</v>
      </c>
      <c r="B130" t="s">
        <v>47</v>
      </c>
      <c r="C130">
        <v>1.3</v>
      </c>
    </row>
    <row r="131" spans="1:3" x14ac:dyDescent="0.2">
      <c r="A131" t="s">
        <v>65</v>
      </c>
      <c r="B131" t="s">
        <v>47</v>
      </c>
      <c r="C131">
        <v>3</v>
      </c>
    </row>
    <row r="132" spans="1:3" x14ac:dyDescent="0.2">
      <c r="A132" t="s">
        <v>64</v>
      </c>
      <c r="B132" t="s">
        <v>47</v>
      </c>
      <c r="C132">
        <v>3.8</v>
      </c>
    </row>
    <row r="133" spans="1:3" x14ac:dyDescent="0.2">
      <c r="A133" t="s">
        <v>63</v>
      </c>
      <c r="B133" t="s">
        <v>47</v>
      </c>
      <c r="C133">
        <v>0.5</v>
      </c>
    </row>
    <row r="134" spans="1:3" x14ac:dyDescent="0.2">
      <c r="A134" t="s">
        <v>62</v>
      </c>
      <c r="B134" t="s">
        <v>47</v>
      </c>
      <c r="C134">
        <v>4.3</v>
      </c>
    </row>
    <row r="135" spans="1:3" x14ac:dyDescent="0.2">
      <c r="A135" t="s">
        <v>61</v>
      </c>
      <c r="B135" t="s">
        <v>47</v>
      </c>
      <c r="C135">
        <v>1.1000000000000001</v>
      </c>
    </row>
    <row r="136" spans="1:3" x14ac:dyDescent="0.2">
      <c r="A136" t="s">
        <v>72</v>
      </c>
      <c r="B136" t="s">
        <v>46</v>
      </c>
      <c r="C136">
        <v>0.7</v>
      </c>
    </row>
    <row r="137" spans="1:3" x14ac:dyDescent="0.2">
      <c r="A137" t="s">
        <v>71</v>
      </c>
      <c r="B137" t="s">
        <v>46</v>
      </c>
      <c r="C137">
        <v>0.8</v>
      </c>
    </row>
    <row r="138" spans="1:3" x14ac:dyDescent="0.2">
      <c r="A138" t="s">
        <v>70</v>
      </c>
      <c r="B138" t="s">
        <v>46</v>
      </c>
      <c r="C138">
        <v>3.1</v>
      </c>
    </row>
    <row r="139" spans="1:3" x14ac:dyDescent="0.2">
      <c r="A139" t="s">
        <v>69</v>
      </c>
      <c r="B139" t="s">
        <v>46</v>
      </c>
      <c r="C139">
        <v>4.0999999999999996</v>
      </c>
    </row>
    <row r="140" spans="1:3" x14ac:dyDescent="0.2">
      <c r="A140" t="s">
        <v>68</v>
      </c>
      <c r="B140" t="s">
        <v>46</v>
      </c>
      <c r="C140">
        <v>1.3</v>
      </c>
    </row>
    <row r="141" spans="1:3" x14ac:dyDescent="0.2">
      <c r="A141" t="s">
        <v>67</v>
      </c>
      <c r="B141" t="s">
        <v>46</v>
      </c>
      <c r="C141">
        <v>1.1000000000000001</v>
      </c>
    </row>
    <row r="142" spans="1:3" x14ac:dyDescent="0.2">
      <c r="A142" t="s">
        <v>66</v>
      </c>
      <c r="B142" t="s">
        <v>46</v>
      </c>
      <c r="C142">
        <v>1.2</v>
      </c>
    </row>
    <row r="143" spans="1:3" x14ac:dyDescent="0.2">
      <c r="A143" t="s">
        <v>65</v>
      </c>
      <c r="B143" t="s">
        <v>46</v>
      </c>
      <c r="C143">
        <v>0.9</v>
      </c>
    </row>
    <row r="144" spans="1:3" x14ac:dyDescent="0.2">
      <c r="A144" t="s">
        <v>64</v>
      </c>
      <c r="B144" t="s">
        <v>46</v>
      </c>
      <c r="C144">
        <v>0.5</v>
      </c>
    </row>
    <row r="145" spans="1:3" x14ac:dyDescent="0.2">
      <c r="A145" t="s">
        <v>63</v>
      </c>
      <c r="B145" t="s">
        <v>46</v>
      </c>
      <c r="C145">
        <v>2.4</v>
      </c>
    </row>
    <row r="146" spans="1:3" x14ac:dyDescent="0.2">
      <c r="A146" t="s">
        <v>62</v>
      </c>
      <c r="B146" t="s">
        <v>46</v>
      </c>
      <c r="C146">
        <v>1.1000000000000001</v>
      </c>
    </row>
    <row r="147" spans="1:3" x14ac:dyDescent="0.2">
      <c r="A147" t="s">
        <v>61</v>
      </c>
      <c r="B147" t="s">
        <v>46</v>
      </c>
      <c r="C147">
        <v>2.8</v>
      </c>
    </row>
    <row r="148" spans="1:3" x14ac:dyDescent="0.2">
      <c r="A148" t="s">
        <v>72</v>
      </c>
      <c r="B148" t="s">
        <v>45</v>
      </c>
      <c r="C148">
        <v>4.2</v>
      </c>
    </row>
    <row r="149" spans="1:3" x14ac:dyDescent="0.2">
      <c r="A149" t="s">
        <v>71</v>
      </c>
      <c r="B149" t="s">
        <v>45</v>
      </c>
      <c r="C149">
        <v>2.1</v>
      </c>
    </row>
    <row r="150" spans="1:3" x14ac:dyDescent="0.2">
      <c r="A150" t="s">
        <v>70</v>
      </c>
      <c r="B150" t="s">
        <v>45</v>
      </c>
      <c r="C150">
        <v>1.5</v>
      </c>
    </row>
    <row r="151" spans="1:3" x14ac:dyDescent="0.2">
      <c r="A151" t="s">
        <v>69</v>
      </c>
      <c r="B151" t="s">
        <v>45</v>
      </c>
      <c r="C151">
        <v>2.9</v>
      </c>
    </row>
    <row r="152" spans="1:3" x14ac:dyDescent="0.2">
      <c r="A152" t="s">
        <v>68</v>
      </c>
      <c r="B152" t="s">
        <v>45</v>
      </c>
      <c r="C152">
        <v>3.5</v>
      </c>
    </row>
    <row r="153" spans="1:3" x14ac:dyDescent="0.2">
      <c r="A153" t="s">
        <v>67</v>
      </c>
      <c r="B153" t="s">
        <v>45</v>
      </c>
      <c r="C153">
        <v>0.6</v>
      </c>
    </row>
    <row r="154" spans="1:3" x14ac:dyDescent="0.2">
      <c r="A154" t="s">
        <v>66</v>
      </c>
      <c r="B154" t="s">
        <v>45</v>
      </c>
      <c r="C154">
        <v>5.2</v>
      </c>
    </row>
    <row r="155" spans="1:3" x14ac:dyDescent="0.2">
      <c r="A155" t="s">
        <v>65</v>
      </c>
      <c r="B155" t="s">
        <v>45</v>
      </c>
      <c r="C155">
        <v>7.7</v>
      </c>
    </row>
    <row r="156" spans="1:3" x14ac:dyDescent="0.2">
      <c r="A156" t="s">
        <v>64</v>
      </c>
      <c r="B156" t="s">
        <v>45</v>
      </c>
      <c r="C156">
        <v>11.2</v>
      </c>
    </row>
    <row r="157" spans="1:3" x14ac:dyDescent="0.2">
      <c r="A157" t="s">
        <v>63</v>
      </c>
      <c r="B157" t="s">
        <v>45</v>
      </c>
      <c r="C157">
        <v>3.8</v>
      </c>
    </row>
    <row r="158" spans="1:3" x14ac:dyDescent="0.2">
      <c r="A158" t="s">
        <v>62</v>
      </c>
      <c r="B158" t="s">
        <v>45</v>
      </c>
      <c r="C158">
        <v>7.3</v>
      </c>
    </row>
    <row r="159" spans="1:3" x14ac:dyDescent="0.2">
      <c r="A159" t="s">
        <v>61</v>
      </c>
      <c r="B159" t="s">
        <v>45</v>
      </c>
      <c r="C159">
        <v>5.4</v>
      </c>
    </row>
    <row r="160" spans="1:3" x14ac:dyDescent="0.2">
      <c r="A160" t="s">
        <v>72</v>
      </c>
      <c r="B160" t="s">
        <v>44</v>
      </c>
      <c r="C160">
        <v>6.4</v>
      </c>
    </row>
    <row r="161" spans="1:3" x14ac:dyDescent="0.2">
      <c r="A161" t="s">
        <v>71</v>
      </c>
      <c r="B161" t="s">
        <v>44</v>
      </c>
      <c r="C161">
        <v>0.6</v>
      </c>
    </row>
    <row r="162" spans="1:3" x14ac:dyDescent="0.2">
      <c r="A162" t="s">
        <v>70</v>
      </c>
      <c r="B162" t="s">
        <v>44</v>
      </c>
      <c r="C162">
        <v>0.2</v>
      </c>
    </row>
    <row r="163" spans="1:3" x14ac:dyDescent="0.2">
      <c r="A163" t="s">
        <v>69</v>
      </c>
      <c r="B163" t="s">
        <v>44</v>
      </c>
      <c r="C163">
        <v>0</v>
      </c>
    </row>
    <row r="164" spans="1:3" x14ac:dyDescent="0.2">
      <c r="A164" t="s">
        <v>68</v>
      </c>
      <c r="B164" t="s">
        <v>44</v>
      </c>
      <c r="C164">
        <v>0.9</v>
      </c>
    </row>
    <row r="165" spans="1:3" x14ac:dyDescent="0.2">
      <c r="A165" t="s">
        <v>67</v>
      </c>
      <c r="B165" t="s">
        <v>44</v>
      </c>
      <c r="C165">
        <v>11.4</v>
      </c>
    </row>
    <row r="166" spans="1:3" x14ac:dyDescent="0.2">
      <c r="A166" t="s">
        <v>66</v>
      </c>
      <c r="B166" t="s">
        <v>44</v>
      </c>
      <c r="C166">
        <v>1</v>
      </c>
    </row>
    <row r="167" spans="1:3" x14ac:dyDescent="0.2">
      <c r="A167" t="s">
        <v>65</v>
      </c>
      <c r="B167" t="s">
        <v>44</v>
      </c>
      <c r="C167">
        <v>2.4</v>
      </c>
    </row>
    <row r="168" spans="1:3" x14ac:dyDescent="0.2">
      <c r="A168" t="s">
        <v>64</v>
      </c>
      <c r="B168" t="s">
        <v>44</v>
      </c>
      <c r="C168">
        <v>5</v>
      </c>
    </row>
    <row r="169" spans="1:3" x14ac:dyDescent="0.2">
      <c r="A169" t="s">
        <v>63</v>
      </c>
      <c r="B169" t="s">
        <v>44</v>
      </c>
      <c r="C169">
        <v>2.5</v>
      </c>
    </row>
    <row r="170" spans="1:3" x14ac:dyDescent="0.2">
      <c r="A170" t="s">
        <v>62</v>
      </c>
      <c r="B170" t="s">
        <v>44</v>
      </c>
      <c r="C170">
        <v>4.2</v>
      </c>
    </row>
    <row r="171" spans="1:3" x14ac:dyDescent="0.2">
      <c r="A171" t="s">
        <v>61</v>
      </c>
      <c r="B171" t="s">
        <v>44</v>
      </c>
      <c r="C171">
        <v>1.6</v>
      </c>
    </row>
    <row r="172" spans="1:3" x14ac:dyDescent="0.2">
      <c r="A172" t="s">
        <v>72</v>
      </c>
      <c r="B172" t="s">
        <v>43</v>
      </c>
      <c r="C172">
        <v>7.5</v>
      </c>
    </row>
    <row r="173" spans="1:3" x14ac:dyDescent="0.2">
      <c r="A173" t="s">
        <v>71</v>
      </c>
      <c r="B173" t="s">
        <v>43</v>
      </c>
      <c r="C173">
        <v>1.3</v>
      </c>
    </row>
    <row r="174" spans="1:3" x14ac:dyDescent="0.2">
      <c r="A174" t="s">
        <v>70</v>
      </c>
      <c r="B174" t="s">
        <v>43</v>
      </c>
      <c r="C174">
        <v>0.1</v>
      </c>
    </row>
    <row r="175" spans="1:3" x14ac:dyDescent="0.2">
      <c r="A175" t="s">
        <v>69</v>
      </c>
      <c r="B175" t="s">
        <v>43</v>
      </c>
      <c r="C175">
        <v>0.2</v>
      </c>
    </row>
    <row r="176" spans="1:3" x14ac:dyDescent="0.2">
      <c r="A176" t="s">
        <v>68</v>
      </c>
      <c r="B176" t="s">
        <v>43</v>
      </c>
      <c r="C176">
        <v>2.1</v>
      </c>
    </row>
    <row r="177" spans="1:3" x14ac:dyDescent="0.2">
      <c r="A177" t="s">
        <v>67</v>
      </c>
      <c r="B177" t="s">
        <v>43</v>
      </c>
      <c r="C177">
        <v>4.7</v>
      </c>
    </row>
    <row r="178" spans="1:3" x14ac:dyDescent="0.2">
      <c r="A178" t="s">
        <v>66</v>
      </c>
      <c r="B178" t="s">
        <v>43</v>
      </c>
      <c r="C178">
        <v>4.3</v>
      </c>
    </row>
    <row r="179" spans="1:3" x14ac:dyDescent="0.2">
      <c r="A179" t="s">
        <v>65</v>
      </c>
      <c r="B179" t="s">
        <v>43</v>
      </c>
      <c r="C179">
        <v>17.3</v>
      </c>
    </row>
    <row r="180" spans="1:3" x14ac:dyDescent="0.2">
      <c r="A180" t="s">
        <v>64</v>
      </c>
      <c r="B180" t="s">
        <v>43</v>
      </c>
      <c r="C180">
        <v>20.8</v>
      </c>
    </row>
    <row r="181" spans="1:3" x14ac:dyDescent="0.2">
      <c r="A181" t="s">
        <v>63</v>
      </c>
      <c r="B181" t="s">
        <v>43</v>
      </c>
      <c r="C181">
        <v>2.9</v>
      </c>
    </row>
    <row r="182" spans="1:3" x14ac:dyDescent="0.2">
      <c r="A182" t="s">
        <v>62</v>
      </c>
      <c r="B182" t="s">
        <v>43</v>
      </c>
      <c r="C182">
        <v>11.8</v>
      </c>
    </row>
    <row r="183" spans="1:3" x14ac:dyDescent="0.2">
      <c r="A183" t="s">
        <v>61</v>
      </c>
      <c r="B183" t="s">
        <v>43</v>
      </c>
      <c r="C183">
        <v>4.5999999999999996</v>
      </c>
    </row>
    <row r="184" spans="1:3" x14ac:dyDescent="0.2">
      <c r="A184" t="s">
        <v>72</v>
      </c>
      <c r="B184" t="s">
        <v>42</v>
      </c>
      <c r="C184">
        <v>1.3</v>
      </c>
    </row>
    <row r="185" spans="1:3" x14ac:dyDescent="0.2">
      <c r="A185" t="s">
        <v>71</v>
      </c>
      <c r="B185" t="s">
        <v>42</v>
      </c>
      <c r="C185">
        <v>0.4</v>
      </c>
    </row>
    <row r="186" spans="1:3" x14ac:dyDescent="0.2">
      <c r="A186" t="s">
        <v>70</v>
      </c>
      <c r="B186" t="s">
        <v>42</v>
      </c>
      <c r="C186">
        <v>0</v>
      </c>
    </row>
    <row r="187" spans="1:3" x14ac:dyDescent="0.2">
      <c r="A187" t="s">
        <v>69</v>
      </c>
      <c r="B187" t="s">
        <v>42</v>
      </c>
      <c r="C187">
        <v>0</v>
      </c>
    </row>
    <row r="188" spans="1:3" x14ac:dyDescent="0.2">
      <c r="A188" t="s">
        <v>68</v>
      </c>
      <c r="B188" t="s">
        <v>42</v>
      </c>
      <c r="C188">
        <v>0.8</v>
      </c>
    </row>
    <row r="189" spans="1:3" x14ac:dyDescent="0.2">
      <c r="A189" t="s">
        <v>67</v>
      </c>
      <c r="B189" t="s">
        <v>42</v>
      </c>
      <c r="C189">
        <v>0</v>
      </c>
    </row>
    <row r="190" spans="1:3" x14ac:dyDescent="0.2">
      <c r="A190" t="s">
        <v>66</v>
      </c>
      <c r="B190" t="s">
        <v>42</v>
      </c>
      <c r="C190">
        <v>2.4</v>
      </c>
    </row>
    <row r="191" spans="1:3" x14ac:dyDescent="0.2">
      <c r="A191" t="s">
        <v>65</v>
      </c>
      <c r="B191" t="s">
        <v>42</v>
      </c>
      <c r="C191">
        <v>10.9</v>
      </c>
    </row>
    <row r="192" spans="1:3" x14ac:dyDescent="0.2">
      <c r="A192" t="s">
        <v>64</v>
      </c>
      <c r="B192" t="s">
        <v>42</v>
      </c>
      <c r="C192">
        <v>19.2</v>
      </c>
    </row>
    <row r="193" spans="1:3" x14ac:dyDescent="0.2">
      <c r="A193" t="s">
        <v>63</v>
      </c>
      <c r="B193" t="s">
        <v>42</v>
      </c>
      <c r="C193">
        <v>1.3</v>
      </c>
    </row>
    <row r="194" spans="1:3" x14ac:dyDescent="0.2">
      <c r="A194" t="s">
        <v>62</v>
      </c>
      <c r="B194" t="s">
        <v>42</v>
      </c>
      <c r="C194">
        <v>8</v>
      </c>
    </row>
    <row r="195" spans="1:3" x14ac:dyDescent="0.2">
      <c r="A195" t="s">
        <v>61</v>
      </c>
      <c r="B195" t="s">
        <v>42</v>
      </c>
      <c r="C195">
        <v>3.4</v>
      </c>
    </row>
    <row r="196" spans="1:3" x14ac:dyDescent="0.2">
      <c r="A196" t="s">
        <v>72</v>
      </c>
      <c r="B196" t="s">
        <v>41</v>
      </c>
      <c r="C196">
        <v>2.6</v>
      </c>
    </row>
    <row r="197" spans="1:3" x14ac:dyDescent="0.2">
      <c r="A197" t="s">
        <v>71</v>
      </c>
      <c r="B197" t="s">
        <v>41</v>
      </c>
      <c r="C197">
        <v>0.7</v>
      </c>
    </row>
    <row r="198" spans="1:3" x14ac:dyDescent="0.2">
      <c r="A198" t="s">
        <v>70</v>
      </c>
      <c r="B198" t="s">
        <v>41</v>
      </c>
      <c r="C198">
        <v>0.3</v>
      </c>
    </row>
    <row r="199" spans="1:3" x14ac:dyDescent="0.2">
      <c r="A199" t="s">
        <v>69</v>
      </c>
      <c r="B199" t="s">
        <v>41</v>
      </c>
      <c r="C199">
        <v>0.1</v>
      </c>
    </row>
    <row r="200" spans="1:3" x14ac:dyDescent="0.2">
      <c r="A200" t="s">
        <v>68</v>
      </c>
      <c r="B200" t="s">
        <v>41</v>
      </c>
      <c r="C200">
        <v>1.8</v>
      </c>
    </row>
    <row r="201" spans="1:3" x14ac:dyDescent="0.2">
      <c r="A201" t="s">
        <v>67</v>
      </c>
      <c r="B201" t="s">
        <v>41</v>
      </c>
      <c r="C201">
        <v>2.7</v>
      </c>
    </row>
    <row r="202" spans="1:3" x14ac:dyDescent="0.2">
      <c r="A202" t="s">
        <v>66</v>
      </c>
      <c r="B202" t="s">
        <v>41</v>
      </c>
      <c r="C202">
        <v>0.9</v>
      </c>
    </row>
    <row r="203" spans="1:3" x14ac:dyDescent="0.2">
      <c r="A203" t="s">
        <v>65</v>
      </c>
      <c r="B203" t="s">
        <v>41</v>
      </c>
      <c r="C203">
        <v>1.8</v>
      </c>
    </row>
    <row r="204" spans="1:3" x14ac:dyDescent="0.2">
      <c r="A204" t="s">
        <v>64</v>
      </c>
      <c r="B204" t="s">
        <v>41</v>
      </c>
      <c r="C204">
        <v>1.1000000000000001</v>
      </c>
    </row>
    <row r="205" spans="1:3" x14ac:dyDescent="0.2">
      <c r="A205" t="s">
        <v>63</v>
      </c>
      <c r="B205" t="s">
        <v>41</v>
      </c>
      <c r="C205">
        <v>1.4</v>
      </c>
    </row>
    <row r="206" spans="1:3" x14ac:dyDescent="0.2">
      <c r="A206" t="s">
        <v>62</v>
      </c>
      <c r="B206" t="s">
        <v>41</v>
      </c>
      <c r="C206">
        <v>4.7</v>
      </c>
    </row>
    <row r="207" spans="1:3" x14ac:dyDescent="0.2">
      <c r="A207" t="s">
        <v>61</v>
      </c>
      <c r="B207" t="s">
        <v>41</v>
      </c>
      <c r="C207">
        <v>1.9</v>
      </c>
    </row>
    <row r="208" spans="1:3" x14ac:dyDescent="0.2">
      <c r="A208" t="s">
        <v>72</v>
      </c>
      <c r="B208" t="s">
        <v>40</v>
      </c>
      <c r="C208">
        <v>0.5</v>
      </c>
    </row>
    <row r="209" spans="1:3" x14ac:dyDescent="0.2">
      <c r="A209" t="s">
        <v>71</v>
      </c>
      <c r="B209" t="s">
        <v>40</v>
      </c>
      <c r="C209">
        <v>0</v>
      </c>
    </row>
    <row r="210" spans="1:3" x14ac:dyDescent="0.2">
      <c r="A210" t="s">
        <v>70</v>
      </c>
      <c r="B210" t="s">
        <v>40</v>
      </c>
      <c r="C210">
        <v>0</v>
      </c>
    </row>
    <row r="211" spans="1:3" x14ac:dyDescent="0.2">
      <c r="A211" t="s">
        <v>69</v>
      </c>
      <c r="B211" t="s">
        <v>40</v>
      </c>
      <c r="C211">
        <v>0</v>
      </c>
    </row>
    <row r="212" spans="1:3" x14ac:dyDescent="0.2">
      <c r="A212" t="s">
        <v>68</v>
      </c>
      <c r="B212" t="s">
        <v>40</v>
      </c>
      <c r="C212">
        <v>0.7</v>
      </c>
    </row>
    <row r="213" spans="1:3" x14ac:dyDescent="0.2">
      <c r="A213" t="s">
        <v>67</v>
      </c>
      <c r="B213" t="s">
        <v>40</v>
      </c>
      <c r="C213">
        <v>0.6</v>
      </c>
    </row>
    <row r="214" spans="1:3" x14ac:dyDescent="0.2">
      <c r="A214" t="s">
        <v>66</v>
      </c>
      <c r="B214" t="s">
        <v>40</v>
      </c>
      <c r="C214">
        <v>0.3</v>
      </c>
    </row>
    <row r="215" spans="1:3" x14ac:dyDescent="0.2">
      <c r="A215" t="s">
        <v>65</v>
      </c>
      <c r="B215" t="s">
        <v>40</v>
      </c>
      <c r="C215">
        <v>0.1</v>
      </c>
    </row>
    <row r="216" spans="1:3" x14ac:dyDescent="0.2">
      <c r="A216" t="s">
        <v>64</v>
      </c>
      <c r="B216" t="s">
        <v>40</v>
      </c>
      <c r="C216">
        <v>0.7</v>
      </c>
    </row>
    <row r="217" spans="1:3" x14ac:dyDescent="0.2">
      <c r="A217" t="s">
        <v>63</v>
      </c>
      <c r="B217" t="s">
        <v>40</v>
      </c>
      <c r="C217">
        <v>0.2</v>
      </c>
    </row>
    <row r="218" spans="1:3" x14ac:dyDescent="0.2">
      <c r="A218" t="s">
        <v>62</v>
      </c>
      <c r="B218" t="s">
        <v>40</v>
      </c>
      <c r="C218">
        <v>0.8</v>
      </c>
    </row>
    <row r="219" spans="1:3" x14ac:dyDescent="0.2">
      <c r="A219" t="s">
        <v>61</v>
      </c>
      <c r="B219" t="s">
        <v>40</v>
      </c>
      <c r="C219">
        <v>1.7</v>
      </c>
    </row>
    <row r="220" spans="1:3" x14ac:dyDescent="0.2">
      <c r="A220" t="s">
        <v>72</v>
      </c>
      <c r="B220" t="s">
        <v>39</v>
      </c>
      <c r="C220">
        <v>2.2999999999999998</v>
      </c>
    </row>
    <row r="221" spans="1:3" x14ac:dyDescent="0.2">
      <c r="A221" t="s">
        <v>71</v>
      </c>
      <c r="B221" t="s">
        <v>39</v>
      </c>
      <c r="C221">
        <v>1.1000000000000001</v>
      </c>
    </row>
    <row r="222" spans="1:3" x14ac:dyDescent="0.2">
      <c r="A222" t="s">
        <v>70</v>
      </c>
      <c r="B222" t="s">
        <v>39</v>
      </c>
      <c r="C222">
        <v>1</v>
      </c>
    </row>
    <row r="223" spans="1:3" x14ac:dyDescent="0.2">
      <c r="A223" t="s">
        <v>69</v>
      </c>
      <c r="B223" t="s">
        <v>39</v>
      </c>
      <c r="C223">
        <v>0.2</v>
      </c>
    </row>
    <row r="224" spans="1:3" x14ac:dyDescent="0.2">
      <c r="A224" t="s">
        <v>68</v>
      </c>
      <c r="B224" t="s">
        <v>39</v>
      </c>
      <c r="C224">
        <v>1.6</v>
      </c>
    </row>
    <row r="225" spans="1:3" x14ac:dyDescent="0.2">
      <c r="A225" t="s">
        <v>67</v>
      </c>
      <c r="B225" t="s">
        <v>39</v>
      </c>
      <c r="C225">
        <v>17.100000000000001</v>
      </c>
    </row>
    <row r="226" spans="1:3" x14ac:dyDescent="0.2">
      <c r="A226" t="s">
        <v>66</v>
      </c>
      <c r="B226" t="s">
        <v>39</v>
      </c>
      <c r="C226">
        <v>1.2</v>
      </c>
    </row>
    <row r="227" spans="1:3" x14ac:dyDescent="0.2">
      <c r="A227" t="s">
        <v>65</v>
      </c>
      <c r="B227" t="s">
        <v>39</v>
      </c>
      <c r="C227">
        <v>1.5</v>
      </c>
    </row>
    <row r="228" spans="1:3" x14ac:dyDescent="0.2">
      <c r="A228" t="s">
        <v>64</v>
      </c>
      <c r="B228" t="s">
        <v>39</v>
      </c>
      <c r="C228">
        <v>1.5</v>
      </c>
    </row>
    <row r="229" spans="1:3" x14ac:dyDescent="0.2">
      <c r="A229" t="s">
        <v>63</v>
      </c>
      <c r="B229" t="s">
        <v>39</v>
      </c>
      <c r="C229">
        <v>1.8</v>
      </c>
    </row>
    <row r="230" spans="1:3" x14ac:dyDescent="0.2">
      <c r="A230" t="s">
        <v>62</v>
      </c>
      <c r="B230" t="s">
        <v>39</v>
      </c>
      <c r="C230">
        <v>1.3</v>
      </c>
    </row>
    <row r="231" spans="1:3" x14ac:dyDescent="0.2">
      <c r="A231" t="s">
        <v>61</v>
      </c>
      <c r="B231" t="s">
        <v>39</v>
      </c>
      <c r="C231">
        <v>1.7</v>
      </c>
    </row>
    <row r="232" spans="1:3" x14ac:dyDescent="0.2">
      <c r="A232" t="s">
        <v>72</v>
      </c>
      <c r="B232" t="s">
        <v>38</v>
      </c>
      <c r="C232">
        <v>9.1</v>
      </c>
    </row>
    <row r="233" spans="1:3" x14ac:dyDescent="0.2">
      <c r="A233" t="s">
        <v>71</v>
      </c>
      <c r="B233" t="s">
        <v>38</v>
      </c>
      <c r="C233">
        <v>2.6</v>
      </c>
    </row>
    <row r="234" spans="1:3" x14ac:dyDescent="0.2">
      <c r="A234" t="s">
        <v>70</v>
      </c>
      <c r="B234" t="s">
        <v>38</v>
      </c>
      <c r="C234">
        <v>1.8</v>
      </c>
    </row>
    <row r="235" spans="1:3" x14ac:dyDescent="0.2">
      <c r="A235" t="s">
        <v>69</v>
      </c>
      <c r="B235" t="s">
        <v>38</v>
      </c>
      <c r="C235">
        <v>0.1</v>
      </c>
    </row>
    <row r="236" spans="1:3" x14ac:dyDescent="0.2">
      <c r="A236" t="s">
        <v>68</v>
      </c>
      <c r="B236" t="s">
        <v>38</v>
      </c>
      <c r="C236">
        <v>3.8</v>
      </c>
    </row>
    <row r="237" spans="1:3" x14ac:dyDescent="0.2">
      <c r="A237" t="s">
        <v>67</v>
      </c>
      <c r="B237" t="s">
        <v>38</v>
      </c>
      <c r="C237">
        <v>4.3</v>
      </c>
    </row>
    <row r="238" spans="1:3" x14ac:dyDescent="0.2">
      <c r="A238" t="s">
        <v>66</v>
      </c>
      <c r="B238" t="s">
        <v>38</v>
      </c>
      <c r="C238">
        <v>2.8</v>
      </c>
    </row>
    <row r="239" spans="1:3" x14ac:dyDescent="0.2">
      <c r="A239" t="s">
        <v>65</v>
      </c>
      <c r="B239" t="s">
        <v>38</v>
      </c>
      <c r="C239">
        <v>2.8</v>
      </c>
    </row>
    <row r="240" spans="1:3" x14ac:dyDescent="0.2">
      <c r="A240" t="s">
        <v>64</v>
      </c>
      <c r="B240" t="s">
        <v>38</v>
      </c>
      <c r="C240">
        <v>1.7</v>
      </c>
    </row>
    <row r="241" spans="1:3" x14ac:dyDescent="0.2">
      <c r="A241" t="s">
        <v>63</v>
      </c>
      <c r="B241" t="s">
        <v>38</v>
      </c>
      <c r="C241">
        <v>2.6</v>
      </c>
    </row>
    <row r="242" spans="1:3" x14ac:dyDescent="0.2">
      <c r="A242" t="s">
        <v>62</v>
      </c>
      <c r="B242" t="s">
        <v>38</v>
      </c>
      <c r="C242">
        <v>3.9</v>
      </c>
    </row>
    <row r="243" spans="1:3" x14ac:dyDescent="0.2">
      <c r="A243" t="s">
        <v>61</v>
      </c>
      <c r="B243" t="s">
        <v>38</v>
      </c>
      <c r="C243">
        <v>2</v>
      </c>
    </row>
    <row r="244" spans="1:3" x14ac:dyDescent="0.2">
      <c r="A244" t="s">
        <v>72</v>
      </c>
      <c r="B244" t="s">
        <v>37</v>
      </c>
      <c r="C244">
        <v>4.5</v>
      </c>
    </row>
    <row r="245" spans="1:3" x14ac:dyDescent="0.2">
      <c r="A245" t="s">
        <v>71</v>
      </c>
      <c r="B245" t="s">
        <v>37</v>
      </c>
      <c r="C245">
        <v>2.9</v>
      </c>
    </row>
    <row r="246" spans="1:3" x14ac:dyDescent="0.2">
      <c r="A246" t="s">
        <v>70</v>
      </c>
      <c r="B246" t="s">
        <v>37</v>
      </c>
      <c r="C246">
        <v>1.9</v>
      </c>
    </row>
    <row r="247" spans="1:3" x14ac:dyDescent="0.2">
      <c r="A247" t="s">
        <v>69</v>
      </c>
      <c r="B247" t="s">
        <v>37</v>
      </c>
      <c r="C247">
        <v>0.1</v>
      </c>
    </row>
    <row r="248" spans="1:3" x14ac:dyDescent="0.2">
      <c r="A248" t="s">
        <v>68</v>
      </c>
      <c r="B248" t="s">
        <v>37</v>
      </c>
      <c r="C248">
        <v>3.3</v>
      </c>
    </row>
    <row r="249" spans="1:3" x14ac:dyDescent="0.2">
      <c r="A249" t="s">
        <v>67</v>
      </c>
      <c r="B249" t="s">
        <v>37</v>
      </c>
      <c r="C249">
        <v>0.8</v>
      </c>
    </row>
    <row r="250" spans="1:3" x14ac:dyDescent="0.2">
      <c r="A250" t="s">
        <v>66</v>
      </c>
      <c r="B250" t="s">
        <v>37</v>
      </c>
      <c r="C250">
        <v>2.2000000000000002</v>
      </c>
    </row>
    <row r="251" spans="1:3" x14ac:dyDescent="0.2">
      <c r="A251" t="s">
        <v>65</v>
      </c>
      <c r="B251" t="s">
        <v>37</v>
      </c>
      <c r="C251">
        <v>2.4</v>
      </c>
    </row>
    <row r="252" spans="1:3" x14ac:dyDescent="0.2">
      <c r="A252" t="s">
        <v>64</v>
      </c>
      <c r="B252" t="s">
        <v>37</v>
      </c>
      <c r="C252">
        <v>1.3</v>
      </c>
    </row>
    <row r="253" spans="1:3" x14ac:dyDescent="0.2">
      <c r="A253" t="s">
        <v>63</v>
      </c>
      <c r="B253" t="s">
        <v>37</v>
      </c>
      <c r="C253">
        <v>1.6</v>
      </c>
    </row>
    <row r="254" spans="1:3" x14ac:dyDescent="0.2">
      <c r="A254" t="s">
        <v>62</v>
      </c>
      <c r="B254" t="s">
        <v>37</v>
      </c>
      <c r="C254">
        <v>2</v>
      </c>
    </row>
    <row r="255" spans="1:3" x14ac:dyDescent="0.2">
      <c r="A255" t="s">
        <v>61</v>
      </c>
      <c r="B255" t="s">
        <v>37</v>
      </c>
      <c r="C255">
        <v>1.2</v>
      </c>
    </row>
    <row r="256" spans="1:3" x14ac:dyDescent="0.2">
      <c r="A256" t="s">
        <v>72</v>
      </c>
      <c r="B256" t="s">
        <v>36</v>
      </c>
      <c r="C256">
        <v>1</v>
      </c>
    </row>
    <row r="257" spans="1:3" x14ac:dyDescent="0.2">
      <c r="A257" t="s">
        <v>71</v>
      </c>
      <c r="B257" t="s">
        <v>36</v>
      </c>
      <c r="C257">
        <v>2.2000000000000002</v>
      </c>
    </row>
    <row r="258" spans="1:3" x14ac:dyDescent="0.2">
      <c r="A258" t="s">
        <v>70</v>
      </c>
      <c r="B258" t="s">
        <v>36</v>
      </c>
      <c r="C258">
        <v>0.1</v>
      </c>
    </row>
    <row r="259" spans="1:3" x14ac:dyDescent="0.2">
      <c r="A259" t="s">
        <v>69</v>
      </c>
      <c r="B259" t="s">
        <v>36</v>
      </c>
      <c r="C259">
        <v>0.2</v>
      </c>
    </row>
    <row r="260" spans="1:3" x14ac:dyDescent="0.2">
      <c r="A260" t="s">
        <v>68</v>
      </c>
      <c r="B260" t="s">
        <v>36</v>
      </c>
      <c r="C260">
        <v>1.6</v>
      </c>
    </row>
    <row r="261" spans="1:3" x14ac:dyDescent="0.2">
      <c r="A261" t="s">
        <v>67</v>
      </c>
      <c r="B261" t="s">
        <v>36</v>
      </c>
      <c r="C261">
        <v>0</v>
      </c>
    </row>
    <row r="262" spans="1:3" x14ac:dyDescent="0.2">
      <c r="A262" t="s">
        <v>66</v>
      </c>
      <c r="B262" t="s">
        <v>36</v>
      </c>
      <c r="C262">
        <v>1.3</v>
      </c>
    </row>
    <row r="263" spans="1:3" x14ac:dyDescent="0.2">
      <c r="A263" t="s">
        <v>65</v>
      </c>
      <c r="B263" t="s">
        <v>36</v>
      </c>
      <c r="C263">
        <v>0.8</v>
      </c>
    </row>
    <row r="264" spans="1:3" x14ac:dyDescent="0.2">
      <c r="A264" t="s">
        <v>64</v>
      </c>
      <c r="B264" t="s">
        <v>36</v>
      </c>
      <c r="C264">
        <v>0.5</v>
      </c>
    </row>
    <row r="265" spans="1:3" x14ac:dyDescent="0.2">
      <c r="A265" t="s">
        <v>63</v>
      </c>
      <c r="B265" t="s">
        <v>36</v>
      </c>
      <c r="C265">
        <v>0.6</v>
      </c>
    </row>
    <row r="266" spans="1:3" x14ac:dyDescent="0.2">
      <c r="A266" t="s">
        <v>62</v>
      </c>
      <c r="B266" t="s">
        <v>36</v>
      </c>
      <c r="C266">
        <v>0.6</v>
      </c>
    </row>
    <row r="267" spans="1:3" x14ac:dyDescent="0.2">
      <c r="A267" t="s">
        <v>61</v>
      </c>
      <c r="B267" t="s">
        <v>36</v>
      </c>
      <c r="C267">
        <v>0.7</v>
      </c>
    </row>
    <row r="268" spans="1:3" x14ac:dyDescent="0.2">
      <c r="A268" t="s">
        <v>72</v>
      </c>
      <c r="B268" t="s">
        <v>35</v>
      </c>
      <c r="C268">
        <v>6.3</v>
      </c>
    </row>
    <row r="269" spans="1:3" x14ac:dyDescent="0.2">
      <c r="A269" t="s">
        <v>71</v>
      </c>
      <c r="B269" t="s">
        <v>35</v>
      </c>
      <c r="C269">
        <v>3.2</v>
      </c>
    </row>
    <row r="270" spans="1:3" x14ac:dyDescent="0.2">
      <c r="A270" t="s">
        <v>70</v>
      </c>
      <c r="B270" t="s">
        <v>35</v>
      </c>
      <c r="C270">
        <v>2.2000000000000002</v>
      </c>
    </row>
    <row r="271" spans="1:3" x14ac:dyDescent="0.2">
      <c r="A271" t="s">
        <v>69</v>
      </c>
      <c r="B271" t="s">
        <v>35</v>
      </c>
      <c r="C271">
        <v>0.6</v>
      </c>
    </row>
    <row r="272" spans="1:3" x14ac:dyDescent="0.2">
      <c r="A272" t="s">
        <v>68</v>
      </c>
      <c r="B272" t="s">
        <v>35</v>
      </c>
      <c r="C272">
        <v>2.2999999999999998</v>
      </c>
    </row>
    <row r="273" spans="1:3" x14ac:dyDescent="0.2">
      <c r="A273" t="s">
        <v>67</v>
      </c>
      <c r="B273" t="s">
        <v>35</v>
      </c>
      <c r="C273">
        <v>23.1</v>
      </c>
    </row>
    <row r="274" spans="1:3" x14ac:dyDescent="0.2">
      <c r="A274" t="s">
        <v>66</v>
      </c>
      <c r="B274" t="s">
        <v>35</v>
      </c>
      <c r="C274">
        <v>3.9</v>
      </c>
    </row>
    <row r="275" spans="1:3" x14ac:dyDescent="0.2">
      <c r="A275" t="s">
        <v>65</v>
      </c>
      <c r="B275" t="s">
        <v>35</v>
      </c>
      <c r="C275">
        <v>4.5999999999999996</v>
      </c>
    </row>
    <row r="276" spans="1:3" x14ac:dyDescent="0.2">
      <c r="A276" t="s">
        <v>64</v>
      </c>
      <c r="B276" t="s">
        <v>35</v>
      </c>
      <c r="C276">
        <v>2.6</v>
      </c>
    </row>
    <row r="277" spans="1:3" x14ac:dyDescent="0.2">
      <c r="A277" t="s">
        <v>63</v>
      </c>
      <c r="B277" t="s">
        <v>35</v>
      </c>
      <c r="C277">
        <v>3.5</v>
      </c>
    </row>
    <row r="278" spans="1:3" x14ac:dyDescent="0.2">
      <c r="A278" t="s">
        <v>62</v>
      </c>
      <c r="B278" t="s">
        <v>35</v>
      </c>
      <c r="C278">
        <v>3.1</v>
      </c>
    </row>
    <row r="279" spans="1:3" x14ac:dyDescent="0.2">
      <c r="A279" t="s">
        <v>61</v>
      </c>
      <c r="B279" t="s">
        <v>35</v>
      </c>
      <c r="C279">
        <v>2.9</v>
      </c>
    </row>
    <row r="280" spans="1:3" x14ac:dyDescent="0.2">
      <c r="A280" t="s">
        <v>72</v>
      </c>
      <c r="B280" t="s">
        <v>34</v>
      </c>
      <c r="C280">
        <v>1.7</v>
      </c>
    </row>
    <row r="281" spans="1:3" x14ac:dyDescent="0.2">
      <c r="A281" t="s">
        <v>71</v>
      </c>
      <c r="B281" t="s">
        <v>34</v>
      </c>
      <c r="C281">
        <v>2.2000000000000002</v>
      </c>
    </row>
    <row r="282" spans="1:3" x14ac:dyDescent="0.2">
      <c r="A282" t="s">
        <v>70</v>
      </c>
      <c r="B282" t="s">
        <v>34</v>
      </c>
      <c r="C282">
        <v>0.3</v>
      </c>
    </row>
    <row r="283" spans="1:3" x14ac:dyDescent="0.2">
      <c r="A283" t="s">
        <v>69</v>
      </c>
      <c r="B283" t="s">
        <v>34</v>
      </c>
      <c r="C283">
        <v>0.1</v>
      </c>
    </row>
    <row r="284" spans="1:3" x14ac:dyDescent="0.2">
      <c r="A284" t="s">
        <v>68</v>
      </c>
      <c r="B284" t="s">
        <v>34</v>
      </c>
      <c r="C284">
        <v>1</v>
      </c>
    </row>
    <row r="285" spans="1:3" x14ac:dyDescent="0.2">
      <c r="A285" t="s">
        <v>67</v>
      </c>
      <c r="B285" t="s">
        <v>34</v>
      </c>
      <c r="C285">
        <v>3.7</v>
      </c>
    </row>
    <row r="286" spans="1:3" x14ac:dyDescent="0.2">
      <c r="A286" t="s">
        <v>66</v>
      </c>
      <c r="B286" t="s">
        <v>34</v>
      </c>
      <c r="C286">
        <v>1.4</v>
      </c>
    </row>
    <row r="287" spans="1:3" x14ac:dyDescent="0.2">
      <c r="A287" t="s">
        <v>65</v>
      </c>
      <c r="B287" t="s">
        <v>34</v>
      </c>
      <c r="C287">
        <v>2</v>
      </c>
    </row>
    <row r="288" spans="1:3" x14ac:dyDescent="0.2">
      <c r="A288" t="s">
        <v>64</v>
      </c>
      <c r="B288" t="s">
        <v>34</v>
      </c>
      <c r="C288">
        <v>1.1000000000000001</v>
      </c>
    </row>
    <row r="289" spans="1:3" x14ac:dyDescent="0.2">
      <c r="A289" t="s">
        <v>63</v>
      </c>
      <c r="B289" t="s">
        <v>34</v>
      </c>
      <c r="C289">
        <v>3</v>
      </c>
    </row>
    <row r="290" spans="1:3" x14ac:dyDescent="0.2">
      <c r="A290" t="s">
        <v>62</v>
      </c>
      <c r="B290" t="s">
        <v>34</v>
      </c>
      <c r="C290">
        <v>1.1000000000000001</v>
      </c>
    </row>
    <row r="291" spans="1:3" x14ac:dyDescent="0.2">
      <c r="A291" t="s">
        <v>61</v>
      </c>
      <c r="B291" t="s">
        <v>34</v>
      </c>
      <c r="C291">
        <v>2.4</v>
      </c>
    </row>
    <row r="292" spans="1:3" x14ac:dyDescent="0.2">
      <c r="A292" t="s">
        <v>72</v>
      </c>
      <c r="B292" t="s">
        <v>33</v>
      </c>
      <c r="C292">
        <v>1.8</v>
      </c>
    </row>
    <row r="293" spans="1:3" x14ac:dyDescent="0.2">
      <c r="A293" t="s">
        <v>71</v>
      </c>
      <c r="B293" t="s">
        <v>33</v>
      </c>
      <c r="C293">
        <v>1.2</v>
      </c>
    </row>
    <row r="294" spans="1:3" x14ac:dyDescent="0.2">
      <c r="A294" t="s">
        <v>70</v>
      </c>
      <c r="B294" t="s">
        <v>33</v>
      </c>
      <c r="C294">
        <v>10.9</v>
      </c>
    </row>
    <row r="295" spans="1:3" x14ac:dyDescent="0.2">
      <c r="A295" t="s">
        <v>69</v>
      </c>
      <c r="B295" t="s">
        <v>33</v>
      </c>
      <c r="C295">
        <v>1.5</v>
      </c>
    </row>
    <row r="296" spans="1:3" x14ac:dyDescent="0.2">
      <c r="A296" t="s">
        <v>68</v>
      </c>
      <c r="B296" t="s">
        <v>33</v>
      </c>
      <c r="C296">
        <v>1.6</v>
      </c>
    </row>
    <row r="297" spans="1:3" x14ac:dyDescent="0.2">
      <c r="A297" t="s">
        <v>67</v>
      </c>
      <c r="B297" t="s">
        <v>33</v>
      </c>
      <c r="C297">
        <v>0.1</v>
      </c>
    </row>
    <row r="298" spans="1:3" x14ac:dyDescent="0.2">
      <c r="A298" t="s">
        <v>66</v>
      </c>
      <c r="B298" t="s">
        <v>33</v>
      </c>
      <c r="C298">
        <v>1.9</v>
      </c>
    </row>
    <row r="299" spans="1:3" x14ac:dyDescent="0.2">
      <c r="A299" t="s">
        <v>65</v>
      </c>
      <c r="B299" t="s">
        <v>33</v>
      </c>
      <c r="C299">
        <v>1</v>
      </c>
    </row>
    <row r="300" spans="1:3" x14ac:dyDescent="0.2">
      <c r="A300" t="s">
        <v>64</v>
      </c>
      <c r="B300" t="s">
        <v>33</v>
      </c>
      <c r="C300">
        <v>0.5</v>
      </c>
    </row>
    <row r="301" spans="1:3" x14ac:dyDescent="0.2">
      <c r="A301" t="s">
        <v>63</v>
      </c>
      <c r="B301" t="s">
        <v>33</v>
      </c>
      <c r="C301">
        <v>1.6</v>
      </c>
    </row>
    <row r="302" spans="1:3" x14ac:dyDescent="0.2">
      <c r="A302" t="s">
        <v>62</v>
      </c>
      <c r="B302" t="s">
        <v>33</v>
      </c>
      <c r="C302">
        <v>1</v>
      </c>
    </row>
    <row r="303" spans="1:3" x14ac:dyDescent="0.2">
      <c r="A303" t="s">
        <v>61</v>
      </c>
      <c r="B303" t="s">
        <v>33</v>
      </c>
      <c r="C303">
        <v>1.6</v>
      </c>
    </row>
    <row r="304" spans="1:3" x14ac:dyDescent="0.2">
      <c r="A304" t="s">
        <v>72</v>
      </c>
      <c r="B304" t="s">
        <v>32</v>
      </c>
      <c r="C304">
        <v>1.2</v>
      </c>
    </row>
    <row r="305" spans="1:3" x14ac:dyDescent="0.2">
      <c r="A305" t="s">
        <v>71</v>
      </c>
      <c r="B305" t="s">
        <v>32</v>
      </c>
      <c r="C305">
        <v>0.6</v>
      </c>
    </row>
    <row r="306" spans="1:3" x14ac:dyDescent="0.2">
      <c r="A306" t="s">
        <v>70</v>
      </c>
      <c r="B306" t="s">
        <v>32</v>
      </c>
      <c r="C306">
        <v>0.4</v>
      </c>
    </row>
    <row r="307" spans="1:3" x14ac:dyDescent="0.2">
      <c r="A307" t="s">
        <v>69</v>
      </c>
      <c r="B307" t="s">
        <v>32</v>
      </c>
      <c r="C307">
        <v>0</v>
      </c>
    </row>
    <row r="308" spans="1:3" x14ac:dyDescent="0.2">
      <c r="A308" t="s">
        <v>68</v>
      </c>
      <c r="B308" t="s">
        <v>32</v>
      </c>
      <c r="C308">
        <v>3.7</v>
      </c>
    </row>
    <row r="309" spans="1:3" x14ac:dyDescent="0.2">
      <c r="A309" t="s">
        <v>67</v>
      </c>
      <c r="B309" t="s">
        <v>32</v>
      </c>
      <c r="C309">
        <v>0</v>
      </c>
    </row>
    <row r="310" spans="1:3" x14ac:dyDescent="0.2">
      <c r="A310" t="s">
        <v>66</v>
      </c>
      <c r="B310" t="s">
        <v>32</v>
      </c>
      <c r="C310">
        <v>0.2</v>
      </c>
    </row>
    <row r="311" spans="1:3" x14ac:dyDescent="0.2">
      <c r="A311" t="s">
        <v>65</v>
      </c>
      <c r="B311" t="s">
        <v>32</v>
      </c>
      <c r="C311">
        <v>0.5</v>
      </c>
    </row>
    <row r="312" spans="1:3" x14ac:dyDescent="0.2">
      <c r="A312" t="s">
        <v>64</v>
      </c>
      <c r="B312" t="s">
        <v>32</v>
      </c>
      <c r="C312">
        <v>0.2</v>
      </c>
    </row>
    <row r="313" spans="1:3" x14ac:dyDescent="0.2">
      <c r="A313" t="s">
        <v>63</v>
      </c>
      <c r="B313" t="s">
        <v>32</v>
      </c>
      <c r="C313">
        <v>1.9</v>
      </c>
    </row>
    <row r="314" spans="1:3" x14ac:dyDescent="0.2">
      <c r="A314" t="s">
        <v>62</v>
      </c>
      <c r="B314" t="s">
        <v>32</v>
      </c>
      <c r="C314">
        <v>1.6</v>
      </c>
    </row>
    <row r="315" spans="1:3" x14ac:dyDescent="0.2">
      <c r="A315" t="s">
        <v>61</v>
      </c>
      <c r="B315" t="s">
        <v>32</v>
      </c>
      <c r="C315">
        <v>0.7</v>
      </c>
    </row>
    <row r="316" spans="1:3" x14ac:dyDescent="0.2">
      <c r="A316" t="s">
        <v>72</v>
      </c>
      <c r="B316" t="s">
        <v>31</v>
      </c>
      <c r="C316">
        <v>0.4</v>
      </c>
    </row>
    <row r="317" spans="1:3" x14ac:dyDescent="0.2">
      <c r="A317" t="s">
        <v>71</v>
      </c>
      <c r="B317" t="s">
        <v>31</v>
      </c>
      <c r="C317">
        <v>2.2000000000000002</v>
      </c>
    </row>
    <row r="318" spans="1:3" x14ac:dyDescent="0.2">
      <c r="A318" t="s">
        <v>70</v>
      </c>
      <c r="B318" t="s">
        <v>31</v>
      </c>
      <c r="C318">
        <v>5.7</v>
      </c>
    </row>
    <row r="319" spans="1:3" x14ac:dyDescent="0.2">
      <c r="A319" t="s">
        <v>69</v>
      </c>
      <c r="B319" t="s">
        <v>31</v>
      </c>
      <c r="C319">
        <v>0</v>
      </c>
    </row>
    <row r="320" spans="1:3" x14ac:dyDescent="0.2">
      <c r="A320" t="s">
        <v>68</v>
      </c>
      <c r="B320" t="s">
        <v>31</v>
      </c>
      <c r="C320">
        <v>1.2</v>
      </c>
    </row>
    <row r="321" spans="1:3" x14ac:dyDescent="0.2">
      <c r="A321" t="s">
        <v>67</v>
      </c>
      <c r="B321" t="s">
        <v>31</v>
      </c>
      <c r="C321">
        <v>4.9000000000000004</v>
      </c>
    </row>
    <row r="322" spans="1:3" x14ac:dyDescent="0.2">
      <c r="A322" t="s">
        <v>66</v>
      </c>
      <c r="B322" t="s">
        <v>31</v>
      </c>
      <c r="C322">
        <v>1.4</v>
      </c>
    </row>
    <row r="323" spans="1:3" x14ac:dyDescent="0.2">
      <c r="A323" t="s">
        <v>65</v>
      </c>
      <c r="B323" t="s">
        <v>31</v>
      </c>
      <c r="C323">
        <v>1.5</v>
      </c>
    </row>
    <row r="324" spans="1:3" x14ac:dyDescent="0.2">
      <c r="A324" t="s">
        <v>64</v>
      </c>
      <c r="B324" t="s">
        <v>31</v>
      </c>
      <c r="C324">
        <v>0.2</v>
      </c>
    </row>
    <row r="325" spans="1:3" x14ac:dyDescent="0.2">
      <c r="A325" t="s">
        <v>63</v>
      </c>
      <c r="B325" t="s">
        <v>31</v>
      </c>
      <c r="C325">
        <v>2</v>
      </c>
    </row>
    <row r="326" spans="1:3" x14ac:dyDescent="0.2">
      <c r="A326" t="s">
        <v>62</v>
      </c>
      <c r="B326" t="s">
        <v>31</v>
      </c>
      <c r="C326">
        <v>1.2</v>
      </c>
    </row>
    <row r="327" spans="1:3" x14ac:dyDescent="0.2">
      <c r="A327" t="s">
        <v>61</v>
      </c>
      <c r="B327" t="s">
        <v>31</v>
      </c>
      <c r="C327">
        <v>1.5</v>
      </c>
    </row>
    <row r="328" spans="1:3" x14ac:dyDescent="0.2">
      <c r="A328" t="s">
        <v>72</v>
      </c>
      <c r="B328" t="s">
        <v>30</v>
      </c>
      <c r="C328">
        <v>0.5</v>
      </c>
    </row>
    <row r="329" spans="1:3" x14ac:dyDescent="0.2">
      <c r="A329" t="s">
        <v>71</v>
      </c>
      <c r="B329" t="s">
        <v>30</v>
      </c>
      <c r="C329">
        <v>0.2</v>
      </c>
    </row>
    <row r="330" spans="1:3" x14ac:dyDescent="0.2">
      <c r="A330" t="s">
        <v>70</v>
      </c>
      <c r="B330" t="s">
        <v>30</v>
      </c>
      <c r="C330">
        <v>0.4</v>
      </c>
    </row>
    <row r="331" spans="1:3" x14ac:dyDescent="0.2">
      <c r="A331" t="s">
        <v>69</v>
      </c>
      <c r="B331" t="s">
        <v>30</v>
      </c>
      <c r="C331">
        <v>0.1</v>
      </c>
    </row>
    <row r="332" spans="1:3" x14ac:dyDescent="0.2">
      <c r="A332" t="s">
        <v>68</v>
      </c>
      <c r="B332" t="s">
        <v>30</v>
      </c>
      <c r="C332">
        <v>0.7</v>
      </c>
    </row>
    <row r="333" spans="1:3" x14ac:dyDescent="0.2">
      <c r="A333" t="s">
        <v>67</v>
      </c>
      <c r="B333" t="s">
        <v>30</v>
      </c>
      <c r="C333">
        <v>0.1</v>
      </c>
    </row>
    <row r="334" spans="1:3" x14ac:dyDescent="0.2">
      <c r="A334" t="s">
        <v>66</v>
      </c>
      <c r="B334" t="s">
        <v>30</v>
      </c>
      <c r="C334">
        <v>0.7</v>
      </c>
    </row>
    <row r="335" spans="1:3" x14ac:dyDescent="0.2">
      <c r="A335" t="s">
        <v>65</v>
      </c>
      <c r="B335" t="s">
        <v>30</v>
      </c>
      <c r="C335">
        <v>0.7</v>
      </c>
    </row>
    <row r="336" spans="1:3" x14ac:dyDescent="0.2">
      <c r="A336" t="s">
        <v>64</v>
      </c>
      <c r="B336" t="s">
        <v>30</v>
      </c>
      <c r="C336">
        <v>0.2</v>
      </c>
    </row>
    <row r="337" spans="1:3" x14ac:dyDescent="0.2">
      <c r="A337" t="s">
        <v>63</v>
      </c>
      <c r="B337" t="s">
        <v>30</v>
      </c>
      <c r="C337">
        <v>0.2</v>
      </c>
    </row>
    <row r="338" spans="1:3" x14ac:dyDescent="0.2">
      <c r="A338" t="s">
        <v>62</v>
      </c>
      <c r="B338" t="s">
        <v>30</v>
      </c>
      <c r="C338">
        <v>0.2</v>
      </c>
    </row>
    <row r="339" spans="1:3" x14ac:dyDescent="0.2">
      <c r="A339" t="s">
        <v>61</v>
      </c>
      <c r="B339" t="s">
        <v>30</v>
      </c>
      <c r="C339">
        <v>0.4</v>
      </c>
    </row>
    <row r="340" spans="1:3" x14ac:dyDescent="0.2">
      <c r="A340" t="s">
        <v>72</v>
      </c>
      <c r="B340" t="s">
        <v>29</v>
      </c>
      <c r="C340">
        <v>1.6</v>
      </c>
    </row>
    <row r="341" spans="1:3" x14ac:dyDescent="0.2">
      <c r="A341" t="s">
        <v>71</v>
      </c>
      <c r="B341" t="s">
        <v>29</v>
      </c>
      <c r="C341">
        <v>1.7</v>
      </c>
    </row>
    <row r="342" spans="1:3" x14ac:dyDescent="0.2">
      <c r="A342" t="s">
        <v>70</v>
      </c>
      <c r="B342" t="s">
        <v>29</v>
      </c>
      <c r="C342">
        <v>9</v>
      </c>
    </row>
    <row r="343" spans="1:3" x14ac:dyDescent="0.2">
      <c r="A343" t="s">
        <v>69</v>
      </c>
      <c r="B343" t="s">
        <v>29</v>
      </c>
      <c r="C343">
        <v>0.6</v>
      </c>
    </row>
    <row r="344" spans="1:3" x14ac:dyDescent="0.2">
      <c r="A344" t="s">
        <v>68</v>
      </c>
      <c r="B344" t="s">
        <v>29</v>
      </c>
      <c r="C344">
        <v>5.2</v>
      </c>
    </row>
    <row r="345" spans="1:3" x14ac:dyDescent="0.2">
      <c r="A345" t="s">
        <v>67</v>
      </c>
      <c r="B345" t="s">
        <v>29</v>
      </c>
      <c r="C345">
        <v>2.1</v>
      </c>
    </row>
    <row r="346" spans="1:3" x14ac:dyDescent="0.2">
      <c r="A346" t="s">
        <v>66</v>
      </c>
      <c r="B346" t="s">
        <v>29</v>
      </c>
      <c r="C346">
        <v>1.8</v>
      </c>
    </row>
    <row r="347" spans="1:3" x14ac:dyDescent="0.2">
      <c r="A347" t="s">
        <v>65</v>
      </c>
      <c r="B347" t="s">
        <v>29</v>
      </c>
      <c r="C347">
        <v>1.7</v>
      </c>
    </row>
    <row r="348" spans="1:3" x14ac:dyDescent="0.2">
      <c r="A348" t="s">
        <v>64</v>
      </c>
      <c r="B348" t="s">
        <v>29</v>
      </c>
      <c r="C348">
        <v>1.6</v>
      </c>
    </row>
    <row r="349" spans="1:3" x14ac:dyDescent="0.2">
      <c r="A349" t="s">
        <v>63</v>
      </c>
      <c r="B349" t="s">
        <v>29</v>
      </c>
      <c r="C349">
        <v>1.5</v>
      </c>
    </row>
    <row r="350" spans="1:3" x14ac:dyDescent="0.2">
      <c r="A350" t="s">
        <v>62</v>
      </c>
      <c r="B350" t="s">
        <v>29</v>
      </c>
      <c r="C350">
        <v>2.5</v>
      </c>
    </row>
    <row r="351" spans="1:3" x14ac:dyDescent="0.2">
      <c r="A351" t="s">
        <v>61</v>
      </c>
      <c r="B351" t="s">
        <v>29</v>
      </c>
      <c r="C351">
        <v>2.9</v>
      </c>
    </row>
    <row r="352" spans="1:3" x14ac:dyDescent="0.2">
      <c r="A352" t="s">
        <v>72</v>
      </c>
      <c r="B352" t="s">
        <v>28</v>
      </c>
      <c r="C352">
        <v>0.3</v>
      </c>
    </row>
    <row r="353" spans="1:3" x14ac:dyDescent="0.2">
      <c r="A353" t="s">
        <v>71</v>
      </c>
      <c r="B353" t="s">
        <v>28</v>
      </c>
      <c r="C353">
        <v>2.7</v>
      </c>
    </row>
    <row r="354" spans="1:3" x14ac:dyDescent="0.2">
      <c r="A354" t="s">
        <v>70</v>
      </c>
      <c r="B354" t="s">
        <v>28</v>
      </c>
      <c r="C354">
        <v>8.1999999999999993</v>
      </c>
    </row>
    <row r="355" spans="1:3" x14ac:dyDescent="0.2">
      <c r="A355" t="s">
        <v>69</v>
      </c>
      <c r="B355" t="s">
        <v>28</v>
      </c>
      <c r="C355">
        <v>0.1</v>
      </c>
    </row>
    <row r="356" spans="1:3" x14ac:dyDescent="0.2">
      <c r="A356" t="s">
        <v>68</v>
      </c>
      <c r="B356" t="s">
        <v>28</v>
      </c>
      <c r="C356">
        <v>1</v>
      </c>
    </row>
    <row r="357" spans="1:3" x14ac:dyDescent="0.2">
      <c r="A357" t="s">
        <v>67</v>
      </c>
      <c r="B357" t="s">
        <v>28</v>
      </c>
      <c r="C357">
        <v>2</v>
      </c>
    </row>
    <row r="358" spans="1:3" x14ac:dyDescent="0.2">
      <c r="A358" t="s">
        <v>66</v>
      </c>
      <c r="B358" t="s">
        <v>28</v>
      </c>
      <c r="C358">
        <v>0.6</v>
      </c>
    </row>
    <row r="359" spans="1:3" x14ac:dyDescent="0.2">
      <c r="A359" t="s">
        <v>65</v>
      </c>
      <c r="B359" t="s">
        <v>28</v>
      </c>
      <c r="C359">
        <v>0.9</v>
      </c>
    </row>
    <row r="360" spans="1:3" x14ac:dyDescent="0.2">
      <c r="A360" t="s">
        <v>64</v>
      </c>
      <c r="B360" t="s">
        <v>28</v>
      </c>
      <c r="C360">
        <v>0.6</v>
      </c>
    </row>
    <row r="361" spans="1:3" x14ac:dyDescent="0.2">
      <c r="A361" t="s">
        <v>63</v>
      </c>
      <c r="B361" t="s">
        <v>28</v>
      </c>
      <c r="C361">
        <v>1.5</v>
      </c>
    </row>
    <row r="362" spans="1:3" x14ac:dyDescent="0.2">
      <c r="A362" t="s">
        <v>62</v>
      </c>
      <c r="B362" t="s">
        <v>28</v>
      </c>
      <c r="C362">
        <v>0.9</v>
      </c>
    </row>
    <row r="363" spans="1:3" x14ac:dyDescent="0.2">
      <c r="A363" t="s">
        <v>61</v>
      </c>
      <c r="B363" t="s">
        <v>28</v>
      </c>
      <c r="C363">
        <v>1</v>
      </c>
    </row>
    <row r="364" spans="1:3" x14ac:dyDescent="0.2">
      <c r="A364" t="s">
        <v>72</v>
      </c>
      <c r="B364" t="s">
        <v>27</v>
      </c>
      <c r="C364">
        <v>0.5</v>
      </c>
    </row>
    <row r="365" spans="1:3" x14ac:dyDescent="0.2">
      <c r="A365" t="s">
        <v>71</v>
      </c>
      <c r="B365" t="s">
        <v>27</v>
      </c>
      <c r="C365">
        <v>1.5</v>
      </c>
    </row>
    <row r="366" spans="1:3" x14ac:dyDescent="0.2">
      <c r="A366" t="s">
        <v>70</v>
      </c>
      <c r="B366" t="s">
        <v>27</v>
      </c>
      <c r="C366">
        <v>3.6</v>
      </c>
    </row>
    <row r="367" spans="1:3" x14ac:dyDescent="0.2">
      <c r="A367" t="s">
        <v>69</v>
      </c>
      <c r="B367" t="s">
        <v>27</v>
      </c>
      <c r="C367">
        <v>0</v>
      </c>
    </row>
    <row r="368" spans="1:3" x14ac:dyDescent="0.2">
      <c r="A368" t="s">
        <v>68</v>
      </c>
      <c r="B368" t="s">
        <v>27</v>
      </c>
      <c r="C368">
        <v>1.4</v>
      </c>
    </row>
    <row r="369" spans="1:3" x14ac:dyDescent="0.2">
      <c r="A369" t="s">
        <v>67</v>
      </c>
      <c r="B369" t="s">
        <v>27</v>
      </c>
      <c r="C369">
        <v>1</v>
      </c>
    </row>
    <row r="370" spans="1:3" x14ac:dyDescent="0.2">
      <c r="A370" t="s">
        <v>66</v>
      </c>
      <c r="B370" t="s">
        <v>27</v>
      </c>
      <c r="C370">
        <v>1</v>
      </c>
    </row>
    <row r="371" spans="1:3" x14ac:dyDescent="0.2">
      <c r="A371" t="s">
        <v>65</v>
      </c>
      <c r="B371" t="s">
        <v>27</v>
      </c>
      <c r="C371">
        <v>1</v>
      </c>
    </row>
    <row r="372" spans="1:3" x14ac:dyDescent="0.2">
      <c r="A372" t="s">
        <v>64</v>
      </c>
      <c r="B372" t="s">
        <v>27</v>
      </c>
      <c r="C372">
        <v>0.2</v>
      </c>
    </row>
    <row r="373" spans="1:3" x14ac:dyDescent="0.2">
      <c r="A373" t="s">
        <v>63</v>
      </c>
      <c r="B373" t="s">
        <v>27</v>
      </c>
      <c r="C373">
        <v>1</v>
      </c>
    </row>
    <row r="374" spans="1:3" x14ac:dyDescent="0.2">
      <c r="A374" t="s">
        <v>62</v>
      </c>
      <c r="B374" t="s">
        <v>27</v>
      </c>
      <c r="C374">
        <v>0.8</v>
      </c>
    </row>
    <row r="375" spans="1:3" x14ac:dyDescent="0.2">
      <c r="A375" t="s">
        <v>61</v>
      </c>
      <c r="B375" t="s">
        <v>27</v>
      </c>
      <c r="C375">
        <v>1.4</v>
      </c>
    </row>
    <row r="376" spans="1:3" x14ac:dyDescent="0.2">
      <c r="A376" t="s">
        <v>72</v>
      </c>
      <c r="B376" t="s">
        <v>26</v>
      </c>
      <c r="C376">
        <v>0.2</v>
      </c>
    </row>
    <row r="377" spans="1:3" x14ac:dyDescent="0.2">
      <c r="A377" t="s">
        <v>71</v>
      </c>
      <c r="B377" t="s">
        <v>26</v>
      </c>
      <c r="C377">
        <v>1</v>
      </c>
    </row>
    <row r="378" spans="1:3" x14ac:dyDescent="0.2">
      <c r="A378" t="s">
        <v>70</v>
      </c>
      <c r="B378" t="s">
        <v>26</v>
      </c>
      <c r="C378">
        <v>11.8</v>
      </c>
    </row>
    <row r="379" spans="1:3" x14ac:dyDescent="0.2">
      <c r="A379" t="s">
        <v>69</v>
      </c>
      <c r="B379" t="s">
        <v>26</v>
      </c>
      <c r="C379">
        <v>2.1</v>
      </c>
    </row>
    <row r="380" spans="1:3" x14ac:dyDescent="0.2">
      <c r="A380" t="s">
        <v>68</v>
      </c>
      <c r="B380" t="s">
        <v>26</v>
      </c>
      <c r="C380">
        <v>1.4</v>
      </c>
    </row>
    <row r="381" spans="1:3" x14ac:dyDescent="0.2">
      <c r="A381" t="s">
        <v>67</v>
      </c>
      <c r="B381" t="s">
        <v>26</v>
      </c>
      <c r="C381">
        <v>2</v>
      </c>
    </row>
    <row r="382" spans="1:3" x14ac:dyDescent="0.2">
      <c r="A382" t="s">
        <v>66</v>
      </c>
      <c r="B382" t="s">
        <v>26</v>
      </c>
      <c r="C382">
        <v>1.5</v>
      </c>
    </row>
    <row r="383" spans="1:3" x14ac:dyDescent="0.2">
      <c r="A383" t="s">
        <v>65</v>
      </c>
      <c r="B383" t="s">
        <v>26</v>
      </c>
      <c r="C383">
        <v>1.4</v>
      </c>
    </row>
    <row r="384" spans="1:3" x14ac:dyDescent="0.2">
      <c r="A384" t="s">
        <v>64</v>
      </c>
      <c r="B384" t="s">
        <v>26</v>
      </c>
      <c r="C384">
        <v>0.4</v>
      </c>
    </row>
    <row r="385" spans="1:3" x14ac:dyDescent="0.2">
      <c r="A385" t="s">
        <v>63</v>
      </c>
      <c r="B385" t="s">
        <v>26</v>
      </c>
      <c r="C385">
        <v>1.7</v>
      </c>
    </row>
    <row r="386" spans="1:3" x14ac:dyDescent="0.2">
      <c r="A386" t="s">
        <v>62</v>
      </c>
      <c r="B386" t="s">
        <v>26</v>
      </c>
      <c r="C386">
        <v>0.8</v>
      </c>
    </row>
    <row r="387" spans="1:3" x14ac:dyDescent="0.2">
      <c r="A387" t="s">
        <v>61</v>
      </c>
      <c r="B387" t="s">
        <v>26</v>
      </c>
      <c r="C387">
        <v>2.1</v>
      </c>
    </row>
    <row r="388" spans="1:3" x14ac:dyDescent="0.2">
      <c r="A388" t="s">
        <v>72</v>
      </c>
      <c r="B388" t="s">
        <v>25</v>
      </c>
      <c r="C388">
        <v>0.1</v>
      </c>
    </row>
    <row r="389" spans="1:3" x14ac:dyDescent="0.2">
      <c r="A389" t="s">
        <v>71</v>
      </c>
      <c r="B389" t="s">
        <v>25</v>
      </c>
      <c r="C389">
        <v>0.1</v>
      </c>
    </row>
    <row r="390" spans="1:3" x14ac:dyDescent="0.2">
      <c r="A390" t="s">
        <v>70</v>
      </c>
      <c r="B390" t="s">
        <v>25</v>
      </c>
      <c r="C390">
        <v>0.2</v>
      </c>
    </row>
    <row r="391" spans="1:3" x14ac:dyDescent="0.2">
      <c r="A391" t="s">
        <v>69</v>
      </c>
      <c r="B391" t="s">
        <v>25</v>
      </c>
      <c r="C391">
        <v>0.4</v>
      </c>
    </row>
    <row r="392" spans="1:3" x14ac:dyDescent="0.2">
      <c r="A392" t="s">
        <v>68</v>
      </c>
      <c r="B392" t="s">
        <v>25</v>
      </c>
      <c r="C392">
        <v>0.4</v>
      </c>
    </row>
    <row r="393" spans="1:3" x14ac:dyDescent="0.2">
      <c r="A393" t="s">
        <v>67</v>
      </c>
      <c r="B393" t="s">
        <v>25</v>
      </c>
      <c r="C393">
        <v>0</v>
      </c>
    </row>
    <row r="394" spans="1:3" x14ac:dyDescent="0.2">
      <c r="A394" t="s">
        <v>66</v>
      </c>
      <c r="B394" t="s">
        <v>25</v>
      </c>
      <c r="C394">
        <v>0.2</v>
      </c>
    </row>
    <row r="395" spans="1:3" x14ac:dyDescent="0.2">
      <c r="A395" t="s">
        <v>65</v>
      </c>
      <c r="B395" t="s">
        <v>25</v>
      </c>
      <c r="C395">
        <v>0.1</v>
      </c>
    </row>
    <row r="396" spans="1:3" x14ac:dyDescent="0.2">
      <c r="A396" t="s">
        <v>64</v>
      </c>
      <c r="B396" t="s">
        <v>25</v>
      </c>
      <c r="C396">
        <v>0.2</v>
      </c>
    </row>
    <row r="397" spans="1:3" x14ac:dyDescent="0.2">
      <c r="A397" t="s">
        <v>63</v>
      </c>
      <c r="B397" t="s">
        <v>25</v>
      </c>
      <c r="C397">
        <v>0.2</v>
      </c>
    </row>
    <row r="398" spans="1:3" x14ac:dyDescent="0.2">
      <c r="A398" t="s">
        <v>62</v>
      </c>
      <c r="B398" t="s">
        <v>25</v>
      </c>
      <c r="C398">
        <v>0</v>
      </c>
    </row>
    <row r="399" spans="1:3" x14ac:dyDescent="0.2">
      <c r="A399" t="s">
        <v>61</v>
      </c>
      <c r="B399" t="s">
        <v>25</v>
      </c>
      <c r="C399">
        <v>0.4</v>
      </c>
    </row>
    <row r="400" spans="1:3" x14ac:dyDescent="0.2">
      <c r="A400" t="s">
        <v>72</v>
      </c>
      <c r="B400" t="s">
        <v>24</v>
      </c>
      <c r="C400">
        <v>0.2</v>
      </c>
    </row>
    <row r="401" spans="1:3" x14ac:dyDescent="0.2">
      <c r="A401" t="s">
        <v>71</v>
      </c>
      <c r="B401" t="s">
        <v>24</v>
      </c>
      <c r="C401">
        <v>0.5</v>
      </c>
    </row>
    <row r="402" spans="1:3" x14ac:dyDescent="0.2">
      <c r="A402" t="s">
        <v>70</v>
      </c>
      <c r="B402" t="s">
        <v>24</v>
      </c>
      <c r="C402">
        <v>0.4</v>
      </c>
    </row>
    <row r="403" spans="1:3" x14ac:dyDescent="0.2">
      <c r="A403" t="s">
        <v>69</v>
      </c>
      <c r="B403" t="s">
        <v>24</v>
      </c>
      <c r="C403">
        <v>0.3</v>
      </c>
    </row>
    <row r="404" spans="1:3" x14ac:dyDescent="0.2">
      <c r="A404" t="s">
        <v>68</v>
      </c>
      <c r="B404" t="s">
        <v>24</v>
      </c>
      <c r="C404">
        <v>0.9</v>
      </c>
    </row>
    <row r="405" spans="1:3" x14ac:dyDescent="0.2">
      <c r="A405" t="s">
        <v>67</v>
      </c>
      <c r="B405" t="s">
        <v>24</v>
      </c>
      <c r="C405">
        <v>0.3</v>
      </c>
    </row>
    <row r="406" spans="1:3" x14ac:dyDescent="0.2">
      <c r="A406" t="s">
        <v>66</v>
      </c>
      <c r="B406" t="s">
        <v>24</v>
      </c>
      <c r="C406">
        <v>0.9</v>
      </c>
    </row>
    <row r="407" spans="1:3" x14ac:dyDescent="0.2">
      <c r="A407" t="s">
        <v>65</v>
      </c>
      <c r="B407" t="s">
        <v>24</v>
      </c>
      <c r="C407">
        <v>0.4</v>
      </c>
    </row>
    <row r="408" spans="1:3" x14ac:dyDescent="0.2">
      <c r="A408" t="s">
        <v>64</v>
      </c>
      <c r="B408" t="s">
        <v>24</v>
      </c>
      <c r="C408">
        <v>0.4</v>
      </c>
    </row>
    <row r="409" spans="1:3" x14ac:dyDescent="0.2">
      <c r="A409" t="s">
        <v>63</v>
      </c>
      <c r="B409" t="s">
        <v>24</v>
      </c>
      <c r="C409">
        <v>0.2</v>
      </c>
    </row>
    <row r="410" spans="1:3" x14ac:dyDescent="0.2">
      <c r="A410" t="s">
        <v>62</v>
      </c>
      <c r="B410" t="s">
        <v>24</v>
      </c>
      <c r="C410">
        <v>0.5</v>
      </c>
    </row>
    <row r="411" spans="1:3" x14ac:dyDescent="0.2">
      <c r="A411" t="s">
        <v>61</v>
      </c>
      <c r="B411" t="s">
        <v>24</v>
      </c>
      <c r="C411">
        <v>0.3</v>
      </c>
    </row>
    <row r="412" spans="1:3" x14ac:dyDescent="0.2">
      <c r="A412" t="s">
        <v>72</v>
      </c>
      <c r="B412" t="s">
        <v>23</v>
      </c>
      <c r="C412">
        <v>0.2</v>
      </c>
    </row>
    <row r="413" spans="1:3" x14ac:dyDescent="0.2">
      <c r="A413" t="s">
        <v>71</v>
      </c>
      <c r="B413" t="s">
        <v>23</v>
      </c>
      <c r="C413">
        <v>0.5</v>
      </c>
    </row>
    <row r="414" spans="1:3" x14ac:dyDescent="0.2">
      <c r="A414" t="s">
        <v>70</v>
      </c>
      <c r="B414" t="s">
        <v>23</v>
      </c>
      <c r="C414">
        <v>0.3</v>
      </c>
    </row>
    <row r="415" spans="1:3" x14ac:dyDescent="0.2">
      <c r="A415" t="s">
        <v>69</v>
      </c>
      <c r="B415" t="s">
        <v>23</v>
      </c>
      <c r="C415">
        <v>0.1</v>
      </c>
    </row>
    <row r="416" spans="1:3" x14ac:dyDescent="0.2">
      <c r="A416" t="s">
        <v>68</v>
      </c>
      <c r="B416" t="s">
        <v>23</v>
      </c>
      <c r="C416">
        <v>0.8</v>
      </c>
    </row>
    <row r="417" spans="1:3" x14ac:dyDescent="0.2">
      <c r="A417" t="s">
        <v>67</v>
      </c>
      <c r="B417" t="s">
        <v>23</v>
      </c>
      <c r="C417">
        <v>1.6</v>
      </c>
    </row>
    <row r="418" spans="1:3" x14ac:dyDescent="0.2">
      <c r="A418" t="s">
        <v>66</v>
      </c>
      <c r="B418" t="s">
        <v>23</v>
      </c>
      <c r="C418">
        <v>1</v>
      </c>
    </row>
    <row r="419" spans="1:3" x14ac:dyDescent="0.2">
      <c r="A419" t="s">
        <v>65</v>
      </c>
      <c r="B419" t="s">
        <v>23</v>
      </c>
      <c r="C419">
        <v>0.3</v>
      </c>
    </row>
    <row r="420" spans="1:3" x14ac:dyDescent="0.2">
      <c r="A420" t="s">
        <v>64</v>
      </c>
      <c r="B420" t="s">
        <v>23</v>
      </c>
      <c r="C420">
        <v>0.3</v>
      </c>
    </row>
    <row r="421" spans="1:3" x14ac:dyDescent="0.2">
      <c r="A421" t="s">
        <v>63</v>
      </c>
      <c r="B421" t="s">
        <v>23</v>
      </c>
      <c r="C421">
        <v>3.9</v>
      </c>
    </row>
    <row r="422" spans="1:3" x14ac:dyDescent="0.2">
      <c r="A422" t="s">
        <v>62</v>
      </c>
      <c r="B422" t="s">
        <v>23</v>
      </c>
      <c r="C422">
        <v>1.5</v>
      </c>
    </row>
    <row r="423" spans="1:3" x14ac:dyDescent="0.2">
      <c r="A423" t="s">
        <v>61</v>
      </c>
      <c r="B423" t="s">
        <v>23</v>
      </c>
      <c r="C423">
        <v>1.9</v>
      </c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4970D-E27D-4CEC-ACCC-55FC32BBC627}">
  <dimension ref="A1:AO100"/>
  <sheetViews>
    <sheetView zoomScale="150" zoomScaleNormal="150" workbookViewId="0"/>
  </sheetViews>
  <sheetFormatPr defaultColWidth="9.109375" defaultRowHeight="10.65" x14ac:dyDescent="0.2"/>
  <cols>
    <col min="1" max="1" width="16.109375" style="25" customWidth="1"/>
    <col min="2" max="2" width="26.88671875" style="25" customWidth="1"/>
    <col min="3" max="5" width="8.44140625" style="25" customWidth="1"/>
    <col min="6" max="6" width="7.109375" style="25" customWidth="1"/>
    <col min="7" max="7" width="8.88671875" style="25" customWidth="1"/>
    <col min="8" max="8" width="10.88671875" style="1" customWidth="1"/>
    <col min="9" max="10" width="9.109375" style="2"/>
    <col min="11" max="41" width="9.109375" style="1"/>
    <col min="42" max="16384" width="9.109375" style="25"/>
  </cols>
  <sheetData>
    <row r="1" spans="1:41" x14ac:dyDescent="0.2">
      <c r="A1" s="25" t="s">
        <v>192</v>
      </c>
      <c r="B1" s="1"/>
      <c r="C1" s="1"/>
      <c r="D1" s="1"/>
      <c r="E1" s="1"/>
      <c r="F1" s="1"/>
      <c r="G1" s="1"/>
    </row>
    <row r="2" spans="1:41" s="1" customFormat="1" ht="11.3" thickBot="1" x14ac:dyDescent="0.25">
      <c r="I2" s="2"/>
      <c r="J2" s="2"/>
    </row>
    <row r="3" spans="1:41" s="7" customFormat="1" ht="17.55" x14ac:dyDescent="0.15">
      <c r="A3" s="31" t="s">
        <v>85</v>
      </c>
      <c r="B3" s="3"/>
      <c r="C3" s="33" t="s">
        <v>86</v>
      </c>
      <c r="D3" s="33"/>
      <c r="E3" s="33"/>
      <c r="F3" s="4" t="s">
        <v>87</v>
      </c>
      <c r="G3" s="4" t="s">
        <v>88</v>
      </c>
      <c r="H3" s="5"/>
      <c r="I3" s="6"/>
      <c r="J3" s="6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</row>
    <row r="4" spans="1:41" s="7" customFormat="1" ht="10.35" customHeight="1" thickBot="1" x14ac:dyDescent="0.2">
      <c r="A4" s="32"/>
      <c r="B4" s="8"/>
      <c r="C4" s="8">
        <v>2013</v>
      </c>
      <c r="D4" s="8">
        <v>2018</v>
      </c>
      <c r="E4" s="8">
        <v>2023</v>
      </c>
      <c r="F4" s="9">
        <v>2023</v>
      </c>
      <c r="G4" s="10" t="s">
        <v>89</v>
      </c>
      <c r="H4" s="5"/>
      <c r="I4" s="6"/>
      <c r="J4" s="6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</row>
    <row r="5" spans="1:41" s="5" customFormat="1" ht="9.4" thickTop="1" x14ac:dyDescent="0.15">
      <c r="A5" s="5" t="s">
        <v>90</v>
      </c>
      <c r="B5" s="11" t="s">
        <v>57</v>
      </c>
      <c r="C5" s="12">
        <v>164149</v>
      </c>
      <c r="D5" s="12">
        <v>218835</v>
      </c>
      <c r="E5" s="12">
        <v>244875</v>
      </c>
      <c r="F5" s="13">
        <f>(E5/E$41)*100</f>
        <v>7.2336851782049187</v>
      </c>
      <c r="G5" s="14">
        <f>IF(I5&gt;0,I5,"–" &amp; J5)</f>
        <v>4.0999999999999996</v>
      </c>
      <c r="I5" s="6">
        <f>ROUND(((E5/C5)^(1/10)-1)*100,1)</f>
        <v>4.0999999999999996</v>
      </c>
      <c r="J5" s="6">
        <f>0-I5</f>
        <v>-4.0999999999999996</v>
      </c>
    </row>
    <row r="6" spans="1:41" s="5" customFormat="1" ht="8.8000000000000007" x14ac:dyDescent="0.15">
      <c r="B6" s="11" t="s">
        <v>56</v>
      </c>
      <c r="C6" s="12">
        <v>77810</v>
      </c>
      <c r="D6" s="12">
        <v>86507</v>
      </c>
      <c r="E6" s="12">
        <v>98213</v>
      </c>
      <c r="F6" s="13">
        <f t="shared" ref="F6:F40" si="0">(E6/E$41)*100</f>
        <v>2.9012431747097072</v>
      </c>
      <c r="G6" s="14">
        <f t="shared" ref="G6:G41" si="1">IF(I6&gt;0,I6,"–" &amp; J6)</f>
        <v>2.4</v>
      </c>
      <c r="I6" s="6">
        <f t="shared" ref="I6:I41" si="2">ROUND(((E6/C6)^(1/10)-1)*100,1)</f>
        <v>2.4</v>
      </c>
      <c r="J6" s="6">
        <f t="shared" ref="J6:J41" si="3">0-I6</f>
        <v>-2.4</v>
      </c>
    </row>
    <row r="7" spans="1:41" s="5" customFormat="1" ht="8.8000000000000007" x14ac:dyDescent="0.15">
      <c r="B7" s="11" t="s">
        <v>55</v>
      </c>
      <c r="C7" s="12">
        <v>52998</v>
      </c>
      <c r="D7" s="12">
        <v>60402</v>
      </c>
      <c r="E7" s="12">
        <v>55813</v>
      </c>
      <c r="F7" s="13">
        <f t="shared" si="0"/>
        <v>1.6487337247622298</v>
      </c>
      <c r="G7" s="14">
        <f t="shared" si="1"/>
        <v>0.5</v>
      </c>
      <c r="I7" s="6">
        <f>ROUND(((E7/C7)^(1/10)-1)*100,1)</f>
        <v>0.5</v>
      </c>
      <c r="J7" s="6">
        <f t="shared" si="3"/>
        <v>-0.5</v>
      </c>
    </row>
    <row r="8" spans="1:41" s="5" customFormat="1" ht="8.8000000000000007" x14ac:dyDescent="0.15">
      <c r="B8" s="11" t="s">
        <v>54</v>
      </c>
      <c r="C8" s="12">
        <v>104105</v>
      </c>
      <c r="D8" s="12">
        <v>149696</v>
      </c>
      <c r="E8" s="12">
        <v>197095</v>
      </c>
      <c r="F8" s="13">
        <f t="shared" si="0"/>
        <v>5.8222488216367463</v>
      </c>
      <c r="G8" s="14">
        <f t="shared" si="1"/>
        <v>6.6</v>
      </c>
      <c r="I8" s="6">
        <f t="shared" si="2"/>
        <v>6.6</v>
      </c>
      <c r="J8" s="6">
        <f t="shared" si="3"/>
        <v>-6.6</v>
      </c>
    </row>
    <row r="9" spans="1:41" s="5" customFormat="1" ht="8.8000000000000007" x14ac:dyDescent="0.15">
      <c r="B9" s="11" t="s">
        <v>53</v>
      </c>
      <c r="C9" s="12">
        <v>16834</v>
      </c>
      <c r="D9" s="12">
        <v>16707</v>
      </c>
      <c r="E9" s="12">
        <v>19329</v>
      </c>
      <c r="F9" s="13">
        <f t="shared" si="0"/>
        <v>0.57098479146308467</v>
      </c>
      <c r="G9" s="14">
        <f t="shared" si="1"/>
        <v>1.4</v>
      </c>
      <c r="I9" s="6">
        <f t="shared" si="2"/>
        <v>1.4</v>
      </c>
      <c r="J9" s="6">
        <f t="shared" si="3"/>
        <v>-1.4</v>
      </c>
    </row>
    <row r="10" spans="1:41" s="5" customFormat="1" ht="8.8000000000000007" x14ac:dyDescent="0.15">
      <c r="B10" s="11" t="s">
        <v>52</v>
      </c>
      <c r="C10" s="12">
        <v>168456</v>
      </c>
      <c r="D10" s="12">
        <v>239502</v>
      </c>
      <c r="E10" s="12">
        <v>447739</v>
      </c>
      <c r="F10" s="13">
        <f t="shared" si="0"/>
        <v>13.226352089859281</v>
      </c>
      <c r="G10" s="14">
        <f t="shared" si="1"/>
        <v>10.3</v>
      </c>
      <c r="I10" s="6">
        <f t="shared" si="2"/>
        <v>10.3</v>
      </c>
      <c r="J10" s="6">
        <f t="shared" si="3"/>
        <v>-10.3</v>
      </c>
    </row>
    <row r="11" spans="1:41" s="5" customFormat="1" ht="8.8000000000000007" x14ac:dyDescent="0.15">
      <c r="B11" s="11" t="s">
        <v>51</v>
      </c>
      <c r="C11" s="12">
        <v>33947</v>
      </c>
      <c r="D11" s="12">
        <v>62757</v>
      </c>
      <c r="E11" s="12">
        <v>95572</v>
      </c>
      <c r="F11" s="13">
        <f t="shared" si="0"/>
        <v>2.8232271969429319</v>
      </c>
      <c r="G11" s="14">
        <f t="shared" si="1"/>
        <v>10.9</v>
      </c>
      <c r="I11" s="6">
        <f t="shared" si="2"/>
        <v>10.9</v>
      </c>
      <c r="J11" s="6">
        <f t="shared" si="3"/>
        <v>-10.9</v>
      </c>
    </row>
    <row r="12" spans="1:41" s="5" customFormat="1" ht="8.8000000000000007" x14ac:dyDescent="0.15">
      <c r="A12" s="15"/>
      <c r="B12" s="16" t="s">
        <v>50</v>
      </c>
      <c r="C12" s="17">
        <v>81816</v>
      </c>
      <c r="D12" s="17">
        <v>76885</v>
      </c>
      <c r="E12" s="17">
        <v>87675</v>
      </c>
      <c r="F12" s="18">
        <f t="shared" si="0"/>
        <v>2.5899473118902141</v>
      </c>
      <c r="G12" s="19">
        <f t="shared" si="1"/>
        <v>0.7</v>
      </c>
      <c r="I12" s="6">
        <f t="shared" si="2"/>
        <v>0.7</v>
      </c>
      <c r="J12" s="6">
        <f t="shared" si="3"/>
        <v>-0.7</v>
      </c>
    </row>
    <row r="13" spans="1:41" s="5" customFormat="1" ht="8.8000000000000007" x14ac:dyDescent="0.15">
      <c r="A13" s="5" t="s">
        <v>91</v>
      </c>
      <c r="B13" s="11" t="s">
        <v>49</v>
      </c>
      <c r="C13" s="12">
        <v>66259</v>
      </c>
      <c r="D13" s="12">
        <v>73923</v>
      </c>
      <c r="E13" s="12">
        <v>70103</v>
      </c>
      <c r="F13" s="13">
        <f t="shared" si="0"/>
        <v>2.0708648577751889</v>
      </c>
      <c r="G13" s="14">
        <f t="shared" si="1"/>
        <v>0.6</v>
      </c>
      <c r="I13" s="6">
        <f t="shared" si="2"/>
        <v>0.6</v>
      </c>
      <c r="J13" s="6">
        <f t="shared" si="3"/>
        <v>-0.6</v>
      </c>
    </row>
    <row r="14" spans="1:41" s="5" customFormat="1" ht="8.8000000000000007" x14ac:dyDescent="0.15">
      <c r="B14" s="11" t="s">
        <v>48</v>
      </c>
      <c r="C14" s="12">
        <v>104814</v>
      </c>
      <c r="D14" s="12">
        <v>165782</v>
      </c>
      <c r="E14" s="12">
        <v>209472</v>
      </c>
      <c r="F14" s="13">
        <f t="shared" si="0"/>
        <v>6.1878693278159895</v>
      </c>
      <c r="G14" s="14">
        <f t="shared" si="1"/>
        <v>7.2</v>
      </c>
      <c r="I14" s="6">
        <f t="shared" si="2"/>
        <v>7.2</v>
      </c>
      <c r="J14" s="6">
        <f t="shared" si="3"/>
        <v>-7.2</v>
      </c>
    </row>
    <row r="15" spans="1:41" s="5" customFormat="1" ht="8.8000000000000007" x14ac:dyDescent="0.15">
      <c r="B15" s="11" t="s">
        <v>47</v>
      </c>
      <c r="C15" s="12">
        <v>13158</v>
      </c>
      <c r="D15" s="12">
        <v>19619</v>
      </c>
      <c r="E15" s="12">
        <v>20984</v>
      </c>
      <c r="F15" s="13">
        <f t="shared" si="0"/>
        <v>0.61987401645513829</v>
      </c>
      <c r="G15" s="14">
        <f t="shared" si="1"/>
        <v>4.8</v>
      </c>
      <c r="I15" s="6">
        <f t="shared" si="2"/>
        <v>4.8</v>
      </c>
      <c r="J15" s="6">
        <f t="shared" si="3"/>
        <v>-4.8</v>
      </c>
    </row>
    <row r="16" spans="1:41" s="5" customFormat="1" ht="8.8000000000000007" x14ac:dyDescent="0.15">
      <c r="B16" s="11" t="s">
        <v>46</v>
      </c>
      <c r="C16" s="12">
        <v>37493</v>
      </c>
      <c r="D16" s="12">
        <v>77289</v>
      </c>
      <c r="E16" s="12">
        <v>75470</v>
      </c>
      <c r="F16" s="13">
        <f t="shared" si="0"/>
        <v>2.2294077402720784</v>
      </c>
      <c r="G16" s="14">
        <f t="shared" si="1"/>
        <v>7.2</v>
      </c>
      <c r="I16" s="6">
        <f t="shared" si="2"/>
        <v>7.2</v>
      </c>
      <c r="J16" s="6">
        <f t="shared" si="3"/>
        <v>-7.2</v>
      </c>
    </row>
    <row r="17" spans="1:10" s="5" customFormat="1" ht="8.8000000000000007" x14ac:dyDescent="0.15">
      <c r="A17" s="15"/>
      <c r="B17" s="16" t="s">
        <v>45</v>
      </c>
      <c r="C17" s="17">
        <v>97284</v>
      </c>
      <c r="D17" s="17">
        <v>150015</v>
      </c>
      <c r="E17" s="17">
        <v>165823</v>
      </c>
      <c r="F17" s="18">
        <f t="shared" si="0"/>
        <v>4.8984640216660509</v>
      </c>
      <c r="G17" s="19">
        <f t="shared" si="1"/>
        <v>5.5</v>
      </c>
      <c r="I17" s="6">
        <f t="shared" si="2"/>
        <v>5.5</v>
      </c>
      <c r="J17" s="6">
        <f t="shared" si="3"/>
        <v>-5.5</v>
      </c>
    </row>
    <row r="18" spans="1:10" s="5" customFormat="1" ht="8.8000000000000007" x14ac:dyDescent="0.15">
      <c r="A18" s="5" t="s">
        <v>92</v>
      </c>
      <c r="B18" s="11" t="s">
        <v>44</v>
      </c>
      <c r="C18" s="12">
        <v>57938</v>
      </c>
      <c r="D18" s="12">
        <v>69754</v>
      </c>
      <c r="E18" s="12">
        <v>64959</v>
      </c>
      <c r="F18" s="13">
        <f t="shared" si="0"/>
        <v>1.91890946601741</v>
      </c>
      <c r="G18" s="14">
        <f t="shared" si="1"/>
        <v>1.2</v>
      </c>
      <c r="I18" s="6">
        <f t="shared" si="2"/>
        <v>1.2</v>
      </c>
      <c r="J18" s="6">
        <f t="shared" si="3"/>
        <v>-1.2</v>
      </c>
    </row>
    <row r="19" spans="1:10" s="5" customFormat="1" ht="8.8000000000000007" x14ac:dyDescent="0.15">
      <c r="B19" s="11" t="s">
        <v>43</v>
      </c>
      <c r="C19" s="12">
        <v>46393</v>
      </c>
      <c r="D19" s="12">
        <v>66843</v>
      </c>
      <c r="E19" s="12">
        <v>87718</v>
      </c>
      <c r="F19" s="13">
        <f t="shared" si="0"/>
        <v>2.5912175455304909</v>
      </c>
      <c r="G19" s="14">
        <f t="shared" si="1"/>
        <v>6.6</v>
      </c>
      <c r="I19" s="6">
        <f t="shared" si="2"/>
        <v>6.6</v>
      </c>
      <c r="J19" s="6">
        <f t="shared" si="3"/>
        <v>-6.6</v>
      </c>
    </row>
    <row r="20" spans="1:10" s="5" customFormat="1" ht="8.8000000000000007" x14ac:dyDescent="0.15">
      <c r="B20" s="11" t="s">
        <v>42</v>
      </c>
      <c r="C20" s="12">
        <v>81201</v>
      </c>
      <c r="D20" s="12">
        <v>105024</v>
      </c>
      <c r="E20" s="12">
        <v>104407</v>
      </c>
      <c r="F20" s="13">
        <f t="shared" si="0"/>
        <v>3.0842158995440156</v>
      </c>
      <c r="G20" s="14">
        <f t="shared" si="1"/>
        <v>2.5</v>
      </c>
      <c r="I20" s="6">
        <f t="shared" si="2"/>
        <v>2.5</v>
      </c>
      <c r="J20" s="6">
        <f t="shared" si="3"/>
        <v>-2.5</v>
      </c>
    </row>
    <row r="21" spans="1:10" s="5" customFormat="1" ht="8.8000000000000007" x14ac:dyDescent="0.15">
      <c r="B21" s="11" t="s">
        <v>41</v>
      </c>
      <c r="C21" s="12">
        <v>37774</v>
      </c>
      <c r="D21" s="12">
        <v>54608</v>
      </c>
      <c r="E21" s="12">
        <v>49410</v>
      </c>
      <c r="F21" s="13">
        <f t="shared" si="0"/>
        <v>1.4595870736298315</v>
      </c>
      <c r="G21" s="14">
        <f t="shared" si="1"/>
        <v>2.7</v>
      </c>
      <c r="I21" s="6">
        <f t="shared" si="2"/>
        <v>2.7</v>
      </c>
      <c r="J21" s="6">
        <f t="shared" si="3"/>
        <v>-2.7</v>
      </c>
    </row>
    <row r="22" spans="1:10" s="5" customFormat="1" ht="8.8000000000000007" x14ac:dyDescent="0.15">
      <c r="B22" s="11" t="s">
        <v>40</v>
      </c>
      <c r="C22" s="12">
        <v>42620</v>
      </c>
      <c r="D22" s="12">
        <v>70417</v>
      </c>
      <c r="E22" s="12">
        <v>38314</v>
      </c>
      <c r="F22" s="13">
        <f t="shared" si="0"/>
        <v>1.131807713803954</v>
      </c>
      <c r="G22" s="14" t="str">
        <f t="shared" si="1"/>
        <v>–1.1</v>
      </c>
      <c r="I22" s="6">
        <f t="shared" si="2"/>
        <v>-1.1000000000000001</v>
      </c>
      <c r="J22" s="6">
        <f t="shared" si="3"/>
        <v>1.1000000000000001</v>
      </c>
    </row>
    <row r="23" spans="1:10" s="5" customFormat="1" ht="8.8000000000000007" x14ac:dyDescent="0.15">
      <c r="B23" s="11" t="s">
        <v>93</v>
      </c>
      <c r="C23" s="12">
        <v>62785</v>
      </c>
      <c r="D23" s="12">
        <v>94666</v>
      </c>
      <c r="E23" s="12">
        <v>65529</v>
      </c>
      <c r="F23" s="13">
        <f t="shared" si="0"/>
        <v>1.935747446830383</v>
      </c>
      <c r="G23" s="14">
        <f t="shared" si="1"/>
        <v>0.4</v>
      </c>
      <c r="I23" s="6">
        <f t="shared" si="2"/>
        <v>0.4</v>
      </c>
      <c r="J23" s="6">
        <f t="shared" si="3"/>
        <v>-0.4</v>
      </c>
    </row>
    <row r="24" spans="1:10" s="5" customFormat="1" ht="8.8000000000000007" x14ac:dyDescent="0.15">
      <c r="B24" s="11" t="s">
        <v>38</v>
      </c>
      <c r="C24" s="12">
        <v>53891</v>
      </c>
      <c r="D24" s="12">
        <v>81114</v>
      </c>
      <c r="E24" s="12">
        <v>75374</v>
      </c>
      <c r="F24" s="13">
        <f t="shared" si="0"/>
        <v>2.2265718698193671</v>
      </c>
      <c r="G24" s="14">
        <f t="shared" si="1"/>
        <v>3.4</v>
      </c>
      <c r="I24" s="6">
        <f t="shared" si="2"/>
        <v>3.4</v>
      </c>
      <c r="J24" s="6">
        <f t="shared" si="3"/>
        <v>-3.4</v>
      </c>
    </row>
    <row r="25" spans="1:10" s="5" customFormat="1" ht="8.8000000000000007" x14ac:dyDescent="0.15">
      <c r="B25" s="11" t="s">
        <v>37</v>
      </c>
      <c r="C25" s="12">
        <v>39820</v>
      </c>
      <c r="D25" s="12">
        <v>51032</v>
      </c>
      <c r="E25" s="12">
        <v>52569</v>
      </c>
      <c r="F25" s="13">
        <f t="shared" si="0"/>
        <v>1.5529049357143616</v>
      </c>
      <c r="G25" s="14">
        <f t="shared" si="1"/>
        <v>2.8</v>
      </c>
      <c r="I25" s="6">
        <f t="shared" si="2"/>
        <v>2.8</v>
      </c>
      <c r="J25" s="6">
        <f t="shared" si="3"/>
        <v>-2.8</v>
      </c>
    </row>
    <row r="26" spans="1:10" s="5" customFormat="1" ht="8.8000000000000007" x14ac:dyDescent="0.15">
      <c r="B26" s="11" t="s">
        <v>36</v>
      </c>
      <c r="C26" s="12">
        <v>4600</v>
      </c>
      <c r="D26" s="12">
        <v>5821</v>
      </c>
      <c r="E26" s="12">
        <v>5715</v>
      </c>
      <c r="F26" s="13">
        <f t="shared" si="0"/>
        <v>0.16882291288796777</v>
      </c>
      <c r="G26" s="14">
        <f t="shared" si="1"/>
        <v>2.2000000000000002</v>
      </c>
      <c r="I26" s="6">
        <f t="shared" si="2"/>
        <v>2.2000000000000002</v>
      </c>
      <c r="J26" s="6">
        <f t="shared" si="3"/>
        <v>-2.2000000000000002</v>
      </c>
    </row>
    <row r="27" spans="1:10" s="5" customFormat="1" ht="8.8000000000000007" x14ac:dyDescent="0.15">
      <c r="B27" s="11" t="s">
        <v>35</v>
      </c>
      <c r="C27" s="12">
        <v>49741</v>
      </c>
      <c r="D27" s="12">
        <v>106116</v>
      </c>
      <c r="E27" s="12">
        <v>103310</v>
      </c>
      <c r="F27" s="13">
        <f t="shared" si="0"/>
        <v>3.0518101715583463</v>
      </c>
      <c r="G27" s="14">
        <f t="shared" si="1"/>
        <v>7.6</v>
      </c>
      <c r="I27" s="6">
        <f t="shared" si="2"/>
        <v>7.6</v>
      </c>
      <c r="J27" s="6">
        <f t="shared" si="3"/>
        <v>-7.6</v>
      </c>
    </row>
    <row r="28" spans="1:10" s="5" customFormat="1" ht="8.8000000000000007" x14ac:dyDescent="0.15">
      <c r="A28" s="15"/>
      <c r="B28" s="16" t="s">
        <v>34</v>
      </c>
      <c r="C28" s="17">
        <v>34337</v>
      </c>
      <c r="D28" s="17">
        <v>67424</v>
      </c>
      <c r="E28" s="17">
        <v>55836</v>
      </c>
      <c r="F28" s="18">
        <f t="shared" si="0"/>
        <v>1.6494131520581921</v>
      </c>
      <c r="G28" s="19">
        <f t="shared" si="1"/>
        <v>5</v>
      </c>
      <c r="I28" s="6">
        <f t="shared" si="2"/>
        <v>5</v>
      </c>
      <c r="J28" s="6">
        <f t="shared" si="3"/>
        <v>-5</v>
      </c>
    </row>
    <row r="29" spans="1:10" s="5" customFormat="1" ht="8.8000000000000007" x14ac:dyDescent="0.15">
      <c r="A29" s="5" t="s">
        <v>94</v>
      </c>
      <c r="B29" s="11" t="s">
        <v>33</v>
      </c>
      <c r="C29" s="12">
        <v>56300</v>
      </c>
      <c r="D29" s="12">
        <v>104523</v>
      </c>
      <c r="E29" s="12">
        <v>98955</v>
      </c>
      <c r="F29" s="13">
        <f t="shared" si="0"/>
        <v>2.9231620900837885</v>
      </c>
      <c r="G29" s="14">
        <f t="shared" si="1"/>
        <v>5.8</v>
      </c>
      <c r="I29" s="6">
        <f t="shared" si="2"/>
        <v>5.8</v>
      </c>
      <c r="J29" s="6">
        <f t="shared" si="3"/>
        <v>-5.8</v>
      </c>
    </row>
    <row r="30" spans="1:10" s="5" customFormat="1" ht="8.8000000000000007" x14ac:dyDescent="0.15">
      <c r="B30" s="11" t="s">
        <v>32</v>
      </c>
      <c r="C30" s="12">
        <v>62231</v>
      </c>
      <c r="D30" s="12">
        <v>116955</v>
      </c>
      <c r="E30" s="12">
        <v>103941</v>
      </c>
      <c r="F30" s="13">
        <f t="shared" si="0"/>
        <v>3.0704501117214797</v>
      </c>
      <c r="G30" s="14">
        <f t="shared" si="1"/>
        <v>5.3</v>
      </c>
      <c r="I30" s="6">
        <f t="shared" si="2"/>
        <v>5.3</v>
      </c>
      <c r="J30" s="6">
        <f t="shared" si="3"/>
        <v>-5.3</v>
      </c>
    </row>
    <row r="31" spans="1:10" s="5" customFormat="1" ht="8.8000000000000007" x14ac:dyDescent="0.15">
      <c r="B31" s="11" t="s">
        <v>31</v>
      </c>
      <c r="C31" s="12">
        <v>63631</v>
      </c>
      <c r="D31" s="12">
        <v>67824</v>
      </c>
      <c r="E31" s="12">
        <v>52163</v>
      </c>
      <c r="F31" s="13">
        <f t="shared" si="0"/>
        <v>1.5409115669247704</v>
      </c>
      <c r="G31" s="14" t="str">
        <f t="shared" si="1"/>
        <v>–2</v>
      </c>
      <c r="I31" s="6">
        <f t="shared" si="2"/>
        <v>-2</v>
      </c>
      <c r="J31" s="6">
        <f t="shared" si="3"/>
        <v>2</v>
      </c>
    </row>
    <row r="32" spans="1:10" s="5" customFormat="1" ht="8.8000000000000007" x14ac:dyDescent="0.15">
      <c r="B32" s="11" t="s">
        <v>30</v>
      </c>
      <c r="C32" s="12">
        <v>36427</v>
      </c>
      <c r="D32" s="12">
        <v>50123</v>
      </c>
      <c r="E32" s="12">
        <v>36673</v>
      </c>
      <c r="F32" s="13">
        <f t="shared" si="0"/>
        <v>1.0833320532529207</v>
      </c>
      <c r="G32" s="14">
        <f t="shared" si="1"/>
        <v>0.1</v>
      </c>
      <c r="I32" s="6">
        <f t="shared" si="2"/>
        <v>0.1</v>
      </c>
      <c r="J32" s="6">
        <f t="shared" si="3"/>
        <v>-0.1</v>
      </c>
    </row>
    <row r="33" spans="1:10" s="5" customFormat="1" ht="8.8000000000000007" x14ac:dyDescent="0.15">
      <c r="B33" s="11" t="s">
        <v>29</v>
      </c>
      <c r="C33" s="12">
        <v>67603</v>
      </c>
      <c r="D33" s="12">
        <v>139646</v>
      </c>
      <c r="E33" s="12">
        <v>110019</v>
      </c>
      <c r="F33" s="13">
        <f t="shared" si="0"/>
        <v>3.2499961597587621</v>
      </c>
      <c r="G33" s="14">
        <f t="shared" si="1"/>
        <v>5</v>
      </c>
      <c r="I33" s="6">
        <f t="shared" si="2"/>
        <v>5</v>
      </c>
      <c r="J33" s="6">
        <f t="shared" si="3"/>
        <v>-5</v>
      </c>
    </row>
    <row r="34" spans="1:10" s="5" customFormat="1" ht="8.8000000000000007" x14ac:dyDescent="0.15">
      <c r="B34" s="11" t="s">
        <v>28</v>
      </c>
      <c r="C34" s="12">
        <v>36967</v>
      </c>
      <c r="D34" s="12">
        <v>55870</v>
      </c>
      <c r="E34" s="12">
        <v>51065</v>
      </c>
      <c r="F34" s="13">
        <f t="shared" si="0"/>
        <v>1.5084762986218851</v>
      </c>
      <c r="G34" s="14">
        <f t="shared" si="1"/>
        <v>3.3</v>
      </c>
      <c r="I34" s="6">
        <f t="shared" si="2"/>
        <v>3.3</v>
      </c>
      <c r="J34" s="6">
        <f t="shared" si="3"/>
        <v>-3.3</v>
      </c>
    </row>
    <row r="35" spans="1:10" s="5" customFormat="1" ht="8.8000000000000007" x14ac:dyDescent="0.15">
      <c r="B35" s="11" t="s">
        <v>27</v>
      </c>
      <c r="C35" s="12">
        <v>59957</v>
      </c>
      <c r="D35" s="12">
        <v>85620</v>
      </c>
      <c r="E35" s="12">
        <v>67261</v>
      </c>
      <c r="F35" s="13">
        <f t="shared" si="0"/>
        <v>1.986911276248049</v>
      </c>
      <c r="G35" s="14">
        <f t="shared" si="1"/>
        <v>1.2</v>
      </c>
      <c r="I35" s="6">
        <f t="shared" si="2"/>
        <v>1.2</v>
      </c>
      <c r="J35" s="6">
        <f t="shared" si="3"/>
        <v>-1.2</v>
      </c>
    </row>
    <row r="36" spans="1:10" s="5" customFormat="1" ht="8.8000000000000007" x14ac:dyDescent="0.15">
      <c r="A36" s="15"/>
      <c r="B36" s="16" t="s">
        <v>26</v>
      </c>
      <c r="C36" s="17">
        <v>90961</v>
      </c>
      <c r="D36" s="17">
        <v>142945</v>
      </c>
      <c r="E36" s="17">
        <v>140730</v>
      </c>
      <c r="F36" s="18">
        <f t="shared" si="0"/>
        <v>4.1572088417714266</v>
      </c>
      <c r="G36" s="19">
        <f t="shared" si="1"/>
        <v>4.5</v>
      </c>
      <c r="I36" s="6">
        <f t="shared" si="2"/>
        <v>4.5</v>
      </c>
      <c r="J36" s="6">
        <f t="shared" si="3"/>
        <v>-4.5</v>
      </c>
    </row>
    <row r="37" spans="1:10" s="5" customFormat="1" ht="8.8000000000000007" x14ac:dyDescent="0.15">
      <c r="A37" s="5" t="s">
        <v>95</v>
      </c>
      <c r="B37" s="11" t="s">
        <v>25</v>
      </c>
      <c r="C37" s="12">
        <v>52772</v>
      </c>
      <c r="D37" s="12">
        <v>89557</v>
      </c>
      <c r="E37" s="12">
        <v>64392</v>
      </c>
      <c r="F37" s="13">
        <f t="shared" si="0"/>
        <v>1.9021601061560838</v>
      </c>
      <c r="G37" s="14">
        <f t="shared" si="1"/>
        <v>2</v>
      </c>
      <c r="I37" s="6">
        <f t="shared" si="2"/>
        <v>2</v>
      </c>
      <c r="J37" s="6">
        <f t="shared" si="3"/>
        <v>-2</v>
      </c>
    </row>
    <row r="38" spans="1:10" s="5" customFormat="1" ht="8.8000000000000007" x14ac:dyDescent="0.15">
      <c r="B38" s="11" t="s">
        <v>24</v>
      </c>
      <c r="C38" s="12">
        <v>41569</v>
      </c>
      <c r="D38" s="12">
        <v>65146</v>
      </c>
      <c r="E38" s="12">
        <v>55067</v>
      </c>
      <c r="F38" s="13">
        <f t="shared" si="0"/>
        <v>1.6266966481192862</v>
      </c>
      <c r="G38" s="14">
        <f t="shared" si="1"/>
        <v>2.9</v>
      </c>
      <c r="I38" s="6">
        <f t="shared" si="2"/>
        <v>2.9</v>
      </c>
      <c r="J38" s="6">
        <f t="shared" si="3"/>
        <v>-2.9</v>
      </c>
    </row>
    <row r="39" spans="1:10" s="5" customFormat="1" ht="8.8000000000000007" x14ac:dyDescent="0.15">
      <c r="B39" s="11" t="s">
        <v>23</v>
      </c>
      <c r="C39" s="12">
        <v>74519</v>
      </c>
      <c r="D39" s="12">
        <v>123525</v>
      </c>
      <c r="E39" s="12">
        <v>112259</v>
      </c>
      <c r="F39" s="13">
        <f t="shared" si="0"/>
        <v>3.3161664703220248</v>
      </c>
      <c r="G39" s="14">
        <f t="shared" si="1"/>
        <v>4.2</v>
      </c>
      <c r="I39" s="6">
        <f t="shared" si="2"/>
        <v>4.2</v>
      </c>
      <c r="J39" s="6">
        <f t="shared" si="3"/>
        <v>-4.2</v>
      </c>
    </row>
    <row r="40" spans="1:10" s="5" customFormat="1" ht="8.8000000000000007" x14ac:dyDescent="0.15">
      <c r="A40" s="15"/>
      <c r="B40" s="16" t="s">
        <v>96</v>
      </c>
      <c r="C40" s="17">
        <v>727</v>
      </c>
      <c r="D40" s="17">
        <v>289</v>
      </c>
      <c r="E40" s="17">
        <v>1375</v>
      </c>
      <c r="F40" s="18">
        <f t="shared" si="0"/>
        <v>4.0617936171645781E-2</v>
      </c>
      <c r="G40" s="19">
        <f t="shared" si="1"/>
        <v>6.6</v>
      </c>
      <c r="I40" s="6">
        <f t="shared" si="2"/>
        <v>6.6</v>
      </c>
      <c r="J40" s="6">
        <f t="shared" si="3"/>
        <v>-6.6</v>
      </c>
    </row>
    <row r="41" spans="1:10" s="5" customFormat="1" ht="8.8000000000000007" x14ac:dyDescent="0.15">
      <c r="A41" s="20" t="s">
        <v>97</v>
      </c>
      <c r="B41" s="20"/>
      <c r="C41" s="21">
        <f>SUM(C5:C40)</f>
        <v>2173887</v>
      </c>
      <c r="D41" s="21">
        <f t="shared" ref="D41:E41" si="4">SUM(D5:D40)</f>
        <v>3212761</v>
      </c>
      <c r="E41" s="21">
        <f t="shared" si="4"/>
        <v>3385204</v>
      </c>
      <c r="F41" s="22">
        <f>(E41/E$41)*100</f>
        <v>100</v>
      </c>
      <c r="G41" s="23">
        <f t="shared" si="1"/>
        <v>4.5</v>
      </c>
      <c r="I41" s="6">
        <f t="shared" si="2"/>
        <v>4.5</v>
      </c>
      <c r="J41" s="6">
        <f t="shared" si="3"/>
        <v>-4.5</v>
      </c>
    </row>
    <row r="42" spans="1:10" s="1" customFormat="1" x14ac:dyDescent="0.2">
      <c r="C42" s="24"/>
      <c r="D42" s="24"/>
      <c r="E42" s="24"/>
      <c r="I42" s="2"/>
      <c r="J42" s="2"/>
    </row>
    <row r="43" spans="1:10" s="1" customFormat="1" x14ac:dyDescent="0.2">
      <c r="I43" s="2"/>
      <c r="J43" s="2"/>
    </row>
    <row r="44" spans="1:10" s="1" customFormat="1" x14ac:dyDescent="0.2">
      <c r="I44" s="2"/>
      <c r="J44" s="2"/>
    </row>
    <row r="45" spans="1:10" s="1" customFormat="1" x14ac:dyDescent="0.2">
      <c r="I45" s="2"/>
      <c r="J45" s="2"/>
    </row>
    <row r="46" spans="1:10" s="1" customFormat="1" x14ac:dyDescent="0.2">
      <c r="I46" s="2"/>
      <c r="J46" s="2"/>
    </row>
    <row r="47" spans="1:10" s="1" customFormat="1" x14ac:dyDescent="0.2">
      <c r="I47" s="2"/>
      <c r="J47" s="2"/>
    </row>
    <row r="48" spans="1:10" s="1" customFormat="1" x14ac:dyDescent="0.2">
      <c r="I48" s="2"/>
      <c r="J48" s="2"/>
    </row>
    <row r="49" spans="9:10" s="1" customFormat="1" x14ac:dyDescent="0.2">
      <c r="I49" s="2"/>
      <c r="J49" s="2"/>
    </row>
    <row r="50" spans="9:10" s="1" customFormat="1" x14ac:dyDescent="0.2">
      <c r="I50" s="2"/>
      <c r="J50" s="2"/>
    </row>
    <row r="51" spans="9:10" s="1" customFormat="1" x14ac:dyDescent="0.2">
      <c r="I51" s="2"/>
      <c r="J51" s="2"/>
    </row>
    <row r="52" spans="9:10" s="1" customFormat="1" x14ac:dyDescent="0.2">
      <c r="I52" s="2"/>
      <c r="J52" s="2"/>
    </row>
    <row r="53" spans="9:10" s="1" customFormat="1" x14ac:dyDescent="0.2">
      <c r="I53" s="2"/>
      <c r="J53" s="2"/>
    </row>
    <row r="54" spans="9:10" s="1" customFormat="1" x14ac:dyDescent="0.2">
      <c r="I54" s="2"/>
      <c r="J54" s="2"/>
    </row>
    <row r="55" spans="9:10" s="1" customFormat="1" x14ac:dyDescent="0.2">
      <c r="I55" s="2"/>
      <c r="J55" s="2"/>
    </row>
    <row r="56" spans="9:10" s="1" customFormat="1" x14ac:dyDescent="0.2">
      <c r="I56" s="2"/>
      <c r="J56" s="2"/>
    </row>
    <row r="57" spans="9:10" s="1" customFormat="1" x14ac:dyDescent="0.2">
      <c r="I57" s="2"/>
      <c r="J57" s="2"/>
    </row>
    <row r="58" spans="9:10" s="1" customFormat="1" x14ac:dyDescent="0.2">
      <c r="I58" s="2"/>
      <c r="J58" s="2"/>
    </row>
    <row r="59" spans="9:10" s="1" customFormat="1" x14ac:dyDescent="0.2">
      <c r="I59" s="2"/>
      <c r="J59" s="2"/>
    </row>
    <row r="60" spans="9:10" s="1" customFormat="1" x14ac:dyDescent="0.2">
      <c r="I60" s="2"/>
      <c r="J60" s="2"/>
    </row>
    <row r="61" spans="9:10" s="1" customFormat="1" x14ac:dyDescent="0.2">
      <c r="I61" s="2"/>
      <c r="J61" s="2"/>
    </row>
    <row r="62" spans="9:10" s="1" customFormat="1" x14ac:dyDescent="0.2">
      <c r="I62" s="2"/>
      <c r="J62" s="2"/>
    </row>
    <row r="63" spans="9:10" s="1" customFormat="1" x14ac:dyDescent="0.2">
      <c r="I63" s="2"/>
      <c r="J63" s="2"/>
    </row>
    <row r="64" spans="9:10" s="1" customFormat="1" x14ac:dyDescent="0.2">
      <c r="I64" s="2"/>
      <c r="J64" s="2"/>
    </row>
    <row r="65" spans="9:10" s="1" customFormat="1" x14ac:dyDescent="0.2">
      <c r="I65" s="2"/>
      <c r="J65" s="2"/>
    </row>
    <row r="66" spans="9:10" s="1" customFormat="1" x14ac:dyDescent="0.2">
      <c r="I66" s="2"/>
      <c r="J66" s="2"/>
    </row>
    <row r="67" spans="9:10" s="1" customFormat="1" x14ac:dyDescent="0.2">
      <c r="I67" s="2"/>
      <c r="J67" s="2"/>
    </row>
    <row r="68" spans="9:10" s="1" customFormat="1" x14ac:dyDescent="0.2">
      <c r="I68" s="2"/>
      <c r="J68" s="2"/>
    </row>
    <row r="69" spans="9:10" s="1" customFormat="1" x14ac:dyDescent="0.2">
      <c r="I69" s="2"/>
      <c r="J69" s="2"/>
    </row>
    <row r="70" spans="9:10" s="1" customFormat="1" x14ac:dyDescent="0.2">
      <c r="I70" s="2"/>
      <c r="J70" s="2"/>
    </row>
    <row r="71" spans="9:10" s="1" customFormat="1" x14ac:dyDescent="0.2">
      <c r="I71" s="2"/>
      <c r="J71" s="2"/>
    </row>
    <row r="72" spans="9:10" s="1" customFormat="1" x14ac:dyDescent="0.2">
      <c r="I72" s="2"/>
      <c r="J72" s="2"/>
    </row>
    <row r="73" spans="9:10" s="1" customFormat="1" x14ac:dyDescent="0.2">
      <c r="I73" s="2"/>
      <c r="J73" s="2"/>
    </row>
    <row r="74" spans="9:10" s="1" customFormat="1" x14ac:dyDescent="0.2">
      <c r="I74" s="2"/>
      <c r="J74" s="2"/>
    </row>
    <row r="75" spans="9:10" s="1" customFormat="1" x14ac:dyDescent="0.2">
      <c r="I75" s="2"/>
      <c r="J75" s="2"/>
    </row>
    <row r="76" spans="9:10" s="1" customFormat="1" x14ac:dyDescent="0.2">
      <c r="I76" s="2"/>
      <c r="J76" s="2"/>
    </row>
    <row r="77" spans="9:10" s="1" customFormat="1" x14ac:dyDescent="0.2">
      <c r="I77" s="2"/>
      <c r="J77" s="2"/>
    </row>
    <row r="78" spans="9:10" s="1" customFormat="1" x14ac:dyDescent="0.2">
      <c r="I78" s="2"/>
      <c r="J78" s="2"/>
    </row>
    <row r="79" spans="9:10" s="1" customFormat="1" x14ac:dyDescent="0.2">
      <c r="I79" s="2"/>
      <c r="J79" s="2"/>
    </row>
    <row r="80" spans="9:10" s="1" customFormat="1" x14ac:dyDescent="0.2">
      <c r="I80" s="2"/>
      <c r="J80" s="2"/>
    </row>
    <row r="81" spans="9:10" s="1" customFormat="1" x14ac:dyDescent="0.2">
      <c r="I81" s="2"/>
      <c r="J81" s="2"/>
    </row>
    <row r="82" spans="9:10" s="1" customFormat="1" x14ac:dyDescent="0.2">
      <c r="I82" s="2"/>
      <c r="J82" s="2"/>
    </row>
    <row r="83" spans="9:10" s="1" customFormat="1" x14ac:dyDescent="0.2">
      <c r="I83" s="2"/>
      <c r="J83" s="2"/>
    </row>
    <row r="84" spans="9:10" s="1" customFormat="1" x14ac:dyDescent="0.2">
      <c r="I84" s="2"/>
      <c r="J84" s="2"/>
    </row>
    <row r="85" spans="9:10" s="1" customFormat="1" x14ac:dyDescent="0.2">
      <c r="I85" s="2"/>
      <c r="J85" s="2"/>
    </row>
    <row r="86" spans="9:10" s="1" customFormat="1" x14ac:dyDescent="0.2">
      <c r="I86" s="2"/>
      <c r="J86" s="2"/>
    </row>
    <row r="87" spans="9:10" s="1" customFormat="1" x14ac:dyDescent="0.2">
      <c r="I87" s="2"/>
      <c r="J87" s="2"/>
    </row>
    <row r="88" spans="9:10" s="1" customFormat="1" x14ac:dyDescent="0.2">
      <c r="I88" s="2"/>
      <c r="J88" s="2"/>
    </row>
    <row r="89" spans="9:10" s="1" customFormat="1" x14ac:dyDescent="0.2">
      <c r="I89" s="2"/>
      <c r="J89" s="2"/>
    </row>
    <row r="90" spans="9:10" s="1" customFormat="1" x14ac:dyDescent="0.2">
      <c r="I90" s="2"/>
      <c r="J90" s="2"/>
    </row>
    <row r="91" spans="9:10" s="1" customFormat="1" x14ac:dyDescent="0.2">
      <c r="I91" s="2"/>
      <c r="J91" s="2"/>
    </row>
    <row r="92" spans="9:10" s="1" customFormat="1" x14ac:dyDescent="0.2">
      <c r="I92" s="2"/>
      <c r="J92" s="2"/>
    </row>
    <row r="93" spans="9:10" s="1" customFormat="1" x14ac:dyDescent="0.2">
      <c r="I93" s="2"/>
      <c r="J93" s="2"/>
    </row>
    <row r="94" spans="9:10" s="1" customFormat="1" x14ac:dyDescent="0.2">
      <c r="I94" s="2"/>
      <c r="J94" s="2"/>
    </row>
    <row r="95" spans="9:10" s="1" customFormat="1" x14ac:dyDescent="0.2">
      <c r="I95" s="2"/>
      <c r="J95" s="2"/>
    </row>
    <row r="96" spans="9:10" s="1" customFormat="1" x14ac:dyDescent="0.2">
      <c r="I96" s="2"/>
      <c r="J96" s="2"/>
    </row>
    <row r="97" spans="9:10" s="1" customFormat="1" x14ac:dyDescent="0.2">
      <c r="I97" s="2"/>
      <c r="J97" s="2"/>
    </row>
    <row r="98" spans="9:10" s="1" customFormat="1" x14ac:dyDescent="0.2">
      <c r="I98" s="2"/>
      <c r="J98" s="2"/>
    </row>
    <row r="99" spans="9:10" s="1" customFormat="1" x14ac:dyDescent="0.2">
      <c r="I99" s="2"/>
      <c r="J99" s="2"/>
    </row>
    <row r="100" spans="9:10" s="1" customFormat="1" x14ac:dyDescent="0.2">
      <c r="I100" s="2"/>
      <c r="J100" s="2"/>
    </row>
  </sheetData>
  <mergeCells count="2">
    <mergeCell ref="A3:A4"/>
    <mergeCell ref="C3:E3"/>
  </mergeCells>
  <pageMargins left="0.7" right="0.7" top="0.75" bottom="0.75" header="0.3" footer="0.3"/>
  <pageSetup paperSize="9" orientation="portrait" verticalDpi="0" r:id="rId1"/>
  <headerFooter>
    <oddFooter xml:space="preserve">&amp;C_x000D_&amp;1#&amp;"Calibri"&amp;10&amp;K000000 WIPO FOR OFFICIAL USE ONLY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6E853-A37B-4F32-84E3-31BF901E79DC}">
  <dimension ref="A1:H124"/>
  <sheetViews>
    <sheetView workbookViewId="0"/>
  </sheetViews>
  <sheetFormatPr defaultRowHeight="12.55" x14ac:dyDescent="0.2"/>
  <cols>
    <col min="1" max="1" width="27.109375" customWidth="1"/>
    <col min="2" max="2" width="17.21875" customWidth="1"/>
  </cols>
  <sheetData>
    <row r="1" spans="1:3" x14ac:dyDescent="0.2">
      <c r="A1" s="28" t="s">
        <v>193</v>
      </c>
    </row>
    <row r="3" spans="1:3" x14ac:dyDescent="0.2">
      <c r="A3" t="s">
        <v>99</v>
      </c>
      <c r="B3" t="s">
        <v>60</v>
      </c>
      <c r="C3" t="s">
        <v>98</v>
      </c>
    </row>
    <row r="4" spans="1:3" x14ac:dyDescent="0.2">
      <c r="A4" t="s">
        <v>52</v>
      </c>
      <c r="B4" t="s">
        <v>11</v>
      </c>
      <c r="C4" s="30">
        <v>-9.2856800000000003E-2</v>
      </c>
    </row>
    <row r="5" spans="1:3" x14ac:dyDescent="0.2">
      <c r="A5" t="s">
        <v>52</v>
      </c>
      <c r="B5" t="s">
        <v>9</v>
      </c>
      <c r="C5" s="30">
        <v>-0.53153799999999995</v>
      </c>
    </row>
    <row r="6" spans="1:3" x14ac:dyDescent="0.2">
      <c r="A6" t="s">
        <v>52</v>
      </c>
      <c r="B6" t="s">
        <v>5</v>
      </c>
      <c r="C6" s="30">
        <v>9.5943000000000001E-2</v>
      </c>
    </row>
    <row r="7" spans="1:3" x14ac:dyDescent="0.2">
      <c r="A7" t="s">
        <v>52</v>
      </c>
      <c r="B7" t="s">
        <v>7</v>
      </c>
      <c r="C7" s="30">
        <v>-0.38443460000000002</v>
      </c>
    </row>
    <row r="8" spans="1:3" x14ac:dyDescent="0.2">
      <c r="A8" t="s">
        <v>52</v>
      </c>
      <c r="B8" t="s">
        <v>8</v>
      </c>
      <c r="C8" s="30">
        <v>-0.34224009999999999</v>
      </c>
    </row>
    <row r="9" spans="1:3" x14ac:dyDescent="0.2">
      <c r="A9" t="s">
        <v>52</v>
      </c>
      <c r="B9" t="s">
        <v>10</v>
      </c>
      <c r="C9" s="30">
        <v>-0.13283610000000001</v>
      </c>
    </row>
    <row r="10" spans="1:3" x14ac:dyDescent="0.2">
      <c r="A10" t="s">
        <v>52</v>
      </c>
      <c r="B10" t="s">
        <v>15</v>
      </c>
      <c r="C10" s="30">
        <v>-2.7894499999999999E-2</v>
      </c>
    </row>
    <row r="11" spans="1:3" x14ac:dyDescent="0.2">
      <c r="A11" t="s">
        <v>52</v>
      </c>
      <c r="B11" t="s">
        <v>20</v>
      </c>
      <c r="C11" s="30">
        <v>-1.4820399999999999E-2</v>
      </c>
    </row>
    <row r="12" spans="1:3" x14ac:dyDescent="0.2">
      <c r="A12" t="s">
        <v>52</v>
      </c>
      <c r="B12" t="s">
        <v>13</v>
      </c>
      <c r="C12" s="30">
        <v>-0.69191210000000003</v>
      </c>
    </row>
    <row r="13" spans="1:3" x14ac:dyDescent="0.2">
      <c r="A13" t="s">
        <v>52</v>
      </c>
      <c r="B13" t="s">
        <v>4</v>
      </c>
      <c r="C13" s="30">
        <v>-0.2632273</v>
      </c>
    </row>
    <row r="14" spans="1:3" x14ac:dyDescent="0.2">
      <c r="A14" t="s">
        <v>52</v>
      </c>
      <c r="B14" t="s">
        <v>6</v>
      </c>
      <c r="C14" s="30">
        <v>-8.1256700000000001E-2</v>
      </c>
    </row>
    <row r="15" spans="1:3" x14ac:dyDescent="0.2">
      <c r="A15" t="s">
        <v>52</v>
      </c>
      <c r="B15" t="s">
        <v>237</v>
      </c>
      <c r="C15" s="30">
        <v>-0.29542230000000003</v>
      </c>
    </row>
    <row r="16" spans="1:3" x14ac:dyDescent="0.2">
      <c r="A16" t="s">
        <v>52</v>
      </c>
      <c r="B16" t="s">
        <v>104</v>
      </c>
      <c r="C16" s="30">
        <v>-0.53599819999999998</v>
      </c>
    </row>
    <row r="17" spans="1:8" x14ac:dyDescent="0.2">
      <c r="A17" t="s">
        <v>52</v>
      </c>
      <c r="B17" t="s">
        <v>14</v>
      </c>
      <c r="C17" s="30">
        <v>-0.30674590000000002</v>
      </c>
    </row>
    <row r="18" spans="1:8" x14ac:dyDescent="0.2">
      <c r="A18" t="s">
        <v>52</v>
      </c>
      <c r="B18" t="s">
        <v>3</v>
      </c>
      <c r="C18" s="30">
        <v>6.65134E-2</v>
      </c>
    </row>
    <row r="19" spans="1:8" x14ac:dyDescent="0.2">
      <c r="A19" t="s">
        <v>54</v>
      </c>
      <c r="B19" t="s">
        <v>11</v>
      </c>
      <c r="C19" s="30">
        <v>-7.6353900000000002E-2</v>
      </c>
      <c r="H19" s="30"/>
    </row>
    <row r="20" spans="1:8" x14ac:dyDescent="0.2">
      <c r="A20" t="s">
        <v>54</v>
      </c>
      <c r="B20" t="s">
        <v>9</v>
      </c>
      <c r="C20" s="30">
        <v>-0.47673969999999999</v>
      </c>
    </row>
    <row r="21" spans="1:8" x14ac:dyDescent="0.2">
      <c r="A21" t="s">
        <v>54</v>
      </c>
      <c r="B21" t="s">
        <v>5</v>
      </c>
      <c r="C21" s="30">
        <v>-1.1544000000000001E-3</v>
      </c>
    </row>
    <row r="22" spans="1:8" x14ac:dyDescent="0.2">
      <c r="A22" t="s">
        <v>54</v>
      </c>
      <c r="B22" t="s">
        <v>7</v>
      </c>
      <c r="C22" s="30">
        <v>-0.42227989999999999</v>
      </c>
    </row>
    <row r="23" spans="1:8" x14ac:dyDescent="0.2">
      <c r="A23" t="s">
        <v>54</v>
      </c>
      <c r="B23" t="s">
        <v>8</v>
      </c>
      <c r="C23" s="30">
        <v>-0.29697200000000001</v>
      </c>
    </row>
    <row r="24" spans="1:8" x14ac:dyDescent="0.2">
      <c r="A24" t="s">
        <v>54</v>
      </c>
      <c r="B24" t="s">
        <v>10</v>
      </c>
      <c r="C24" s="30">
        <v>-0.32952169999999997</v>
      </c>
    </row>
    <row r="25" spans="1:8" x14ac:dyDescent="0.2">
      <c r="A25" t="s">
        <v>54</v>
      </c>
      <c r="B25" t="s">
        <v>15</v>
      </c>
      <c r="C25" s="30">
        <v>-7.5178900000000007E-2</v>
      </c>
    </row>
    <row r="26" spans="1:8" x14ac:dyDescent="0.2">
      <c r="A26" t="s">
        <v>54</v>
      </c>
      <c r="B26" t="s">
        <v>20</v>
      </c>
      <c r="C26" s="30">
        <v>1.7702800000000001E-2</v>
      </c>
    </row>
    <row r="27" spans="1:8" x14ac:dyDescent="0.2">
      <c r="A27" t="s">
        <v>54</v>
      </c>
      <c r="B27" t="s">
        <v>13</v>
      </c>
      <c r="C27" s="30">
        <v>-0.7562103</v>
      </c>
    </row>
    <row r="28" spans="1:8" x14ac:dyDescent="0.2">
      <c r="A28" t="s">
        <v>54</v>
      </c>
      <c r="B28" t="s">
        <v>4</v>
      </c>
      <c r="C28" s="30">
        <v>-0.22521849999999999</v>
      </c>
    </row>
    <row r="29" spans="1:8" x14ac:dyDescent="0.2">
      <c r="A29" t="s">
        <v>54</v>
      </c>
      <c r="B29" t="s">
        <v>6</v>
      </c>
      <c r="C29" s="30">
        <v>2.2512000000000001E-2</v>
      </c>
    </row>
    <row r="30" spans="1:8" x14ac:dyDescent="0.2">
      <c r="A30" t="s">
        <v>54</v>
      </c>
      <c r="B30" t="s">
        <v>237</v>
      </c>
      <c r="C30" s="30">
        <v>-0.32467839999999998</v>
      </c>
    </row>
    <row r="31" spans="1:8" x14ac:dyDescent="0.2">
      <c r="A31" t="s">
        <v>54</v>
      </c>
      <c r="B31" t="s">
        <v>104</v>
      </c>
      <c r="C31" s="30">
        <v>-0.79200610000000005</v>
      </c>
    </row>
    <row r="32" spans="1:8" x14ac:dyDescent="0.2">
      <c r="A32" t="s">
        <v>54</v>
      </c>
      <c r="B32" t="s">
        <v>14</v>
      </c>
      <c r="C32" s="30">
        <v>0.68121069999999995</v>
      </c>
    </row>
    <row r="33" spans="1:3" x14ac:dyDescent="0.2">
      <c r="A33" t="s">
        <v>54</v>
      </c>
      <c r="B33" t="s">
        <v>3</v>
      </c>
      <c r="C33" s="30">
        <v>0.20699329999999999</v>
      </c>
    </row>
    <row r="34" spans="1:3" x14ac:dyDescent="0.2">
      <c r="A34" t="s">
        <v>57</v>
      </c>
      <c r="B34" t="s">
        <v>11</v>
      </c>
      <c r="C34" s="30">
        <v>-0.207535</v>
      </c>
    </row>
    <row r="35" spans="1:3" x14ac:dyDescent="0.2">
      <c r="A35" t="s">
        <v>57</v>
      </c>
      <c r="B35" t="s">
        <v>9</v>
      </c>
      <c r="C35" s="30">
        <v>-5.3507800000000001E-2</v>
      </c>
    </row>
    <row r="36" spans="1:3" x14ac:dyDescent="0.2">
      <c r="A36" t="s">
        <v>57</v>
      </c>
      <c r="B36" t="s">
        <v>5</v>
      </c>
      <c r="C36" s="30">
        <v>-1.5663300000000002E-2</v>
      </c>
    </row>
    <row r="37" spans="1:3" x14ac:dyDescent="0.2">
      <c r="A37" t="s">
        <v>57</v>
      </c>
      <c r="B37" t="s">
        <v>7</v>
      </c>
      <c r="C37" s="30">
        <v>0.17555699999999999</v>
      </c>
    </row>
    <row r="38" spans="1:3" x14ac:dyDescent="0.2">
      <c r="A38" t="s">
        <v>57</v>
      </c>
      <c r="B38" t="s">
        <v>8</v>
      </c>
      <c r="C38" s="30">
        <v>7.8056999999999996E-3</v>
      </c>
    </row>
    <row r="39" spans="1:3" x14ac:dyDescent="0.2">
      <c r="A39" t="s">
        <v>57</v>
      </c>
      <c r="B39" t="s">
        <v>10</v>
      </c>
      <c r="C39" s="30">
        <v>-9.4209100000000004E-2</v>
      </c>
    </row>
    <row r="40" spans="1:3" x14ac:dyDescent="0.2">
      <c r="A40" t="s">
        <v>57</v>
      </c>
      <c r="B40" t="s">
        <v>15</v>
      </c>
      <c r="C40" s="30">
        <v>-0.31809559999999998</v>
      </c>
    </row>
    <row r="41" spans="1:3" x14ac:dyDescent="0.2">
      <c r="A41" t="s">
        <v>57</v>
      </c>
      <c r="B41" t="s">
        <v>20</v>
      </c>
      <c r="C41" s="30">
        <v>-0.16426840000000001</v>
      </c>
    </row>
    <row r="42" spans="1:3" x14ac:dyDescent="0.2">
      <c r="A42" t="s">
        <v>57</v>
      </c>
      <c r="B42" t="s">
        <v>13</v>
      </c>
      <c r="C42" s="30">
        <v>-0.14980769999999999</v>
      </c>
    </row>
    <row r="43" spans="1:3" x14ac:dyDescent="0.2">
      <c r="A43" t="s">
        <v>57</v>
      </c>
      <c r="B43" t="s">
        <v>4</v>
      </c>
      <c r="C43" s="30">
        <v>0.16395689999999999</v>
      </c>
    </row>
    <row r="44" spans="1:3" x14ac:dyDescent="0.2">
      <c r="A44" t="s">
        <v>57</v>
      </c>
      <c r="B44" t="s">
        <v>6</v>
      </c>
      <c r="C44" s="30">
        <v>0.1272607</v>
      </c>
    </row>
    <row r="45" spans="1:3" x14ac:dyDescent="0.2">
      <c r="A45" t="s">
        <v>57</v>
      </c>
      <c r="B45" t="s">
        <v>237</v>
      </c>
      <c r="C45" s="30">
        <v>7.2180999999999999E-3</v>
      </c>
    </row>
    <row r="46" spans="1:3" x14ac:dyDescent="0.2">
      <c r="A46" t="s">
        <v>57</v>
      </c>
      <c r="B46" t="s">
        <v>104</v>
      </c>
      <c r="C46" s="30">
        <v>-0.33651350000000002</v>
      </c>
    </row>
    <row r="47" spans="1:3" x14ac:dyDescent="0.2">
      <c r="A47" t="s">
        <v>57</v>
      </c>
      <c r="B47" t="s">
        <v>14</v>
      </c>
      <c r="C47" s="30">
        <v>-0.3494601</v>
      </c>
    </row>
    <row r="48" spans="1:3" x14ac:dyDescent="0.2">
      <c r="A48" t="s">
        <v>57</v>
      </c>
      <c r="B48" t="s">
        <v>3</v>
      </c>
      <c r="C48" s="30">
        <v>-0.22534290000000001</v>
      </c>
    </row>
    <row r="49" spans="1:3" x14ac:dyDescent="0.2">
      <c r="A49" t="s">
        <v>32</v>
      </c>
      <c r="B49" t="s">
        <v>11</v>
      </c>
      <c r="C49" s="30">
        <v>-0.31582710000000003</v>
      </c>
    </row>
    <row r="50" spans="1:3" x14ac:dyDescent="0.2">
      <c r="A50" t="s">
        <v>32</v>
      </c>
      <c r="B50" t="s">
        <v>9</v>
      </c>
      <c r="C50" s="30">
        <v>-0.31598229999999999</v>
      </c>
    </row>
    <row r="51" spans="1:3" x14ac:dyDescent="0.2">
      <c r="A51" t="s">
        <v>32</v>
      </c>
      <c r="B51" t="s">
        <v>5</v>
      </c>
      <c r="C51" s="30">
        <v>0.14977090000000001</v>
      </c>
    </row>
    <row r="52" spans="1:3" x14ac:dyDescent="0.2">
      <c r="A52" t="s">
        <v>32</v>
      </c>
      <c r="B52" t="s">
        <v>7</v>
      </c>
      <c r="C52" s="30">
        <v>3.0949999999999998E-2</v>
      </c>
    </row>
    <row r="53" spans="1:3" x14ac:dyDescent="0.2">
      <c r="A53" t="s">
        <v>32</v>
      </c>
      <c r="B53" t="s">
        <v>8</v>
      </c>
      <c r="C53" s="30">
        <v>-0.41496810000000001</v>
      </c>
    </row>
    <row r="54" spans="1:3" x14ac:dyDescent="0.2">
      <c r="A54" t="s">
        <v>32</v>
      </c>
      <c r="B54" t="s">
        <v>10</v>
      </c>
      <c r="C54" s="30">
        <v>-0.50210829999999995</v>
      </c>
    </row>
    <row r="55" spans="1:3" x14ac:dyDescent="0.2">
      <c r="A55" t="s">
        <v>32</v>
      </c>
      <c r="B55" t="s">
        <v>15</v>
      </c>
      <c r="C55" s="30">
        <v>-0.2112994</v>
      </c>
    </row>
    <row r="56" spans="1:3" x14ac:dyDescent="0.2">
      <c r="A56" t="s">
        <v>32</v>
      </c>
      <c r="B56" t="s">
        <v>20</v>
      </c>
      <c r="C56" s="30">
        <v>-0.4295871</v>
      </c>
    </row>
    <row r="57" spans="1:3" x14ac:dyDescent="0.2">
      <c r="A57" t="s">
        <v>32</v>
      </c>
      <c r="B57" t="s">
        <v>13</v>
      </c>
      <c r="C57" s="30">
        <v>0.11101469999999999</v>
      </c>
    </row>
    <row r="58" spans="1:3" x14ac:dyDescent="0.2">
      <c r="A58" t="s">
        <v>32</v>
      </c>
      <c r="B58" t="s">
        <v>4</v>
      </c>
      <c r="C58" s="30">
        <v>-0.1237188</v>
      </c>
    </row>
    <row r="59" spans="1:3" x14ac:dyDescent="0.2">
      <c r="A59" t="s">
        <v>32</v>
      </c>
      <c r="B59" t="s">
        <v>6</v>
      </c>
      <c r="C59" s="30">
        <v>-0.28428740000000002</v>
      </c>
    </row>
    <row r="60" spans="1:3" x14ac:dyDescent="0.2">
      <c r="A60" t="s">
        <v>32</v>
      </c>
      <c r="B60" t="s">
        <v>237</v>
      </c>
      <c r="C60" s="30">
        <v>-0.39369759999999998</v>
      </c>
    </row>
    <row r="61" spans="1:3" x14ac:dyDescent="0.2">
      <c r="A61" t="s">
        <v>32</v>
      </c>
      <c r="B61" t="s">
        <v>104</v>
      </c>
      <c r="C61" s="30">
        <v>-0.16386709999999999</v>
      </c>
    </row>
    <row r="62" spans="1:3" x14ac:dyDescent="0.2">
      <c r="A62" t="s">
        <v>32</v>
      </c>
      <c r="B62" t="s">
        <v>14</v>
      </c>
      <c r="C62" s="30">
        <v>-0.14180709999999999</v>
      </c>
    </row>
    <row r="63" spans="1:3" x14ac:dyDescent="0.2">
      <c r="A63" t="s">
        <v>32</v>
      </c>
      <c r="B63" t="s">
        <v>3</v>
      </c>
      <c r="C63" s="30">
        <v>-0.42450909999999997</v>
      </c>
    </row>
    <row r="64" spans="1:3" x14ac:dyDescent="0.2">
      <c r="A64" t="s">
        <v>48</v>
      </c>
      <c r="B64" t="s">
        <v>11</v>
      </c>
      <c r="C64" s="30">
        <v>-4.9256899999999999E-2</v>
      </c>
    </row>
    <row r="65" spans="1:3" x14ac:dyDescent="0.2">
      <c r="A65" t="s">
        <v>48</v>
      </c>
      <c r="B65" t="s">
        <v>9</v>
      </c>
      <c r="C65" s="30">
        <v>9.851E-2</v>
      </c>
    </row>
    <row r="66" spans="1:3" x14ac:dyDescent="0.2">
      <c r="A66" t="s">
        <v>48</v>
      </c>
      <c r="B66" t="s">
        <v>5</v>
      </c>
      <c r="C66" s="30">
        <v>9.5918199999999995E-2</v>
      </c>
    </row>
    <row r="67" spans="1:3" x14ac:dyDescent="0.2">
      <c r="A67" t="s">
        <v>48</v>
      </c>
      <c r="B67" t="s">
        <v>7</v>
      </c>
      <c r="C67" s="30">
        <v>4.8199600000000002E-2</v>
      </c>
    </row>
    <row r="68" spans="1:3" x14ac:dyDescent="0.2">
      <c r="A68" t="s">
        <v>48</v>
      </c>
      <c r="B68" t="s">
        <v>8</v>
      </c>
      <c r="C68" s="30">
        <v>-6.5222100000000005E-2</v>
      </c>
    </row>
    <row r="69" spans="1:3" x14ac:dyDescent="0.2">
      <c r="A69" t="s">
        <v>48</v>
      </c>
      <c r="B69" t="s">
        <v>10</v>
      </c>
      <c r="C69" s="30">
        <v>-0.1492416</v>
      </c>
    </row>
    <row r="70" spans="1:3" x14ac:dyDescent="0.2">
      <c r="A70" t="s">
        <v>48</v>
      </c>
      <c r="B70" t="s">
        <v>15</v>
      </c>
      <c r="C70" s="30">
        <v>-3.4765600000000001E-2</v>
      </c>
    </row>
    <row r="71" spans="1:3" x14ac:dyDescent="0.2">
      <c r="A71" t="s">
        <v>48</v>
      </c>
      <c r="B71" t="s">
        <v>20</v>
      </c>
      <c r="C71" s="30">
        <v>-0.34093279999999998</v>
      </c>
    </row>
    <row r="72" spans="1:3" x14ac:dyDescent="0.2">
      <c r="A72" t="s">
        <v>48</v>
      </c>
      <c r="B72" t="s">
        <v>13</v>
      </c>
      <c r="C72" s="30">
        <v>-0.1827994</v>
      </c>
    </row>
    <row r="73" spans="1:3" x14ac:dyDescent="0.2">
      <c r="A73" t="s">
        <v>48</v>
      </c>
      <c r="B73" t="s">
        <v>4</v>
      </c>
      <c r="C73" s="30">
        <v>-8.1666699999999995E-2</v>
      </c>
    </row>
    <row r="74" spans="1:3" x14ac:dyDescent="0.2">
      <c r="A74" t="s">
        <v>48</v>
      </c>
      <c r="B74" t="s">
        <v>6</v>
      </c>
      <c r="C74" s="30">
        <v>-0.19680839999999999</v>
      </c>
    </row>
    <row r="75" spans="1:3" x14ac:dyDescent="0.2">
      <c r="A75" t="s">
        <v>48</v>
      </c>
      <c r="B75" t="s">
        <v>237</v>
      </c>
      <c r="C75" s="30">
        <v>-8.7646199999999994E-2</v>
      </c>
    </row>
    <row r="76" spans="1:3" x14ac:dyDescent="0.2">
      <c r="A76" t="s">
        <v>48</v>
      </c>
      <c r="B76" t="s">
        <v>104</v>
      </c>
      <c r="C76" s="30">
        <v>6.4604499999999995E-2</v>
      </c>
    </row>
    <row r="77" spans="1:3" x14ac:dyDescent="0.2">
      <c r="A77" t="s">
        <v>48</v>
      </c>
      <c r="B77" t="s">
        <v>14</v>
      </c>
      <c r="C77" s="30">
        <v>-0.2592584</v>
      </c>
    </row>
    <row r="78" spans="1:3" x14ac:dyDescent="0.2">
      <c r="A78" t="s">
        <v>48</v>
      </c>
      <c r="B78" t="s">
        <v>3</v>
      </c>
      <c r="C78" s="30">
        <v>-0.2000277</v>
      </c>
    </row>
    <row r="79" spans="1:3" x14ac:dyDescent="0.2">
      <c r="A79" t="s">
        <v>45</v>
      </c>
      <c r="B79" t="s">
        <v>11</v>
      </c>
      <c r="C79" s="30">
        <v>0.17583409999999999</v>
      </c>
    </row>
    <row r="80" spans="1:3" x14ac:dyDescent="0.2">
      <c r="A80" t="s">
        <v>45</v>
      </c>
      <c r="B80" t="s">
        <v>9</v>
      </c>
      <c r="C80" s="30">
        <v>0.35488439999999999</v>
      </c>
    </row>
    <row r="81" spans="1:3" x14ac:dyDescent="0.2">
      <c r="A81" t="s">
        <v>45</v>
      </c>
      <c r="B81" t="s">
        <v>5</v>
      </c>
      <c r="C81" s="30">
        <v>-0.15344430000000001</v>
      </c>
    </row>
    <row r="82" spans="1:3" x14ac:dyDescent="0.2">
      <c r="A82" t="s">
        <v>45</v>
      </c>
      <c r="B82" t="s">
        <v>7</v>
      </c>
      <c r="C82" s="30">
        <v>-4.3198100000000003E-2</v>
      </c>
    </row>
    <row r="83" spans="1:3" x14ac:dyDescent="0.2">
      <c r="A83" t="s">
        <v>45</v>
      </c>
      <c r="B83" t="s">
        <v>8</v>
      </c>
      <c r="C83" s="30">
        <v>6.8157599999999999E-2</v>
      </c>
    </row>
    <row r="84" spans="1:3" x14ac:dyDescent="0.2">
      <c r="A84" t="s">
        <v>45</v>
      </c>
      <c r="B84" t="s">
        <v>10</v>
      </c>
      <c r="C84" s="30">
        <v>0.1795062</v>
      </c>
    </row>
    <row r="85" spans="1:3" x14ac:dyDescent="0.2">
      <c r="A85" t="s">
        <v>45</v>
      </c>
      <c r="B85" t="s">
        <v>15</v>
      </c>
      <c r="C85" s="30">
        <v>0.61949889999999996</v>
      </c>
    </row>
    <row r="86" spans="1:3" x14ac:dyDescent="0.2">
      <c r="A86" t="s">
        <v>45</v>
      </c>
      <c r="B86" t="s">
        <v>20</v>
      </c>
      <c r="C86" s="30">
        <v>0.24238229999999999</v>
      </c>
    </row>
    <row r="87" spans="1:3" x14ac:dyDescent="0.2">
      <c r="A87" t="s">
        <v>45</v>
      </c>
      <c r="B87" t="s">
        <v>13</v>
      </c>
      <c r="C87" s="30">
        <v>0.12855469999999999</v>
      </c>
    </row>
    <row r="88" spans="1:3" x14ac:dyDescent="0.2">
      <c r="A88" t="s">
        <v>45</v>
      </c>
      <c r="B88" t="s">
        <v>4</v>
      </c>
      <c r="C88" s="30">
        <v>-0.13233110000000001</v>
      </c>
    </row>
    <row r="89" spans="1:3" x14ac:dyDescent="0.2">
      <c r="A89" t="s">
        <v>45</v>
      </c>
      <c r="B89" t="s">
        <v>6</v>
      </c>
      <c r="C89" s="30">
        <v>-4.52761E-2</v>
      </c>
    </row>
    <row r="90" spans="1:3" x14ac:dyDescent="0.2">
      <c r="A90" t="s">
        <v>45</v>
      </c>
      <c r="B90" t="s">
        <v>237</v>
      </c>
      <c r="C90" s="30">
        <v>0.37589919999999999</v>
      </c>
    </row>
    <row r="91" spans="1:3" x14ac:dyDescent="0.2">
      <c r="A91" t="s">
        <v>45</v>
      </c>
      <c r="B91" t="s">
        <v>104</v>
      </c>
      <c r="C91" s="30">
        <v>0.1865475</v>
      </c>
    </row>
    <row r="92" spans="1:3" x14ac:dyDescent="0.2">
      <c r="A92" t="s">
        <v>45</v>
      </c>
      <c r="B92" t="s">
        <v>14</v>
      </c>
      <c r="C92" s="30">
        <v>-8.1484999999999995E-3</v>
      </c>
    </row>
    <row r="93" spans="1:3" x14ac:dyDescent="0.2">
      <c r="A93" t="s">
        <v>45</v>
      </c>
      <c r="B93" t="s">
        <v>3</v>
      </c>
      <c r="C93" s="30">
        <v>0.26176159999999998</v>
      </c>
    </row>
    <row r="94" spans="1:3" x14ac:dyDescent="0.2">
      <c r="A94" t="s">
        <v>42</v>
      </c>
      <c r="B94" t="s">
        <v>11</v>
      </c>
      <c r="C94" s="30">
        <v>0.33366180000000001</v>
      </c>
    </row>
    <row r="95" spans="1:3" x14ac:dyDescent="0.2">
      <c r="A95" t="s">
        <v>42</v>
      </c>
      <c r="B95" t="s">
        <v>9</v>
      </c>
      <c r="C95" s="30">
        <v>0.49142629999999998</v>
      </c>
    </row>
    <row r="96" spans="1:3" x14ac:dyDescent="0.2">
      <c r="A96" t="s">
        <v>42</v>
      </c>
      <c r="B96" t="s">
        <v>5</v>
      </c>
      <c r="C96" s="30">
        <v>-0.241837</v>
      </c>
    </row>
    <row r="97" spans="1:3" x14ac:dyDescent="0.2">
      <c r="A97" t="s">
        <v>42</v>
      </c>
      <c r="B97" t="s">
        <v>7</v>
      </c>
      <c r="C97" s="30">
        <v>-9.7963400000000006E-2</v>
      </c>
    </row>
    <row r="98" spans="1:3" x14ac:dyDescent="0.2">
      <c r="A98" t="s">
        <v>42</v>
      </c>
      <c r="B98" t="s">
        <v>8</v>
      </c>
      <c r="C98" s="30">
        <v>0.16906299999999999</v>
      </c>
    </row>
    <row r="99" spans="1:3" x14ac:dyDescent="0.2">
      <c r="A99" t="s">
        <v>42</v>
      </c>
      <c r="B99" t="s">
        <v>10</v>
      </c>
      <c r="C99" s="30">
        <v>0.40829110000000002</v>
      </c>
    </row>
    <row r="100" spans="1:3" x14ac:dyDescent="0.2">
      <c r="A100" t="s">
        <v>42</v>
      </c>
      <c r="B100" t="s">
        <v>15</v>
      </c>
      <c r="C100" s="30">
        <v>0.42668420000000001</v>
      </c>
    </row>
    <row r="101" spans="1:3" x14ac:dyDescent="0.2">
      <c r="A101" t="s">
        <v>42</v>
      </c>
      <c r="B101" t="s">
        <v>20</v>
      </c>
      <c r="C101" s="30">
        <v>0.20793249999999999</v>
      </c>
    </row>
    <row r="102" spans="1:3" x14ac:dyDescent="0.2">
      <c r="A102" t="s">
        <v>42</v>
      </c>
      <c r="B102" t="s">
        <v>13</v>
      </c>
      <c r="C102" s="30">
        <v>0.15312500000000001</v>
      </c>
    </row>
    <row r="103" spans="1:3" x14ac:dyDescent="0.2">
      <c r="A103" t="s">
        <v>42</v>
      </c>
      <c r="B103" t="s">
        <v>4</v>
      </c>
      <c r="C103" s="30">
        <v>-0.34211360000000002</v>
      </c>
    </row>
    <row r="104" spans="1:3" x14ac:dyDescent="0.2">
      <c r="A104" t="s">
        <v>42</v>
      </c>
      <c r="B104" t="s">
        <v>6</v>
      </c>
      <c r="C104" s="30">
        <v>-0.13125300000000001</v>
      </c>
    </row>
    <row r="105" spans="1:3" x14ac:dyDescent="0.2">
      <c r="A105" t="s">
        <v>42</v>
      </c>
      <c r="B105" t="s">
        <v>237</v>
      </c>
      <c r="C105" s="30">
        <v>0.14751330000000001</v>
      </c>
    </row>
    <row r="106" spans="1:3" x14ac:dyDescent="0.2">
      <c r="A106" t="s">
        <v>42</v>
      </c>
      <c r="B106" t="s">
        <v>104</v>
      </c>
      <c r="C106" s="30">
        <v>0.13047729999999999</v>
      </c>
    </row>
    <row r="107" spans="1:3" x14ac:dyDescent="0.2">
      <c r="A107" t="s">
        <v>42</v>
      </c>
      <c r="B107" t="s">
        <v>14</v>
      </c>
      <c r="C107" s="30">
        <v>0.1611861</v>
      </c>
    </row>
    <row r="108" spans="1:3" x14ac:dyDescent="0.2">
      <c r="A108" t="s">
        <v>42</v>
      </c>
      <c r="B108" t="s">
        <v>3</v>
      </c>
      <c r="C108" s="30">
        <v>0.37044179999999999</v>
      </c>
    </row>
    <row r="109" spans="1:3" x14ac:dyDescent="0.2">
      <c r="A109" t="s">
        <v>26</v>
      </c>
      <c r="B109" t="s">
        <v>11</v>
      </c>
      <c r="C109" s="30">
        <v>0.1018951</v>
      </c>
    </row>
    <row r="110" spans="1:3" x14ac:dyDescent="0.2">
      <c r="A110" t="s">
        <v>26</v>
      </c>
      <c r="B110" t="s">
        <v>9</v>
      </c>
      <c r="C110" s="30">
        <v>-8.6764800000000003E-2</v>
      </c>
    </row>
    <row r="111" spans="1:3" x14ac:dyDescent="0.2">
      <c r="A111" t="s">
        <v>26</v>
      </c>
      <c r="B111" t="s">
        <v>5</v>
      </c>
      <c r="C111" s="30">
        <v>-0.1225431</v>
      </c>
    </row>
    <row r="112" spans="1:3" x14ac:dyDescent="0.2">
      <c r="A112" t="s">
        <v>26</v>
      </c>
      <c r="B112" t="s">
        <v>7</v>
      </c>
      <c r="C112" s="30">
        <v>0.4448954</v>
      </c>
    </row>
    <row r="113" spans="1:3" x14ac:dyDescent="0.2">
      <c r="A113" t="s">
        <v>26</v>
      </c>
      <c r="B113" t="s">
        <v>8</v>
      </c>
      <c r="C113" s="30">
        <v>0.4220276</v>
      </c>
    </row>
    <row r="114" spans="1:3" x14ac:dyDescent="0.2">
      <c r="A114" t="s">
        <v>26</v>
      </c>
      <c r="B114" t="s">
        <v>10</v>
      </c>
      <c r="C114" s="30">
        <v>7.6213000000000003E-2</v>
      </c>
    </row>
    <row r="115" spans="1:3" x14ac:dyDescent="0.2">
      <c r="A115" t="s">
        <v>26</v>
      </c>
      <c r="B115" t="s">
        <v>15</v>
      </c>
      <c r="C115" s="30">
        <v>-0.16338829999999999</v>
      </c>
    </row>
    <row r="116" spans="1:3" x14ac:dyDescent="0.2">
      <c r="A116" t="s">
        <v>26</v>
      </c>
      <c r="B116" t="s">
        <v>20</v>
      </c>
      <c r="C116" s="30">
        <v>6.6365199999999999E-2</v>
      </c>
    </row>
    <row r="117" spans="1:3" x14ac:dyDescent="0.2">
      <c r="A117" t="s">
        <v>26</v>
      </c>
      <c r="B117" t="s">
        <v>13</v>
      </c>
      <c r="C117" s="30">
        <v>0.28775590000000001</v>
      </c>
    </row>
    <row r="118" spans="1:3" x14ac:dyDescent="0.2">
      <c r="A118" t="s">
        <v>26</v>
      </c>
      <c r="B118" t="s">
        <v>4</v>
      </c>
      <c r="C118" s="30">
        <v>0.1131096</v>
      </c>
    </row>
    <row r="119" spans="1:3" x14ac:dyDescent="0.2">
      <c r="A119" t="s">
        <v>26</v>
      </c>
      <c r="B119" t="s">
        <v>6</v>
      </c>
      <c r="C119" s="30">
        <v>5.7000299999999997E-2</v>
      </c>
    </row>
    <row r="120" spans="1:3" x14ac:dyDescent="0.2">
      <c r="A120" t="s">
        <v>26</v>
      </c>
      <c r="B120" t="s">
        <v>237</v>
      </c>
      <c r="C120" s="30">
        <v>-0.200539</v>
      </c>
    </row>
    <row r="121" spans="1:3" x14ac:dyDescent="0.2">
      <c r="A121" t="s">
        <v>26</v>
      </c>
      <c r="B121" t="s">
        <v>104</v>
      </c>
      <c r="C121" s="30">
        <v>7.6034099999999993E-2</v>
      </c>
    </row>
    <row r="122" spans="1:3" x14ac:dyDescent="0.2">
      <c r="A122" t="s">
        <v>26</v>
      </c>
      <c r="B122" t="s">
        <v>14</v>
      </c>
      <c r="C122" s="30">
        <v>0.32444790000000001</v>
      </c>
    </row>
    <row r="123" spans="1:3" x14ac:dyDescent="0.2">
      <c r="A123" t="s">
        <v>26</v>
      </c>
      <c r="B123" t="s">
        <v>3</v>
      </c>
      <c r="C123" s="30">
        <v>-8.7882000000000002E-2</v>
      </c>
    </row>
    <row r="124" spans="1:3" x14ac:dyDescent="0.2">
      <c r="C124" s="30"/>
    </row>
  </sheetData>
  <sortState xmlns:xlrd2="http://schemas.microsoft.com/office/spreadsheetml/2017/richdata2" ref="A4:C123">
    <sortCondition ref="A4:A123"/>
  </sortState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9D2F08-BCB7-42E8-AD5C-C85F22750724}">
  <dimension ref="A1:F19"/>
  <sheetViews>
    <sheetView workbookViewId="0"/>
  </sheetViews>
  <sheetFormatPr defaultRowHeight="12.55" x14ac:dyDescent="0.2"/>
  <sheetData>
    <row r="1" spans="1:6" x14ac:dyDescent="0.2">
      <c r="A1" s="35" t="s">
        <v>194</v>
      </c>
    </row>
    <row r="3" spans="1:6" x14ac:dyDescent="0.2">
      <c r="A3" t="s">
        <v>100</v>
      </c>
      <c r="B3" t="s">
        <v>154</v>
      </c>
      <c r="C3" t="s">
        <v>153</v>
      </c>
      <c r="D3" t="s">
        <v>152</v>
      </c>
      <c r="E3" t="s">
        <v>151</v>
      </c>
      <c r="F3" t="s">
        <v>150</v>
      </c>
    </row>
    <row r="4" spans="1:6" x14ac:dyDescent="0.2">
      <c r="A4">
        <v>2008</v>
      </c>
      <c r="B4" s="34">
        <v>13917</v>
      </c>
      <c r="C4" s="34">
        <v>11560</v>
      </c>
      <c r="D4" s="34">
        <v>3223</v>
      </c>
      <c r="E4" s="34">
        <v>222</v>
      </c>
      <c r="F4" s="34">
        <v>2260</v>
      </c>
    </row>
    <row r="5" spans="1:6" x14ac:dyDescent="0.2">
      <c r="A5">
        <v>2009</v>
      </c>
      <c r="B5" s="34">
        <v>17462</v>
      </c>
      <c r="C5" s="34">
        <v>11349</v>
      </c>
      <c r="D5" s="34">
        <v>4627</v>
      </c>
      <c r="E5" s="34">
        <v>383</v>
      </c>
      <c r="F5" s="34">
        <v>2884</v>
      </c>
    </row>
    <row r="6" spans="1:6" x14ac:dyDescent="0.2">
      <c r="A6">
        <v>2010</v>
      </c>
      <c r="B6" s="34">
        <v>21665</v>
      </c>
      <c r="C6" s="34">
        <v>9822</v>
      </c>
      <c r="D6" s="34">
        <v>6006</v>
      </c>
      <c r="E6" s="34">
        <v>445</v>
      </c>
      <c r="F6" s="34">
        <v>3411</v>
      </c>
    </row>
    <row r="7" spans="1:6" x14ac:dyDescent="0.2">
      <c r="A7">
        <v>2011</v>
      </c>
      <c r="B7" s="34">
        <v>24778</v>
      </c>
      <c r="C7" s="34">
        <v>8417</v>
      </c>
      <c r="D7" s="34">
        <v>7235</v>
      </c>
      <c r="E7" s="34">
        <v>532</v>
      </c>
      <c r="F7" s="34">
        <v>3537</v>
      </c>
    </row>
    <row r="8" spans="1:6" x14ac:dyDescent="0.2">
      <c r="A8">
        <v>2012</v>
      </c>
      <c r="B8" s="34">
        <v>27173</v>
      </c>
      <c r="C8" s="34">
        <v>8750</v>
      </c>
      <c r="D8" s="34">
        <v>8107</v>
      </c>
      <c r="E8" s="34">
        <v>490</v>
      </c>
      <c r="F8" s="34">
        <v>3914</v>
      </c>
    </row>
    <row r="9" spans="1:6" x14ac:dyDescent="0.2">
      <c r="A9">
        <v>2013</v>
      </c>
      <c r="B9" s="34">
        <v>25836</v>
      </c>
      <c r="C9" s="34">
        <v>8845</v>
      </c>
      <c r="D9" s="34">
        <v>7828</v>
      </c>
      <c r="E9" s="34">
        <v>512</v>
      </c>
      <c r="F9" s="34">
        <v>4035</v>
      </c>
    </row>
    <row r="10" spans="1:6" x14ac:dyDescent="0.2">
      <c r="A10">
        <v>2014</v>
      </c>
      <c r="B10" s="34">
        <v>22544</v>
      </c>
      <c r="C10" s="34">
        <v>9177</v>
      </c>
      <c r="D10" s="34">
        <v>6784</v>
      </c>
      <c r="E10" s="34">
        <v>485</v>
      </c>
      <c r="F10" s="34">
        <v>4055</v>
      </c>
    </row>
    <row r="11" spans="1:6" x14ac:dyDescent="0.2">
      <c r="A11">
        <v>2015</v>
      </c>
      <c r="B11" s="34">
        <v>20846</v>
      </c>
      <c r="C11" s="34">
        <v>9006</v>
      </c>
      <c r="D11" s="34">
        <v>6814</v>
      </c>
      <c r="E11" s="34">
        <v>490</v>
      </c>
      <c r="F11" s="34">
        <v>4069</v>
      </c>
    </row>
    <row r="12" spans="1:6" x14ac:dyDescent="0.2">
      <c r="A12">
        <v>2016</v>
      </c>
      <c r="B12" s="34">
        <v>21121</v>
      </c>
      <c r="C12" s="34">
        <v>8233</v>
      </c>
      <c r="D12" s="34">
        <v>5975</v>
      </c>
      <c r="E12" s="34">
        <v>484</v>
      </c>
      <c r="F12" s="34">
        <v>3887</v>
      </c>
    </row>
    <row r="13" spans="1:6" x14ac:dyDescent="0.2">
      <c r="A13">
        <v>2017</v>
      </c>
      <c r="B13" s="34">
        <v>21554</v>
      </c>
      <c r="C13" s="34">
        <v>7320</v>
      </c>
      <c r="D13" s="34">
        <v>6284</v>
      </c>
      <c r="E13" s="34">
        <v>475</v>
      </c>
      <c r="F13" s="34">
        <v>3856</v>
      </c>
    </row>
    <row r="14" spans="1:6" x14ac:dyDescent="0.2">
      <c r="A14">
        <v>2018</v>
      </c>
      <c r="B14" s="34">
        <v>24714</v>
      </c>
      <c r="C14" s="34">
        <v>6812</v>
      </c>
      <c r="D14" s="34">
        <v>7217</v>
      </c>
      <c r="E14" s="34">
        <v>516</v>
      </c>
      <c r="F14" s="34">
        <v>3681</v>
      </c>
    </row>
    <row r="15" spans="1:6" x14ac:dyDescent="0.2">
      <c r="A15">
        <v>2019</v>
      </c>
      <c r="B15" s="34">
        <v>23028</v>
      </c>
      <c r="C15" s="34">
        <v>6796</v>
      </c>
      <c r="D15" s="34">
        <v>7643</v>
      </c>
      <c r="E15" s="34">
        <v>627</v>
      </c>
      <c r="F15" s="34">
        <v>3865</v>
      </c>
    </row>
    <row r="16" spans="1:6" x14ac:dyDescent="0.2">
      <c r="A16">
        <v>2020</v>
      </c>
      <c r="B16" s="34">
        <v>22879</v>
      </c>
      <c r="C16" s="34">
        <v>6087</v>
      </c>
      <c r="D16" s="34">
        <v>7877</v>
      </c>
      <c r="E16" s="34">
        <v>657</v>
      </c>
      <c r="F16" s="34">
        <v>3740</v>
      </c>
    </row>
    <row r="17" spans="1:6" x14ac:dyDescent="0.2">
      <c r="A17">
        <v>2021</v>
      </c>
      <c r="B17" s="34">
        <v>23997</v>
      </c>
      <c r="C17" s="34">
        <v>6383</v>
      </c>
      <c r="D17" s="34">
        <v>8908</v>
      </c>
      <c r="E17" s="34">
        <v>672</v>
      </c>
      <c r="F17" s="34">
        <v>7646</v>
      </c>
    </row>
    <row r="18" spans="1:6" x14ac:dyDescent="0.2">
      <c r="A18">
        <v>2022</v>
      </c>
      <c r="B18" s="34">
        <v>25481</v>
      </c>
      <c r="C18" s="34">
        <v>6774</v>
      </c>
      <c r="D18" s="34">
        <v>8953</v>
      </c>
      <c r="E18" s="34">
        <v>713</v>
      </c>
      <c r="F18" s="34">
        <v>3760</v>
      </c>
    </row>
    <row r="19" spans="1:6" x14ac:dyDescent="0.2">
      <c r="A19">
        <v>2023</v>
      </c>
      <c r="B19" s="34">
        <v>26931</v>
      </c>
      <c r="C19" s="34">
        <v>7173</v>
      </c>
      <c r="D19" s="34">
        <v>8516</v>
      </c>
      <c r="E19" s="34">
        <v>732</v>
      </c>
      <c r="F19" s="34">
        <v>3804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A3A10-DF7A-4E47-9F1C-81B902A7A656}">
  <dimension ref="A1:S79"/>
  <sheetViews>
    <sheetView workbookViewId="0"/>
  </sheetViews>
  <sheetFormatPr defaultRowHeight="12.55" x14ac:dyDescent="0.2"/>
  <cols>
    <col min="1" max="1" width="21.33203125" customWidth="1"/>
  </cols>
  <sheetData>
    <row r="1" spans="1:3" x14ac:dyDescent="0.2">
      <c r="A1" s="35" t="s">
        <v>195</v>
      </c>
    </row>
    <row r="3" spans="1:3" x14ac:dyDescent="0.2">
      <c r="A3" t="s">
        <v>99</v>
      </c>
      <c r="B3" t="s">
        <v>60</v>
      </c>
      <c r="C3" t="s">
        <v>98</v>
      </c>
    </row>
    <row r="4" spans="1:3" x14ac:dyDescent="0.2">
      <c r="A4" t="s">
        <v>157</v>
      </c>
      <c r="B4" t="s">
        <v>19</v>
      </c>
      <c r="C4" s="30">
        <v>2.8037400000000001E-2</v>
      </c>
    </row>
    <row r="5" spans="1:3" x14ac:dyDescent="0.2">
      <c r="A5" t="s">
        <v>157</v>
      </c>
      <c r="B5" t="s">
        <v>11</v>
      </c>
      <c r="C5" s="30">
        <v>-3.1259599999999998E-2</v>
      </c>
    </row>
    <row r="6" spans="1:3" x14ac:dyDescent="0.2">
      <c r="A6" t="s">
        <v>157</v>
      </c>
      <c r="B6" t="s">
        <v>5</v>
      </c>
      <c r="C6" s="30">
        <v>-0.1731994</v>
      </c>
    </row>
    <row r="7" spans="1:3" x14ac:dyDescent="0.2">
      <c r="A7" t="s">
        <v>157</v>
      </c>
      <c r="B7" t="s">
        <v>7</v>
      </c>
      <c r="C7" s="30">
        <v>0.2770456</v>
      </c>
    </row>
    <row r="8" spans="1:3" x14ac:dyDescent="0.2">
      <c r="A8" t="s">
        <v>157</v>
      </c>
      <c r="B8" t="s">
        <v>21</v>
      </c>
      <c r="C8" s="30">
        <v>-0.85958619999999997</v>
      </c>
    </row>
    <row r="9" spans="1:3" x14ac:dyDescent="0.2">
      <c r="A9" t="s">
        <v>157</v>
      </c>
      <c r="B9" t="s">
        <v>8</v>
      </c>
      <c r="C9" s="30">
        <v>8.9376499999999998E-2</v>
      </c>
    </row>
    <row r="10" spans="1:3" x14ac:dyDescent="0.2">
      <c r="A10" t="s">
        <v>157</v>
      </c>
      <c r="B10" t="s">
        <v>10</v>
      </c>
      <c r="C10" s="30">
        <v>0.18650929999999999</v>
      </c>
    </row>
    <row r="11" spans="1:3" x14ac:dyDescent="0.2">
      <c r="A11" t="s">
        <v>157</v>
      </c>
      <c r="B11" t="s">
        <v>15</v>
      </c>
      <c r="C11" s="30">
        <v>4.6254499999999997E-2</v>
      </c>
    </row>
    <row r="12" spans="1:3" x14ac:dyDescent="0.2">
      <c r="A12" t="s">
        <v>157</v>
      </c>
      <c r="B12" t="s">
        <v>20</v>
      </c>
      <c r="C12" s="30">
        <v>0.17944299999999999</v>
      </c>
    </row>
    <row r="13" spans="1:3" x14ac:dyDescent="0.2">
      <c r="A13" t="s">
        <v>157</v>
      </c>
      <c r="B13" t="s">
        <v>13</v>
      </c>
      <c r="C13" s="30">
        <v>-3.8685900000000002E-2</v>
      </c>
    </row>
    <row r="14" spans="1:3" x14ac:dyDescent="0.2">
      <c r="A14" t="s">
        <v>157</v>
      </c>
      <c r="B14" t="s">
        <v>4</v>
      </c>
      <c r="C14" s="30">
        <v>0.48188500000000001</v>
      </c>
    </row>
    <row r="15" spans="1:3" x14ac:dyDescent="0.2">
      <c r="A15" t="s">
        <v>157</v>
      </c>
      <c r="B15" t="s">
        <v>6</v>
      </c>
      <c r="C15" s="30">
        <v>7.1315199999999995E-2</v>
      </c>
    </row>
    <row r="16" spans="1:3" x14ac:dyDescent="0.2">
      <c r="A16" t="s">
        <v>157</v>
      </c>
      <c r="B16" t="s">
        <v>237</v>
      </c>
      <c r="C16" s="30">
        <v>-0.33386949999999999</v>
      </c>
    </row>
    <row r="17" spans="1:19" x14ac:dyDescent="0.2">
      <c r="A17" t="s">
        <v>157</v>
      </c>
      <c r="B17" t="s">
        <v>240</v>
      </c>
      <c r="C17" s="30">
        <v>-0.48307260000000002</v>
      </c>
    </row>
    <row r="18" spans="1:19" x14ac:dyDescent="0.2">
      <c r="A18" t="s">
        <v>157</v>
      </c>
      <c r="B18" t="s">
        <v>3</v>
      </c>
      <c r="C18" s="30">
        <v>9.3424900000000005E-2</v>
      </c>
    </row>
    <row r="19" spans="1:19" x14ac:dyDescent="0.2">
      <c r="A19" t="s">
        <v>158</v>
      </c>
      <c r="B19" t="s">
        <v>19</v>
      </c>
      <c r="C19" s="30">
        <v>0.33714339999999998</v>
      </c>
      <c r="G19" s="30"/>
      <c r="K19" s="30"/>
      <c r="O19" s="30"/>
    </row>
    <row r="20" spans="1:19" x14ac:dyDescent="0.2">
      <c r="A20" t="s">
        <v>158</v>
      </c>
      <c r="B20" t="s">
        <v>11</v>
      </c>
      <c r="C20" s="30">
        <v>0.91490150000000003</v>
      </c>
      <c r="K20" s="30"/>
      <c r="O20" s="30"/>
      <c r="S20" s="30"/>
    </row>
    <row r="21" spans="1:19" x14ac:dyDescent="0.2">
      <c r="A21" t="s">
        <v>158</v>
      </c>
      <c r="B21" t="s">
        <v>9</v>
      </c>
      <c r="C21" s="30">
        <v>0.33673809999999998</v>
      </c>
      <c r="K21" s="30"/>
      <c r="O21" s="30"/>
    </row>
    <row r="22" spans="1:19" x14ac:dyDescent="0.2">
      <c r="A22" t="s">
        <v>158</v>
      </c>
      <c r="B22" t="s">
        <v>5</v>
      </c>
      <c r="C22" s="30">
        <v>-1.8977899999999999E-2</v>
      </c>
      <c r="K22" s="30"/>
      <c r="O22" s="30"/>
    </row>
    <row r="23" spans="1:19" x14ac:dyDescent="0.2">
      <c r="A23" t="s">
        <v>158</v>
      </c>
      <c r="B23" t="s">
        <v>7</v>
      </c>
      <c r="C23" s="30">
        <v>-0.1006079</v>
      </c>
    </row>
    <row r="24" spans="1:19" x14ac:dyDescent="0.2">
      <c r="A24" t="s">
        <v>158</v>
      </c>
      <c r="B24" t="s">
        <v>17</v>
      </c>
      <c r="C24" s="30">
        <v>0.95843199999999995</v>
      </c>
    </row>
    <row r="25" spans="1:19" x14ac:dyDescent="0.2">
      <c r="A25" t="s">
        <v>158</v>
      </c>
      <c r="B25" t="s">
        <v>8</v>
      </c>
      <c r="C25" s="30">
        <v>0.14515359999999999</v>
      </c>
    </row>
    <row r="26" spans="1:19" x14ac:dyDescent="0.2">
      <c r="A26" t="s">
        <v>158</v>
      </c>
      <c r="B26" t="s">
        <v>10</v>
      </c>
      <c r="C26" s="30">
        <v>-3.12056E-2</v>
      </c>
    </row>
    <row r="27" spans="1:19" x14ac:dyDescent="0.2">
      <c r="A27" t="s">
        <v>158</v>
      </c>
      <c r="B27" t="s">
        <v>4</v>
      </c>
      <c r="C27" s="30">
        <v>-0.27033879999999999</v>
      </c>
    </row>
    <row r="28" spans="1:19" x14ac:dyDescent="0.2">
      <c r="A28" t="s">
        <v>158</v>
      </c>
      <c r="B28" t="s">
        <v>6</v>
      </c>
      <c r="C28" s="30">
        <v>-2.4565199999999999E-2</v>
      </c>
    </row>
    <row r="29" spans="1:19" x14ac:dyDescent="0.2">
      <c r="A29" t="s">
        <v>158</v>
      </c>
      <c r="B29" t="s">
        <v>237</v>
      </c>
      <c r="C29" s="30">
        <v>8.5391599999999998E-2</v>
      </c>
    </row>
    <row r="30" spans="1:19" x14ac:dyDescent="0.2">
      <c r="A30" t="s">
        <v>158</v>
      </c>
      <c r="B30" t="s">
        <v>124</v>
      </c>
      <c r="C30" s="30">
        <v>0.40372010000000003</v>
      </c>
    </row>
    <row r="31" spans="1:19" x14ac:dyDescent="0.2">
      <c r="A31" t="s">
        <v>158</v>
      </c>
      <c r="B31" t="s">
        <v>240</v>
      </c>
      <c r="C31" s="30">
        <v>-0.34089970000000003</v>
      </c>
    </row>
    <row r="32" spans="1:19" x14ac:dyDescent="0.2">
      <c r="A32" t="s">
        <v>158</v>
      </c>
      <c r="B32" t="s">
        <v>14</v>
      </c>
      <c r="C32" s="30">
        <v>0.63695860000000004</v>
      </c>
    </row>
    <row r="33" spans="1:3" x14ac:dyDescent="0.2">
      <c r="A33" t="s">
        <v>158</v>
      </c>
      <c r="B33" t="s">
        <v>3</v>
      </c>
      <c r="C33" s="30">
        <v>0.1818264</v>
      </c>
    </row>
    <row r="34" spans="1:3" x14ac:dyDescent="0.2">
      <c r="A34" t="s">
        <v>156</v>
      </c>
      <c r="B34" t="s">
        <v>19</v>
      </c>
      <c r="C34" s="30">
        <v>0.15534310000000001</v>
      </c>
    </row>
    <row r="35" spans="1:3" x14ac:dyDescent="0.2">
      <c r="A35" t="s">
        <v>156</v>
      </c>
      <c r="B35" t="s">
        <v>11</v>
      </c>
      <c r="C35" s="30">
        <v>0.16505810000000001</v>
      </c>
    </row>
    <row r="36" spans="1:3" x14ac:dyDescent="0.2">
      <c r="A36" t="s">
        <v>156</v>
      </c>
      <c r="B36" t="s">
        <v>5</v>
      </c>
      <c r="C36" s="30">
        <v>-8.0748700000000007E-2</v>
      </c>
    </row>
    <row r="37" spans="1:3" x14ac:dyDescent="0.2">
      <c r="A37" t="s">
        <v>156</v>
      </c>
      <c r="B37" t="s">
        <v>7</v>
      </c>
      <c r="C37" s="30">
        <v>-0.29049380000000002</v>
      </c>
    </row>
    <row r="38" spans="1:3" x14ac:dyDescent="0.2">
      <c r="A38" t="s">
        <v>156</v>
      </c>
      <c r="B38" t="s">
        <v>138</v>
      </c>
      <c r="C38" s="30">
        <v>-0.37635049999999998</v>
      </c>
    </row>
    <row r="39" spans="1:3" x14ac:dyDescent="0.2">
      <c r="A39" t="s">
        <v>156</v>
      </c>
      <c r="B39" t="s">
        <v>8</v>
      </c>
      <c r="C39" s="30">
        <v>-1.81633E-2</v>
      </c>
    </row>
    <row r="40" spans="1:3" x14ac:dyDescent="0.2">
      <c r="A40" t="s">
        <v>156</v>
      </c>
      <c r="B40" t="s">
        <v>10</v>
      </c>
      <c r="C40" s="30">
        <v>0.2219727</v>
      </c>
    </row>
    <row r="41" spans="1:3" x14ac:dyDescent="0.2">
      <c r="A41" t="s">
        <v>156</v>
      </c>
      <c r="B41" t="s">
        <v>13</v>
      </c>
      <c r="C41" s="30">
        <v>0.2698951</v>
      </c>
    </row>
    <row r="42" spans="1:3" x14ac:dyDescent="0.2">
      <c r="A42" t="s">
        <v>156</v>
      </c>
      <c r="B42" t="s">
        <v>4</v>
      </c>
      <c r="C42" s="30">
        <v>-0.31371749999999998</v>
      </c>
    </row>
    <row r="43" spans="1:3" x14ac:dyDescent="0.2">
      <c r="A43" t="s">
        <v>156</v>
      </c>
      <c r="B43" t="s">
        <v>6</v>
      </c>
      <c r="C43" s="30">
        <v>-0.30851879999999998</v>
      </c>
    </row>
    <row r="44" spans="1:3" x14ac:dyDescent="0.2">
      <c r="A44" t="s">
        <v>156</v>
      </c>
      <c r="B44" t="s">
        <v>124</v>
      </c>
      <c r="C44" s="30">
        <v>0.33097300000000002</v>
      </c>
    </row>
    <row r="45" spans="1:3" x14ac:dyDescent="0.2">
      <c r="A45" t="s">
        <v>156</v>
      </c>
      <c r="B45" t="s">
        <v>240</v>
      </c>
      <c r="C45" s="30">
        <v>-0.11029170000000001</v>
      </c>
    </row>
    <row r="46" spans="1:3" x14ac:dyDescent="0.2">
      <c r="A46" t="s">
        <v>156</v>
      </c>
      <c r="B46" t="s">
        <v>104</v>
      </c>
      <c r="C46" s="30">
        <v>0.93721469999999996</v>
      </c>
    </row>
    <row r="47" spans="1:3" x14ac:dyDescent="0.2">
      <c r="A47" t="s">
        <v>156</v>
      </c>
      <c r="B47" t="s">
        <v>239</v>
      </c>
      <c r="C47" s="30">
        <v>0.37914599999999998</v>
      </c>
    </row>
    <row r="48" spans="1:3" x14ac:dyDescent="0.2">
      <c r="A48" t="s">
        <v>156</v>
      </c>
      <c r="B48" t="s">
        <v>3</v>
      </c>
      <c r="C48" s="30">
        <v>-0.17350399999999999</v>
      </c>
    </row>
    <row r="49" spans="1:3" x14ac:dyDescent="0.2">
      <c r="A49" t="s">
        <v>155</v>
      </c>
      <c r="B49" t="s">
        <v>19</v>
      </c>
      <c r="C49" s="30">
        <v>-1.4864199999999999E-2</v>
      </c>
    </row>
    <row r="50" spans="1:3" x14ac:dyDescent="0.2">
      <c r="A50" t="s">
        <v>155</v>
      </c>
      <c r="B50" t="s">
        <v>11</v>
      </c>
      <c r="C50" s="30">
        <v>-0.12535389999999999</v>
      </c>
    </row>
    <row r="51" spans="1:3" x14ac:dyDescent="0.2">
      <c r="A51" t="s">
        <v>155</v>
      </c>
      <c r="B51" t="s">
        <v>5</v>
      </c>
      <c r="C51" s="30">
        <v>5.9651500000000003E-2</v>
      </c>
    </row>
    <row r="52" spans="1:3" x14ac:dyDescent="0.2">
      <c r="A52" t="s">
        <v>155</v>
      </c>
      <c r="B52" t="s">
        <v>7</v>
      </c>
      <c r="C52" s="30">
        <v>-0.1913676</v>
      </c>
    </row>
    <row r="53" spans="1:3" x14ac:dyDescent="0.2">
      <c r="A53" t="s">
        <v>155</v>
      </c>
      <c r="B53" t="s">
        <v>138</v>
      </c>
      <c r="C53" s="30">
        <v>-0.25177670000000002</v>
      </c>
    </row>
    <row r="54" spans="1:3" x14ac:dyDescent="0.2">
      <c r="A54" t="s">
        <v>155</v>
      </c>
      <c r="B54" t="s">
        <v>8</v>
      </c>
      <c r="C54" s="30">
        <v>2.10382E-2</v>
      </c>
    </row>
    <row r="55" spans="1:3" x14ac:dyDescent="0.2">
      <c r="A55" t="s">
        <v>155</v>
      </c>
      <c r="B55" t="s">
        <v>10</v>
      </c>
      <c r="C55" s="30">
        <v>-0.26284289999999999</v>
      </c>
    </row>
    <row r="56" spans="1:3" x14ac:dyDescent="0.2">
      <c r="A56" t="s">
        <v>155</v>
      </c>
      <c r="B56" t="s">
        <v>15</v>
      </c>
      <c r="C56" s="30">
        <v>0.10495930000000001</v>
      </c>
    </row>
    <row r="57" spans="1:3" x14ac:dyDescent="0.2">
      <c r="A57" t="s">
        <v>155</v>
      </c>
      <c r="B57" t="s">
        <v>13</v>
      </c>
      <c r="C57" s="30">
        <v>-5.1390699999999997E-2</v>
      </c>
    </row>
    <row r="58" spans="1:3" x14ac:dyDescent="0.2">
      <c r="A58" t="s">
        <v>155</v>
      </c>
      <c r="B58" t="s">
        <v>4</v>
      </c>
      <c r="C58" s="30">
        <v>-0.1224697</v>
      </c>
    </row>
    <row r="59" spans="1:3" x14ac:dyDescent="0.2">
      <c r="A59" t="s">
        <v>155</v>
      </c>
      <c r="B59" t="s">
        <v>6</v>
      </c>
      <c r="C59" s="30">
        <v>8.5345799999999999E-2</v>
      </c>
    </row>
    <row r="60" spans="1:3" x14ac:dyDescent="0.2">
      <c r="A60" t="s">
        <v>155</v>
      </c>
      <c r="B60" t="s">
        <v>237</v>
      </c>
      <c r="C60" s="30">
        <v>-3.5908799999999998E-2</v>
      </c>
    </row>
    <row r="61" spans="1:3" x14ac:dyDescent="0.2">
      <c r="A61" t="s">
        <v>155</v>
      </c>
      <c r="B61" t="s">
        <v>240</v>
      </c>
      <c r="C61" s="30">
        <v>-0.2832269</v>
      </c>
    </row>
    <row r="62" spans="1:3" x14ac:dyDescent="0.2">
      <c r="A62" t="s">
        <v>155</v>
      </c>
      <c r="B62" t="s">
        <v>16</v>
      </c>
      <c r="C62" s="30">
        <v>0.11905110000000001</v>
      </c>
    </row>
    <row r="63" spans="1:3" x14ac:dyDescent="0.2">
      <c r="A63" t="s">
        <v>155</v>
      </c>
      <c r="B63" t="s">
        <v>3</v>
      </c>
      <c r="C63" s="30">
        <v>1.9152700000000002E-2</v>
      </c>
    </row>
    <row r="64" spans="1:3" x14ac:dyDescent="0.2">
      <c r="A64" t="s">
        <v>159</v>
      </c>
      <c r="B64" t="s">
        <v>18</v>
      </c>
      <c r="C64" s="30">
        <v>0.24319080000000001</v>
      </c>
    </row>
    <row r="65" spans="1:3" x14ac:dyDescent="0.2">
      <c r="A65" t="s">
        <v>159</v>
      </c>
      <c r="B65" t="s">
        <v>11</v>
      </c>
      <c r="C65" s="30">
        <v>-3.8307599999999997E-2</v>
      </c>
    </row>
    <row r="66" spans="1:3" x14ac:dyDescent="0.2">
      <c r="A66" t="s">
        <v>159</v>
      </c>
      <c r="B66" t="s">
        <v>5</v>
      </c>
      <c r="C66" s="30">
        <v>-3.3741399999999998E-2</v>
      </c>
    </row>
    <row r="67" spans="1:3" x14ac:dyDescent="0.2">
      <c r="A67" t="s">
        <v>159</v>
      </c>
      <c r="B67" t="s">
        <v>7</v>
      </c>
      <c r="C67" s="30">
        <v>0.2149964</v>
      </c>
    </row>
    <row r="68" spans="1:3" x14ac:dyDescent="0.2">
      <c r="A68" t="s">
        <v>159</v>
      </c>
      <c r="B68" t="s">
        <v>21</v>
      </c>
      <c r="C68" s="30">
        <v>0.71532200000000001</v>
      </c>
    </row>
    <row r="69" spans="1:3" x14ac:dyDescent="0.2">
      <c r="A69" t="s">
        <v>159</v>
      </c>
      <c r="B69" t="s">
        <v>138</v>
      </c>
      <c r="C69" s="30">
        <v>0.53045980000000004</v>
      </c>
    </row>
    <row r="70" spans="1:3" x14ac:dyDescent="0.2">
      <c r="A70" t="s">
        <v>159</v>
      </c>
      <c r="B70" t="s">
        <v>8</v>
      </c>
      <c r="C70" s="30">
        <v>-0.18542130000000001</v>
      </c>
    </row>
    <row r="71" spans="1:3" x14ac:dyDescent="0.2">
      <c r="A71" t="s">
        <v>159</v>
      </c>
      <c r="B71" t="s">
        <v>10</v>
      </c>
      <c r="C71" s="30">
        <v>0.18367349999999999</v>
      </c>
    </row>
    <row r="72" spans="1:3" x14ac:dyDescent="0.2">
      <c r="A72" t="s">
        <v>159</v>
      </c>
      <c r="B72" t="s">
        <v>13</v>
      </c>
      <c r="C72" s="30">
        <v>-5.1862499999999999E-2</v>
      </c>
    </row>
    <row r="73" spans="1:3" x14ac:dyDescent="0.2">
      <c r="A73" t="s">
        <v>159</v>
      </c>
      <c r="B73" t="s">
        <v>4</v>
      </c>
      <c r="C73" s="30">
        <v>-0.37049840000000001</v>
      </c>
    </row>
    <row r="74" spans="1:3" x14ac:dyDescent="0.2">
      <c r="A74" t="s">
        <v>159</v>
      </c>
      <c r="B74" t="s">
        <v>6</v>
      </c>
      <c r="C74" s="30">
        <v>-0.29438569999999997</v>
      </c>
    </row>
    <row r="75" spans="1:3" x14ac:dyDescent="0.2">
      <c r="A75" t="s">
        <v>159</v>
      </c>
      <c r="B75" t="s">
        <v>237</v>
      </c>
      <c r="C75" s="30">
        <v>0.29058339999999999</v>
      </c>
    </row>
    <row r="76" spans="1:3" x14ac:dyDescent="0.2">
      <c r="A76" t="s">
        <v>159</v>
      </c>
      <c r="B76" t="s">
        <v>124</v>
      </c>
      <c r="C76" s="30">
        <v>0.4653602</v>
      </c>
    </row>
    <row r="77" spans="1:3" x14ac:dyDescent="0.2">
      <c r="A77" t="s">
        <v>159</v>
      </c>
      <c r="B77" t="s">
        <v>240</v>
      </c>
      <c r="C77" s="30">
        <v>-0.19245680000000001</v>
      </c>
    </row>
    <row r="78" spans="1:3" x14ac:dyDescent="0.2">
      <c r="A78" t="s">
        <v>159</v>
      </c>
      <c r="B78" t="s">
        <v>3</v>
      </c>
      <c r="C78" s="30">
        <v>-8.8008100000000006E-2</v>
      </c>
    </row>
    <row r="79" spans="1:3" x14ac:dyDescent="0.2">
      <c r="C79" s="30"/>
    </row>
  </sheetData>
  <sortState xmlns:xlrd2="http://schemas.microsoft.com/office/spreadsheetml/2017/richdata2" ref="A4:C78">
    <sortCondition ref="A4:A78"/>
  </sortState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C585E-7766-4A16-B378-36B1313E1EA7}">
  <dimension ref="A1:C18"/>
  <sheetViews>
    <sheetView workbookViewId="0"/>
  </sheetViews>
  <sheetFormatPr defaultRowHeight="12.55" x14ac:dyDescent="0.2"/>
  <sheetData>
    <row r="1" spans="1:3" x14ac:dyDescent="0.2">
      <c r="A1" t="s">
        <v>197</v>
      </c>
    </row>
    <row r="3" spans="1:3" x14ac:dyDescent="0.2">
      <c r="A3" t="s">
        <v>100</v>
      </c>
      <c r="B3" t="s">
        <v>144</v>
      </c>
      <c r="C3" t="s">
        <v>143</v>
      </c>
    </row>
    <row r="4" spans="1:3" x14ac:dyDescent="0.2">
      <c r="A4">
        <v>2010</v>
      </c>
      <c r="B4">
        <v>11.6</v>
      </c>
      <c r="C4">
        <v>0.7</v>
      </c>
    </row>
    <row r="5" spans="1:3" x14ac:dyDescent="0.2">
      <c r="A5">
        <v>2011</v>
      </c>
      <c r="B5">
        <v>11.5</v>
      </c>
      <c r="C5">
        <v>-0.1</v>
      </c>
    </row>
    <row r="6" spans="1:3" x14ac:dyDescent="0.2">
      <c r="A6">
        <v>2012</v>
      </c>
      <c r="B6">
        <v>11.6</v>
      </c>
      <c r="C6">
        <v>0.1</v>
      </c>
    </row>
    <row r="7" spans="1:3" x14ac:dyDescent="0.2">
      <c r="A7">
        <v>2013</v>
      </c>
      <c r="B7">
        <v>11.8</v>
      </c>
      <c r="C7">
        <v>0.2</v>
      </c>
    </row>
    <row r="8" spans="1:3" x14ac:dyDescent="0.2">
      <c r="A8">
        <v>2014</v>
      </c>
      <c r="B8">
        <v>12.3</v>
      </c>
      <c r="C8">
        <v>0.5</v>
      </c>
    </row>
    <row r="9" spans="1:3" x14ac:dyDescent="0.2">
      <c r="A9">
        <v>2015</v>
      </c>
      <c r="B9">
        <v>12.8</v>
      </c>
      <c r="C9">
        <v>0.5</v>
      </c>
    </row>
    <row r="10" spans="1:3" x14ac:dyDescent="0.2">
      <c r="A10">
        <v>2016</v>
      </c>
      <c r="B10">
        <v>13.3</v>
      </c>
      <c r="C10">
        <v>0.6</v>
      </c>
    </row>
    <row r="11" spans="1:3" x14ac:dyDescent="0.2">
      <c r="A11">
        <v>2017</v>
      </c>
      <c r="B11">
        <v>13.7</v>
      </c>
      <c r="C11">
        <v>0.4</v>
      </c>
    </row>
    <row r="12" spans="1:3" x14ac:dyDescent="0.2">
      <c r="A12">
        <v>2018</v>
      </c>
      <c r="B12">
        <v>14.3</v>
      </c>
      <c r="C12">
        <v>0.5</v>
      </c>
    </row>
    <row r="13" spans="1:3" x14ac:dyDescent="0.2">
      <c r="A13">
        <v>2019</v>
      </c>
      <c r="B13">
        <v>14.7</v>
      </c>
      <c r="C13">
        <v>0.5</v>
      </c>
    </row>
    <row r="14" spans="1:3" x14ac:dyDescent="0.2">
      <c r="A14">
        <v>2020</v>
      </c>
      <c r="B14">
        <v>15.5</v>
      </c>
      <c r="C14">
        <v>0.8</v>
      </c>
    </row>
    <row r="15" spans="1:3" x14ac:dyDescent="0.2">
      <c r="A15">
        <v>2021</v>
      </c>
      <c r="B15">
        <v>16.5</v>
      </c>
      <c r="C15">
        <v>1</v>
      </c>
    </row>
    <row r="16" spans="1:3" x14ac:dyDescent="0.2">
      <c r="A16">
        <v>2022</v>
      </c>
      <c r="B16">
        <v>17.100000000000001</v>
      </c>
      <c r="C16">
        <v>0.6</v>
      </c>
    </row>
    <row r="17" spans="1:3" x14ac:dyDescent="0.2">
      <c r="A17">
        <v>2023</v>
      </c>
      <c r="B17">
        <v>17.7</v>
      </c>
      <c r="C17">
        <v>0.6</v>
      </c>
    </row>
    <row r="18" spans="1:3" x14ac:dyDescent="0.2">
      <c r="A18">
        <v>2024</v>
      </c>
      <c r="B18">
        <v>18</v>
      </c>
      <c r="C18">
        <v>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toc</vt:lpstr>
      <vt:lpstr>A26</vt:lpstr>
      <vt:lpstr>A27</vt:lpstr>
      <vt:lpstr>A28</vt:lpstr>
      <vt:lpstr>A29</vt:lpstr>
      <vt:lpstr>A30</vt:lpstr>
      <vt:lpstr>A31</vt:lpstr>
      <vt:lpstr>A32</vt:lpstr>
      <vt:lpstr>A33</vt:lpstr>
      <vt:lpstr>A34</vt:lpstr>
      <vt:lpstr>A35</vt:lpstr>
      <vt:lpstr>A36</vt:lpstr>
      <vt:lpstr>A37</vt:lpstr>
      <vt:lpstr>A38</vt:lpstr>
      <vt:lpstr>A39</vt:lpstr>
      <vt:lpstr>A40</vt:lpstr>
      <vt:lpstr>A41</vt:lpstr>
      <vt:lpstr>A42</vt:lpstr>
      <vt:lpstr>A43</vt:lpstr>
      <vt:lpstr>A44</vt:lpstr>
      <vt:lpstr>A45</vt:lpstr>
      <vt:lpstr>A46</vt:lpstr>
      <vt:lpstr>A47</vt:lpstr>
      <vt:lpstr>A48</vt:lpstr>
      <vt:lpstr>A49</vt:lpstr>
      <vt:lpstr>A50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KHAN Mosahid</dc:creator>
  <cp:lastModifiedBy>KHAN Mosahid</cp:lastModifiedBy>
  <dcterms:created xsi:type="dcterms:W3CDTF">2025-09-30T15:08:13Z</dcterms:created>
  <dcterms:modified xsi:type="dcterms:W3CDTF">2025-11-03T18:37:27Z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fc084f7-b690-4c43-8ee6-d475b6d3461d_Enabled">
    <vt:lpwstr>true</vt:lpwstr>
  </property>
  <property fmtid="{D5CDD505-2E9C-101B-9397-08002B2CF9AE}" pid="3" name="MSIP_Label_bfc084f7-b690-4c43-8ee6-d475b6d3461d_SetDate">
    <vt:lpwstr>2025-09-30T15:10:11Z</vt:lpwstr>
  </property>
  <property fmtid="{D5CDD505-2E9C-101B-9397-08002B2CF9AE}" pid="4" name="MSIP_Label_bfc084f7-b690-4c43-8ee6-d475b6d3461d_Method">
    <vt:lpwstr>Standard</vt:lpwstr>
  </property>
  <property fmtid="{D5CDD505-2E9C-101B-9397-08002B2CF9AE}" pid="5" name="MSIP_Label_bfc084f7-b690-4c43-8ee6-d475b6d3461d_Name">
    <vt:lpwstr>FOR OFFICIAL USE ONLY</vt:lpwstr>
  </property>
  <property fmtid="{D5CDD505-2E9C-101B-9397-08002B2CF9AE}" pid="6" name="MSIP_Label_bfc084f7-b690-4c43-8ee6-d475b6d3461d_SiteId">
    <vt:lpwstr>faa31b06-8ccc-48c9-867f-f7510dd11c02</vt:lpwstr>
  </property>
  <property fmtid="{D5CDD505-2E9C-101B-9397-08002B2CF9AE}" pid="7" name="MSIP_Label_bfc084f7-b690-4c43-8ee6-d475b6d3461d_ActionId">
    <vt:lpwstr>9e7332aa-2f38-477f-8b4a-5157b7914b6b</vt:lpwstr>
  </property>
  <property fmtid="{D5CDD505-2E9C-101B-9397-08002B2CF9AE}" pid="8" name="MSIP_Label_bfc084f7-b690-4c43-8ee6-d475b6d3461d_ContentBits">
    <vt:lpwstr>2</vt:lpwstr>
  </property>
  <property fmtid="{D5CDD505-2E9C-101B-9397-08002B2CF9AE}" pid="9" name="MSIP_Label_bfc084f7-b690-4c43-8ee6-d475b6d3461d_Tag">
    <vt:lpwstr>10, 3, 0, 1</vt:lpwstr>
  </property>
</Properties>
</file>