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N:\OrgDesign\Shared\Design\2025\941.17 WIPI 2025\DESIGN\FINAL\Data\"/>
    </mc:Choice>
  </mc:AlternateContent>
  <xr:revisionPtr revIDLastSave="0" documentId="13_ncr:1_{B3D35DA0-A27F-40BF-8340-4622168EC94F}" xr6:coauthVersionLast="47" xr6:coauthVersionMax="47" xr10:uidLastSave="{00000000-0000-0000-0000-000000000000}"/>
  <bookViews>
    <workbookView xWindow="28680" yWindow="-120" windowWidth="29040" windowHeight="15840" tabRatio="781" xr2:uid="{0C514011-4138-427E-8909-4B0B61ABF1B7}"/>
  </bookViews>
  <sheets>
    <sheet name="Table of content" sheetId="40" r:id="rId1"/>
    <sheet name="C01" sheetId="38" r:id="rId2"/>
    <sheet name="C02" sheetId="37" r:id="rId3"/>
    <sheet name="C03" sheetId="36" r:id="rId4"/>
    <sheet name="C04" sheetId="35" r:id="rId5"/>
    <sheet name="C05" sheetId="34" r:id="rId6"/>
    <sheet name="C06" sheetId="33" r:id="rId7"/>
    <sheet name="C07" sheetId="39" r:id="rId8"/>
    <sheet name="C08" sheetId="32" r:id="rId9"/>
    <sheet name="C09" sheetId="31" r:id="rId10"/>
    <sheet name="C10" sheetId="30" r:id="rId11"/>
    <sheet name="C11" sheetId="29" r:id="rId12"/>
    <sheet name="C12" sheetId="28" r:id="rId13"/>
    <sheet name="C13" sheetId="27" r:id="rId14"/>
    <sheet name="C14" sheetId="26" r:id="rId15"/>
    <sheet name="C15" sheetId="24" r:id="rId16"/>
    <sheet name="C16" sheetId="25" r:id="rId17"/>
    <sheet name="C17" sheetId="23" r:id="rId18"/>
    <sheet name="C18" sheetId="22" r:id="rId19"/>
    <sheet name="C19" sheetId="21" r:id="rId20"/>
    <sheet name="C20" sheetId="20" r:id="rId21"/>
    <sheet name="C21" sheetId="19" r:id="rId22"/>
    <sheet name="C22" sheetId="18" r:id="rId23"/>
    <sheet name="C23" sheetId="17" r:id="rId24"/>
    <sheet name="C24" sheetId="16" r:id="rId25"/>
    <sheet name="C25" sheetId="15" r:id="rId26"/>
    <sheet name="C26" sheetId="14" r:id="rId27"/>
    <sheet name="C27" sheetId="13" r:id="rId28"/>
    <sheet name="C28" sheetId="12" r:id="rId29"/>
    <sheet name="C29" sheetId="11" r:id="rId30"/>
    <sheet name="C30" sheetId="10" r:id="rId31"/>
    <sheet name="C31" sheetId="6" r:id="rId32"/>
    <sheet name="C32" sheetId="5" r:id="rId33"/>
    <sheet name="C33" sheetId="4" r:id="rId34"/>
    <sheet name="C34" sheetId="3" r:id="rId35"/>
    <sheet name="C35" sheetId="2" r:id="rId36"/>
    <sheet name="C36" sheetId="1" r:id="rId37"/>
    <sheet name="C37" sheetId="9" r:id="rId38"/>
    <sheet name="C38" sheetId="8" r:id="rId39"/>
    <sheet name="C39" sheetId="7" r:id="rId4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39" l="1"/>
  <c r="K17" i="39" s="1"/>
  <c r="G17" i="39"/>
  <c r="F17" i="39"/>
  <c r="J16" i="39"/>
  <c r="K16" i="39" s="1"/>
  <c r="G16" i="39"/>
  <c r="F16" i="39"/>
  <c r="J15" i="39"/>
  <c r="K15" i="39" s="1"/>
  <c r="G15" i="39"/>
  <c r="F15" i="39"/>
  <c r="J14" i="39"/>
  <c r="K14" i="39" s="1"/>
  <c r="H14" i="39"/>
  <c r="G14" i="39"/>
  <c r="F14" i="39"/>
  <c r="J13" i="39"/>
  <c r="K13" i="39" s="1"/>
  <c r="H13" i="39"/>
  <c r="G13" i="39"/>
  <c r="F13" i="39"/>
  <c r="J12" i="39"/>
  <c r="K12" i="39" s="1"/>
  <c r="G12" i="39"/>
  <c r="F12" i="39"/>
  <c r="J11" i="39"/>
  <c r="K11" i="39" s="1"/>
  <c r="H11" i="39"/>
  <c r="G11" i="39"/>
  <c r="F11" i="39"/>
  <c r="H12" i="39" l="1"/>
  <c r="H15" i="39"/>
  <c r="H16" i="39"/>
  <c r="H17" i="39"/>
  <c r="M10" i="7" l="1"/>
</calcChain>
</file>

<file path=xl/sharedStrings.xml><?xml version="1.0" encoding="utf-8"?>
<sst xmlns="http://schemas.openxmlformats.org/spreadsheetml/2006/main" count="2633" uniqueCount="646">
  <si>
    <t>Office</t>
  </si>
  <si>
    <t>Number_of_examiners</t>
  </si>
  <si>
    <t>US</t>
  </si>
  <si>
    <t>Japan</t>
  </si>
  <si>
    <t>Iraq</t>
  </si>
  <si>
    <t>India</t>
  </si>
  <si>
    <t>Republic of Korea</t>
  </si>
  <si>
    <t>EUIPO</t>
  </si>
  <si>
    <t>UK</t>
  </si>
  <si>
    <t>Canada</t>
  </si>
  <si>
    <t>Thailand</t>
  </si>
  <si>
    <t>Australia</t>
  </si>
  <si>
    <t>TÃ¼rkiye</t>
  </si>
  <si>
    <t>Viet Nam</t>
  </si>
  <si>
    <t>Iran</t>
  </si>
  <si>
    <t>Germany</t>
  </si>
  <si>
    <t>Saudi Arabia</t>
  </si>
  <si>
    <t>Ethiopia</t>
  </si>
  <si>
    <t>Lithuania</t>
  </si>
  <si>
    <t>Lebanon</t>
  </si>
  <si>
    <t>New Zealand</t>
  </si>
  <si>
    <t>Zimbabwe</t>
  </si>
  <si>
    <t>Switzerland</t>
  </si>
  <si>
    <t>Paraguay</t>
  </si>
  <si>
    <t>Algeria</t>
  </si>
  <si>
    <t>Mongolia</t>
  </si>
  <si>
    <t>Uzbekistan</t>
  </si>
  <si>
    <t>Bangladesh</t>
  </si>
  <si>
    <t>Madagascar</t>
  </si>
  <si>
    <t>Cuba</t>
  </si>
  <si>
    <t>Tajikistan</t>
  </si>
  <si>
    <t>Peru</t>
  </si>
  <si>
    <t>United Arab Emirates</t>
  </si>
  <si>
    <t>Mexico</t>
  </si>
  <si>
    <t>Average_days_f2d</t>
  </si>
  <si>
    <t>Average_days_f2oa</t>
  </si>
  <si>
    <t>China, Hong Kong SAR</t>
  </si>
  <si>
    <t>Philippines</t>
  </si>
  <si>
    <t>Ukraine</t>
  </si>
  <si>
    <t>Israel</t>
  </si>
  <si>
    <t>Colombia</t>
  </si>
  <si>
    <t>Russian Federation</t>
  </si>
  <si>
    <t>Pending_applications</t>
  </si>
  <si>
    <t>France</t>
  </si>
  <si>
    <t>Ecuador</t>
  </si>
  <si>
    <t>D.P.R.K.</t>
  </si>
  <si>
    <t>China</t>
  </si>
  <si>
    <t>Brazil</t>
  </si>
  <si>
    <t>Withdrawn</t>
  </si>
  <si>
    <t>Rejected</t>
  </si>
  <si>
    <t>Granted</t>
  </si>
  <si>
    <t>Indonesia</t>
  </si>
  <si>
    <t>Argentina</t>
  </si>
  <si>
    <t>South Africa</t>
  </si>
  <si>
    <t>Spain</t>
  </si>
  <si>
    <t>Average_life_2019</t>
  </si>
  <si>
    <t>Average_life_2024</t>
  </si>
  <si>
    <t>Share_Of_Registrations</t>
  </si>
  <si>
    <t>Year</t>
  </si>
  <si>
    <t>Total applications processed</t>
  </si>
  <si>
    <t>Registered</t>
  </si>
  <si>
    <t>Withdrawn or abandoned</t>
  </si>
  <si>
    <t>Applications pending</t>
  </si>
  <si>
    <t>Number of examiners (FTE)</t>
  </si>
  <si>
    <t>First office action from filing date (days)</t>
  </si>
  <si>
    <t>Final office decision from filing date (days)</t>
  </si>
  <si>
    <t>..</t>
  </si>
  <si>
    <t>Angola</t>
  </si>
  <si>
    <t>Antigua and Barbuda</t>
  </si>
  <si>
    <t>Armenia</t>
  </si>
  <si>
    <t>Australia (a)</t>
  </si>
  <si>
    <t>Austria</t>
  </si>
  <si>
    <t>Azerbaijan</t>
  </si>
  <si>
    <t>Belarus</t>
  </si>
  <si>
    <t>Belize</t>
  </si>
  <si>
    <t>Bhutan</t>
  </si>
  <si>
    <t>Bosnia and Herzegovina</t>
  </si>
  <si>
    <t>Botswana</t>
  </si>
  <si>
    <t>Brunei Darussalam</t>
  </si>
  <si>
    <t>Bulgaria</t>
  </si>
  <si>
    <t>Cabo Verde</t>
  </si>
  <si>
    <t>Cambodia</t>
  </si>
  <si>
    <t>China, Macao SAR</t>
  </si>
  <si>
    <t>Croatia</t>
  </si>
  <si>
    <t>Cyprus</t>
  </si>
  <si>
    <t>Czech Republic</t>
  </si>
  <si>
    <t>Democratic People's Republic of Korea</t>
  </si>
  <si>
    <t>Denmark</t>
  </si>
  <si>
    <t>El Salvador</t>
  </si>
  <si>
    <t>Estonia</t>
  </si>
  <si>
    <t>Finland</t>
  </si>
  <si>
    <t>Gambia</t>
  </si>
  <si>
    <t>Georgia</t>
  </si>
  <si>
    <t>Guatemala</t>
  </si>
  <si>
    <t>Hungary</t>
  </si>
  <si>
    <t>Iceland</t>
  </si>
  <si>
    <t>Iran (Islamic Republic of)</t>
  </si>
  <si>
    <t>Italy</t>
  </si>
  <si>
    <t>Jamaica</t>
  </si>
  <si>
    <t>Jordan</t>
  </si>
  <si>
    <t>Kazakhstan</t>
  </si>
  <si>
    <t>Kenya</t>
  </si>
  <si>
    <t>Kuwait</t>
  </si>
  <si>
    <t>Kyrgyzstan</t>
  </si>
  <si>
    <t>Latvia</t>
  </si>
  <si>
    <t>Liberia</t>
  </si>
  <si>
    <t>Monaco</t>
  </si>
  <si>
    <t>Montenegro</t>
  </si>
  <si>
    <t>Mozambique</t>
  </si>
  <si>
    <t>Myanmar</t>
  </si>
  <si>
    <t>Namibia</t>
  </si>
  <si>
    <t>North Macedonia</t>
  </si>
  <si>
    <t>Norway</t>
  </si>
  <si>
    <t>Oman</t>
  </si>
  <si>
    <t>Pakistan</t>
  </si>
  <si>
    <t>Panama</t>
  </si>
  <si>
    <t>Poland</t>
  </si>
  <si>
    <t>Portugal</t>
  </si>
  <si>
    <t>Republic of Moldova</t>
  </si>
  <si>
    <t>Romania</t>
  </si>
  <si>
    <t>Rwanda</t>
  </si>
  <si>
    <t>Saint Vincent and the Grenadines</t>
  </si>
  <si>
    <t>Serbia</t>
  </si>
  <si>
    <t>Sierra Leone</t>
  </si>
  <si>
    <t>Singapore</t>
  </si>
  <si>
    <t>Slovakia</t>
  </si>
  <si>
    <t>Slovenia</t>
  </si>
  <si>
    <t>Sri Lanka</t>
  </si>
  <si>
    <t>Sweden</t>
  </si>
  <si>
    <t>Syrian Arab Republic</t>
  </si>
  <si>
    <t>Trinidad and Tobago</t>
  </si>
  <si>
    <t>Tunisia</t>
  </si>
  <si>
    <t>Türkiye</t>
  </si>
  <si>
    <t>Uganda</t>
  </si>
  <si>
    <t>United Kingdom</t>
  </si>
  <si>
    <t>United States of America</t>
  </si>
  <si>
    <t>Vanuatu</t>
  </si>
  <si>
    <t>Venezuela (Bolivarian Republic of)</t>
  </si>
  <si>
    <t>Registration design count by office</t>
  </si>
  <si>
    <t>Registration design count by origin</t>
  </si>
  <si>
    <t>Toal registration design count by origin</t>
  </si>
  <si>
    <t>In force by office</t>
  </si>
  <si>
    <t>Name</t>
  </si>
  <si>
    <t>Total</t>
  </si>
  <si>
    <t>Resident</t>
  </si>
  <si>
    <t>Non-resident</t>
  </si>
  <si>
    <t>Total (a)</t>
  </si>
  <si>
    <t>Change over previous year</t>
  </si>
  <si>
    <t>African Intellectual Property Organization</t>
  </si>
  <si>
    <t>n.a.</t>
  </si>
  <si>
    <t>African Regional Intellectual Property Organization</t>
  </si>
  <si>
    <t>Albania (b)</t>
  </si>
  <si>
    <t>–24</t>
  </si>
  <si>
    <t>Andorra (b)</t>
  </si>
  <si>
    <t>Angola (b)</t>
  </si>
  <si>
    <t>–13</t>
  </si>
  <si>
    <t>–375</t>
  </si>
  <si>
    <t>Bahamas (b)</t>
  </si>
  <si>
    <t>Bahrain</t>
  </si>
  <si>
    <t>Barbados (b)</t>
  </si>
  <si>
    <t>Belgium (d)</t>
  </si>
  <si>
    <t>Benelux Office for Intellectual Property</t>
  </si>
  <si>
    <t>Benin (b,c)</t>
  </si>
  <si>
    <t>–27</t>
  </si>
  <si>
    <t>–67</t>
  </si>
  <si>
    <t>Burkina Faso (b,c)</t>
  </si>
  <si>
    <t>Cabo Verde (b)</t>
  </si>
  <si>
    <t>Cameroon (b,c)</t>
  </si>
  <si>
    <t>Chad (b,c)</t>
  </si>
  <si>
    <t>Chile</t>
  </si>
  <si>
    <t>–159,772</t>
  </si>
  <si>
    <t>–90</t>
  </si>
  <si>
    <t>Congo (b,c)</t>
  </si>
  <si>
    <t>Costa Rica</t>
  </si>
  <si>
    <t>Côte d'Ivoire (b,c)</t>
  </si>
  <si>
    <t>–162</t>
  </si>
  <si>
    <t>–4</t>
  </si>
  <si>
    <t>–164</t>
  </si>
  <si>
    <t>Democratic People's Republic of Korea (b)</t>
  </si>
  <si>
    <t>Dominican Republic</t>
  </si>
  <si>
    <t>–18</t>
  </si>
  <si>
    <t>Egypt (b)</t>
  </si>
  <si>
    <t>Equatorial Guinea (b,c)</t>
  </si>
  <si>
    <t>–45</t>
  </si>
  <si>
    <t>Eswatini (b)</t>
  </si>
  <si>
    <t>Eurasian Patent Organization</t>
  </si>
  <si>
    <t>European Union Intellectual Property Office</t>
  </si>
  <si>
    <t>–62</t>
  </si>
  <si>
    <t>–7,295</t>
  </si>
  <si>
    <t>Gabon (b,c)</t>
  </si>
  <si>
    <t>–41</t>
  </si>
  <si>
    <t>–2,218</t>
  </si>
  <si>
    <t>Ghana</t>
  </si>
  <si>
    <t>Greece</t>
  </si>
  <si>
    <t>Guatemala (b)</t>
  </si>
  <si>
    <t>Guernsey (b)</t>
  </si>
  <si>
    <t>Guinea (b,c)</t>
  </si>
  <si>
    <t>Guinea-Bissau (b,c)</t>
  </si>
  <si>
    <t>Honduras</t>
  </si>
  <si>
    <t>–139</t>
  </si>
  <si>
    <t>–29</t>
  </si>
  <si>
    <t>–3,151</t>
  </si>
  <si>
    <t>Ireland</t>
  </si>
  <si>
    <t>–556</t>
  </si>
  <si>
    <t>Kuwait (b)</t>
  </si>
  <si>
    <t>Kyrgyzstan (b)</t>
  </si>
  <si>
    <t>–9</t>
  </si>
  <si>
    <t>Lebanon (b)</t>
  </si>
  <si>
    <t>Liechtenstein (b)</t>
  </si>
  <si>
    <t>Luxembourg (d)</t>
  </si>
  <si>
    <t>Malaysia (b)</t>
  </si>
  <si>
    <t>Maldives (b)</t>
  </si>
  <si>
    <t>Mali (b,c)</t>
  </si>
  <si>
    <t>Malta</t>
  </si>
  <si>
    <t>Marshall Islands (b)</t>
  </si>
  <si>
    <t>Mauritius</t>
  </si>
  <si>
    <t>–12</t>
  </si>
  <si>
    <t>–267</t>
  </si>
  <si>
    <t>Morocco</t>
  </si>
  <si>
    <t>Nepal (b)</t>
  </si>
  <si>
    <t>Netherlands (Kingdom of the) (d)</t>
  </si>
  <si>
    <t>Niger (b,c)</t>
  </si>
  <si>
    <t>Nigeria (b)</t>
  </si>
  <si>
    <t>Papua New Guinea (b)</t>
  </si>
  <si>
    <t>–153</t>
  </si>
  <si>
    <t>–50</t>
  </si>
  <si>
    <t>Qatar (b)</t>
  </si>
  <si>
    <t>–97</t>
  </si>
  <si>
    <t>–123</t>
  </si>
  <si>
    <t>Saint Kitts and Nevis (b)</t>
  </si>
  <si>
    <t>Saint Vincent and the Grenadines (b)</t>
  </si>
  <si>
    <t>Samoa</t>
  </si>
  <si>
    <t>San Marino</t>
  </si>
  <si>
    <t>Sao Tome and Principe (b)</t>
  </si>
  <si>
    <t>Senegal (b,c)</t>
  </si>
  <si>
    <t>–1,884</t>
  </si>
  <si>
    <t>Seychelles (b)</t>
  </si>
  <si>
    <t>–168</t>
  </si>
  <si>
    <t>Sudan (b)</t>
  </si>
  <si>
    <t>Suriname (b)</t>
  </si>
  <si>
    <t>–92</t>
  </si>
  <si>
    <t>Tajikistan (b)</t>
  </si>
  <si>
    <t>Togo (b,c)</t>
  </si>
  <si>
    <t>–21</t>
  </si>
  <si>
    <t>Turkmenistan (b)</t>
  </si>
  <si>
    <t>United Republic of Tanzania (b)</t>
  </si>
  <si>
    <t>Uruguay</t>
  </si>
  <si>
    <t>–20</t>
  </si>
  <si>
    <t>Yemen (b)</t>
  </si>
  <si>
    <t>Zambia</t>
  </si>
  <si>
    <t>Others/Unknown</t>
  </si>
  <si>
    <t>Total (2024 estimates)</t>
  </si>
  <si>
    <t/>
  </si>
  <si>
    <t>Application design count by office</t>
  </si>
  <si>
    <t>Application design count by origin (a)</t>
  </si>
  <si>
    <t>Abraod</t>
  </si>
  <si>
    <t>Abroad (equivalent design count)</t>
  </si>
  <si>
    <t>Albania</t>
  </si>
  <si>
    <t>–64</t>
  </si>
  <si>
    <t>–445</t>
  </si>
  <si>
    <t>Andorra  (b)</t>
  </si>
  <si>
    <t>Bahamas  (b)</t>
  </si>
  <si>
    <t>–34</t>
  </si>
  <si>
    <t>Barbados  (b)</t>
  </si>
  <si>
    <t>Belgium  (d)</t>
  </si>
  <si>
    <t>Benin  (b,c)</t>
  </si>
  <si>
    <t>Burkina Faso  (b,c)</t>
  </si>
  <si>
    <t>Cameroon  (b,c)</t>
  </si>
  <si>
    <t>Central African Republic  (b,c)</t>
  </si>
  <si>
    <t>Chad  (b,c)</t>
  </si>
  <si>
    <t>–756</t>
  </si>
  <si>
    <t>–73</t>
  </si>
  <si>
    <t>Congo  (b,c)</t>
  </si>
  <si>
    <t>–6</t>
  </si>
  <si>
    <t>Côte d'Ivoire  (b,c)</t>
  </si>
  <si>
    <t>–733</t>
  </si>
  <si>
    <t>Democratic People's Republic of Korea  (b)</t>
  </si>
  <si>
    <t>Democratic Republic of the Congo  (b)</t>
  </si>
  <si>
    <t>–17</t>
  </si>
  <si>
    <t>Egypt  (b)</t>
  </si>
  <si>
    <t>–77</t>
  </si>
  <si>
    <t>Eswatini  (b)</t>
  </si>
  <si>
    <t>Fiji  (b)</t>
  </si>
  <si>
    <t>–603</t>
  </si>
  <si>
    <t>Gabon  (b,c)</t>
  </si>
  <si>
    <t>Guernsey  (b)</t>
  </si>
  <si>
    <t>Guinea  (b,c)</t>
  </si>
  <si>
    <t>Guinea-Bissau  (b,c)</t>
  </si>
  <si>
    <t>–16</t>
  </si>
  <si>
    <t>–112</t>
  </si>
  <si>
    <t>–10</t>
  </si>
  <si>
    <t>Liechtenstein</t>
  </si>
  <si>
    <t>–2</t>
  </si>
  <si>
    <t>Luxembourg  (d)</t>
  </si>
  <si>
    <t>Malaysia  (b)</t>
  </si>
  <si>
    <t>Maldives  (b)</t>
  </si>
  <si>
    <t>Mali  (b,c)</t>
  </si>
  <si>
    <t>Marshall Islands  (b)</t>
  </si>
  <si>
    <t>Nepal  (b)</t>
  </si>
  <si>
    <t>Netherlands (Kingdom of the)  (d)</t>
  </si>
  <si>
    <t>Niger  (b,c)</t>
  </si>
  <si>
    <t>Nigeria  (b)</t>
  </si>
  <si>
    <t>–263</t>
  </si>
  <si>
    <t>Papua New Guinea  (b)</t>
  </si>
  <si>
    <t>–169</t>
  </si>
  <si>
    <t>–206</t>
  </si>
  <si>
    <t>Qatar  (b)</t>
  </si>
  <si>
    <t>Saint Kitts and Nevis  (b)</t>
  </si>
  <si>
    <t>Sao Tome and Principe  (b)</t>
  </si>
  <si>
    <t>Senegal  (b,c)</t>
  </si>
  <si>
    <t>Seychelles  (b)</t>
  </si>
  <si>
    <t>Sint Maarten (Dutch Part)  (b)</t>
  </si>
  <si>
    <t>–81</t>
  </si>
  <si>
    <t>South Sudan  (b)</t>
  </si>
  <si>
    <t>–625</t>
  </si>
  <si>
    <t>Suriname  (b)</t>
  </si>
  <si>
    <t>–863</t>
  </si>
  <si>
    <t>–113</t>
  </si>
  <si>
    <t>Tajikistan  (b)</t>
  </si>
  <si>
    <t>Togo  (b,c)</t>
  </si>
  <si>
    <t>–75</t>
  </si>
  <si>
    <t>–9,662</t>
  </si>
  <si>
    <t>Turkmenistan  (b)</t>
  </si>
  <si>
    <t>–558</t>
  </si>
  <si>
    <t>–2,976</t>
  </si>
  <si>
    <t>United Republic of Tanzania  (b)</t>
  </si>
  <si>
    <t>–88</t>
  </si>
  <si>
    <t>–1</t>
  </si>
  <si>
    <t>–15</t>
  </si>
  <si>
    <t>Yemen  (b)</t>
  </si>
  <si>
    <t>Growth</t>
  </si>
  <si>
    <t>Registrations_in_force</t>
  </si>
  <si>
    <t>Country</t>
  </si>
  <si>
    <t>Growth_Rate</t>
  </si>
  <si>
    <t>Egypt</t>
  </si>
  <si>
    <t>Cameroon</t>
  </si>
  <si>
    <t>Belgium</t>
  </si>
  <si>
    <t>Gabon</t>
  </si>
  <si>
    <t>Nigeria</t>
  </si>
  <si>
    <t>Senegal</t>
  </si>
  <si>
    <t>Sudan</t>
  </si>
  <si>
    <t>Djibouti</t>
  </si>
  <si>
    <t>Bolivia (Plurinational State of)</t>
  </si>
  <si>
    <t>Guinea-Bissau</t>
  </si>
  <si>
    <t>Guinea</t>
  </si>
  <si>
    <t>Netherlands</t>
  </si>
  <si>
    <t>CÃ´te d'Ivoire</t>
  </si>
  <si>
    <t>Malaysia</t>
  </si>
  <si>
    <t>Gdp_per_capita_log</t>
  </si>
  <si>
    <t>Resident_filing_per_capita_log</t>
  </si>
  <si>
    <t>Origin</t>
  </si>
  <si>
    <t>Resident_filing_per_pop_2024</t>
  </si>
  <si>
    <t>Resident_filing_per_pop_2014</t>
  </si>
  <si>
    <t>Resident_filing_per_GDP_2024</t>
  </si>
  <si>
    <t>Resident_filing_per_GDP_2014</t>
  </si>
  <si>
    <t>ICT and audiovisual</t>
  </si>
  <si>
    <t>Textiles and accessories</t>
  </si>
  <si>
    <t>Furniture and household goods</t>
  </si>
  <si>
    <t>Construction</t>
  </si>
  <si>
    <t>Tools and machines</t>
  </si>
  <si>
    <t>Health, pharma and cosmetics</t>
  </si>
  <si>
    <t>Leisure and education</t>
  </si>
  <si>
    <t>Advertising</t>
  </si>
  <si>
    <t>Share</t>
  </si>
  <si>
    <t>Sector</t>
  </si>
  <si>
    <t>Electricity and lighting</t>
  </si>
  <si>
    <t>Agricultural products and food preparation</t>
  </si>
  <si>
    <t>Transport</t>
  </si>
  <si>
    <t>Packaging</t>
  </si>
  <si>
    <t>Applications</t>
  </si>
  <si>
    <t>Tools and hardware</t>
  </si>
  <si>
    <t>Games, toys, sporting goods</t>
  </si>
  <si>
    <t>Heating and cooling equipment</t>
  </si>
  <si>
    <t>Means of transport</t>
  </si>
  <si>
    <t>Lighting apparatus</t>
  </si>
  <si>
    <t>Household goods</t>
  </si>
  <si>
    <t>Packages and containers</t>
  </si>
  <si>
    <t>Recording and communication equipment</t>
  </si>
  <si>
    <t>Clothing</t>
  </si>
  <si>
    <t>Furnishing</t>
  </si>
  <si>
    <t>Nice_class</t>
  </si>
  <si>
    <t>Other origins</t>
  </si>
  <si>
    <t>non_resident_filings</t>
  </si>
  <si>
    <t>Application_design_count_abroad</t>
  </si>
  <si>
    <t>Design_abroad</t>
  </si>
  <si>
    <t>Abroad</t>
  </si>
  <si>
    <t>Via_Hague</t>
  </si>
  <si>
    <t>Direct</t>
  </si>
  <si>
    <t>Hague share</t>
  </si>
  <si>
    <t>ARIPO</t>
  </si>
  <si>
    <t>OAPI</t>
  </si>
  <si>
    <t>EAPO</t>
  </si>
  <si>
    <t>Non_Resident</t>
  </si>
  <si>
    <t>Contribution_non_resident</t>
  </si>
  <si>
    <t>Contribution_resident</t>
  </si>
  <si>
    <t>Non_Res_Share</t>
  </si>
  <si>
    <t>EM_Applications</t>
  </si>
  <si>
    <t>JP_Applications</t>
  </si>
  <si>
    <t>KR_Applications</t>
  </si>
  <si>
    <t>US_Applications</t>
  </si>
  <si>
    <t>CN_Applications</t>
  </si>
  <si>
    <t>Registration_design_count</t>
  </si>
  <si>
    <t>Registrations</t>
  </si>
  <si>
    <t>Non_Res_Sahre</t>
  </si>
  <si>
    <t>Application_design_count</t>
  </si>
  <si>
    <t>Region</t>
  </si>
  <si>
    <t>Application design count</t>
  </si>
  <si>
    <t>Resident share (%)</t>
  </si>
  <si>
    <t>Share of world total (%)</t>
  </si>
  <si>
    <t>Average growth (%)</t>
  </si>
  <si>
    <t>Africa</t>
  </si>
  <si>
    <t>Asia</t>
  </si>
  <si>
    <t>Europe</t>
  </si>
  <si>
    <t>Latin America and the Caribbean</t>
  </si>
  <si>
    <t>Oceania</t>
  </si>
  <si>
    <t>World</t>
  </si>
  <si>
    <t>C1.</t>
  </si>
  <si>
    <t>Trend in industrial design applications worldwide, 2011–2024</t>
  </si>
  <si>
    <t>C2.</t>
  </si>
  <si>
    <t>Trend in application design counts worldwide, 2011–2024</t>
  </si>
  <si>
    <t>C3.</t>
  </si>
  <si>
    <t>Resident and non-resident application design counts worldwide, 2010–2024</t>
  </si>
  <si>
    <t>C4.</t>
  </si>
  <si>
    <t>Trend in industrial design registrations worldwide, 2010–2024</t>
  </si>
  <si>
    <t>C5.</t>
  </si>
  <si>
    <t>Trend in registration design counts worldwide, 2010–2024</t>
  </si>
  <si>
    <t>C6.</t>
  </si>
  <si>
    <t>Resident and non-resident registration design counts worldwide, 2010–2024</t>
  </si>
  <si>
    <t>C7. Application design counts by region, 2014 and 2024</t>
  </si>
  <si>
    <t>C8.</t>
  </si>
  <si>
    <t>Trend in industrial design applications for the top five offices, 1883–2024</t>
  </si>
  <si>
    <t>C9.</t>
  </si>
  <si>
    <t>Application design counts for the top 20 offices, 2024</t>
  </si>
  <si>
    <t>C10.</t>
  </si>
  <si>
    <t>Contribution of resident and non-resident application design counts to total growth for the top 20 offices, 2023–2024</t>
  </si>
  <si>
    <t>C11.</t>
  </si>
  <si>
    <t>Application design counts for offices of selected low- and middle-income countries, 2024</t>
  </si>
  <si>
    <t>C12.</t>
  </si>
  <si>
    <t xml:space="preserve">Contribution of resident and non-resident application design counts to total growth for offices of selected low- and middle-income countries, 2023–2024 </t>
  </si>
  <si>
    <t>C13.</t>
  </si>
  <si>
    <t>Registration design counts for the top 20 offices, 2024</t>
  </si>
  <si>
    <t>C14.</t>
  </si>
  <si>
    <t>Registration design counts for offices of selected low- and middle-income countries, 2024</t>
  </si>
  <si>
    <t>C15.</t>
  </si>
  <si>
    <t>Non-resident application design counts by filing route, 2010–2024</t>
  </si>
  <si>
    <t>C16.</t>
  </si>
  <si>
    <t>Application design counts for the top 20 origins, 2024</t>
  </si>
  <si>
    <t>C17.</t>
  </si>
  <si>
    <t>Application design counts for selected low- and middle-income origins, 2024</t>
  </si>
  <si>
    <t>C18.</t>
  </si>
  <si>
    <t>Trend in application design counts abroad worldwide, 2014–2024</t>
  </si>
  <si>
    <t>C19.</t>
  </si>
  <si>
    <t>Application design counts abroad for the top 20 origins, 2024</t>
  </si>
  <si>
    <t>C20.</t>
  </si>
  <si>
    <t>Equivalent application design counts abroad for the top 20 origins, 2024</t>
  </si>
  <si>
    <t>C21.</t>
  </si>
  <si>
    <t>Flows of application design counts abroad for the top five origins and the top 10 offices, 2024</t>
  </si>
  <si>
    <t>C22.</t>
  </si>
  <si>
    <t>Application design counts for the top 10 Locarno classes, 2024</t>
  </si>
  <si>
    <t>C23.</t>
  </si>
  <si>
    <t>Application design counts by industry sector, 2024</t>
  </si>
  <si>
    <t>C24.</t>
  </si>
  <si>
    <t>Distribution of application design counts by the top three sectors for the top 10 offices, 2024</t>
  </si>
  <si>
    <t>C25.</t>
  </si>
  <si>
    <t>Distribution of application design counts by the top three sectors for the top 10 origins, 2024</t>
  </si>
  <si>
    <t>C26.</t>
  </si>
  <si>
    <t>Resident application design count per USD 100 billion of GDP for the top 20 origins, 2014 and 2024</t>
  </si>
  <si>
    <t>C27.</t>
  </si>
  <si>
    <t>Resident application design count per million population for the top 20 origins, 2014 and 2024</t>
  </si>
  <si>
    <t>C28.</t>
  </si>
  <si>
    <t>Resident application design count per capita and GDP per capita for selected origins, 2020–2024</t>
  </si>
  <si>
    <t>C29.</t>
  </si>
  <si>
    <t>Trend in industrial design registrations in force worldwide, 2014–2024</t>
  </si>
  <si>
    <t>C30.</t>
  </si>
  <si>
    <t>Industrial design registrations in force for the top 20 offices, 2024</t>
  </si>
  <si>
    <t>C31.</t>
  </si>
  <si>
    <t>Industrial design registrations in force in 2024 as a percentage of total registrations</t>
  </si>
  <si>
    <t>C32.</t>
  </si>
  <si>
    <t>Average age of industrial design registrations in force at selected offices, 2019 and 2024</t>
  </si>
  <si>
    <t>C33.</t>
  </si>
  <si>
    <t>Distribution of industrial design examination outcomes for selected offices, 2024</t>
  </si>
  <si>
    <t>C34.</t>
  </si>
  <si>
    <t>Potentially pending applications for selected offices, 2024</t>
  </si>
  <si>
    <t>C35.</t>
  </si>
  <si>
    <t>Average pendency times from filing date to first office action and to final decision at selected offices, 2024</t>
  </si>
  <si>
    <t>C36.</t>
  </si>
  <si>
    <t>Number of industrial design examiners for selected offices, 2024</t>
  </si>
  <si>
    <r>
      <t xml:space="preserve">C37. </t>
    </r>
    <r>
      <rPr>
        <b/>
        <sz val="11"/>
        <color rgb="FF156082"/>
        <rFont val="Arial"/>
        <family val="2"/>
      </rPr>
      <t>Industrial design applications by office and origin, 2024</t>
    </r>
  </si>
  <si>
    <r>
      <t xml:space="preserve">C38. </t>
    </r>
    <r>
      <rPr>
        <b/>
        <sz val="11"/>
        <color rgb="FF156082"/>
        <rFont val="Arial"/>
        <family val="2"/>
      </rPr>
      <t>Industrial design registrations by office and origin, and registrations in force, 2024</t>
    </r>
  </si>
  <si>
    <r>
      <t xml:space="preserve">C39. </t>
    </r>
    <r>
      <rPr>
        <b/>
        <sz val="11"/>
        <color rgb="FF156082"/>
        <rFont val="Arial"/>
        <family val="2"/>
      </rPr>
      <t>Industrial design office procedural data, 2024</t>
    </r>
  </si>
  <si>
    <t>Northern America</t>
  </si>
  <si>
    <t>2014–2024</t>
  </si>
  <si>
    <t>Note: From 2017 onwards, industrial design application data provided by the IP office of China include only those</t>
  </si>
  <si>
    <t>applications for which the necessary application fees have been paid. Because China accounts for most of the global total,</t>
  </si>
  <si>
    <t>this means it is not possible to report the 2017 worldwide application growth rate. World totals are WIPO estimates using</t>
  </si>
  <si>
    <t>data covering 159 IP offices. These totals include applications filed directly at national and regional offices (known as the</t>
  </si>
  <si>
    <t>Paris route), as well as the designations received via the Hague System (where applicable).</t>
  </si>
  <si>
    <t>Source: WIPO Statistics Database, September 2025.</t>
  </si>
  <si>
    <t>data covering 159 IP offices. These totals include designs contained in applications filed directly at national and regional</t>
  </si>
  <si>
    <t>offices (known as the Paris route), as well as designs contained in designations received via the Hague System (where</t>
  </si>
  <si>
    <t>applicable). See glossary for definition of design count.</t>
  </si>
  <si>
    <t>Note: World totals are WIPO estimates using data covering 159 IP offices. These totals include designs contained in</t>
  </si>
  <si>
    <t>applications filed directly at national and regional offices (known as the Paris route), as well as designs contained in</t>
  </si>
  <si>
    <t>designations received via the Hague System (where applicable). See glossary for definition of design count.</t>
  </si>
  <si>
    <t>Note: World totals are WIPO estimates using data covering 158 IP offices. These totals include the registrations issued by</t>
  </si>
  <si>
    <t>national and regional offices for applications filed directly at offices (known as the Paris route), as well as for designations</t>
  </si>
  <si>
    <t>received via the Hague System (where applicable).</t>
  </si>
  <si>
    <t>Note: World totals are WIPO estimates using data covering 158 IP offices. These totals include designs contained in</t>
  </si>
  <si>
    <t>registrations issued by national and regional offices for applications filed directly at offices (known as the Paris route), as</t>
  </si>
  <si>
    <t>well as for designations received via the Hague System (where applicable). See glossary for definition of design count.</t>
  </si>
  <si>
    <t>Note: Totals by geographical region are WIPO estimates using data covering 159 IP offices. Each region includes the</t>
  </si>
  <si>
    <t>following number of offices: Africa (37), Asia (44), Europe (42), Latin America and the Caribbean (28), Northern America (2)</t>
  </si>
  <si>
    <t>and Oceania (6). For information on geographical region classification, see data description section.</t>
  </si>
  <si>
    <t>Note: EUIPO is the European Union Intellectual Property Office. The decrease in applications at the IP office of China in</t>
  </si>
  <si>
    <t>2017 is most likely explained by the new way in which that office counts applications data. Starting from 2017, China’s</t>
  </si>
  <si>
    <t>application count data include only those applications for which the necessary application fees have been paid. Data are</t>
  </si>
  <si>
    <t>based on the numbers of applications filed; this means that differences between single-design and multiple-design filing</t>
  </si>
  <si>
    <t>systems across IP offices are not taken into account. The top five offices are selected based on 2024 totals.</t>
  </si>
  <si>
    <t>Note: EUIPO is the European Union Intellectual Property Office. Iran is the Islamic Republic of Iran.</t>
  </si>
  <si>
    <t>Note: EUIPO is the European Union Intellectual Property Office. Iran is the Islamic Republic of Iran. This figure shows</t>
  </si>
  <si>
    <t>total growth in application design counts, broken down by the respective contributions of resident and non-resident</t>
  </si>
  <si>
    <t>applicants. For example, total design counts in the US increased by 14.3%, with resident applicants contributing 1.8</t>
  </si>
  <si>
    <t>percentage points to the overall increase and non-resident applicants 12.5 percentage points.</t>
  </si>
  <si>
    <t>Note: ARIPO is the African Regional Intellectual Property Organization, EAPO is the Eurasian Patent Organization and</t>
  </si>
  <si>
    <t>OAPI is the African Intellectual Property Organization. The selected offices are from different world regions and income</t>
  </si>
  <si>
    <t>groups (low-income, lower middle-income and upper middle-income). Where available, data for all offices are presented</t>
  </si>
  <si>
    <t>in statistical table C37 at the end of this section.</t>
  </si>
  <si>
    <t>Note: ARIPO is the African Regional Intellectual Property Organization, EAPO is the Eurasian Patent Organization and OAPI is</t>
  </si>
  <si>
    <t>the African Intellectual Property Organization. The selected offices are from different world regions and income groups (lowincome,</t>
  </si>
  <si>
    <t>lower middle-income and upper middle-income). Where available, data for all offices are presented in statistical table</t>
  </si>
  <si>
    <t>C37 at the end of this section. This figure shows total growth in design counts, broken down by the respective contributions</t>
  </si>
  <si>
    <t>made by resident and non-resident applicants. For example, the total design count in Thailand grew by 19.4%, with resident</t>
  </si>
  <si>
    <t>applicants contributing 8.9 percentage points to overall increase and non-resident applicants 10.5 percentage points.</t>
  </si>
  <si>
    <t>Note: EUIPO is the European Union Intellectual Property Office.</t>
  </si>
  <si>
    <t>OAPI is the African Intellectual Property Organization. Iran is the Islamic Republic of Iran. The selected offices are</t>
  </si>
  <si>
    <t>from different world regions and income groups (low-income, lower middle-income and upper middle-income). Where</t>
  </si>
  <si>
    <t>available, data for all offices are presented in statistical table C38 at the end of this section.</t>
  </si>
  <si>
    <t>Note: This figure distinguishes between the two filing routes for non-resident activity, that is, the direct route and via the</t>
  </si>
  <si>
    <t>Hague System. See glossary for definition of design count.</t>
  </si>
  <si>
    <t>Note: Iran is the Islamic Republic of Iran. Netherlands is the Kingdom of the Netherlands. The origin of an industrial design</t>
  </si>
  <si>
    <t>application is determined by the residence of the first named applicant. An application filed at a regional office is considered</t>
  </si>
  <si>
    <t>to be a resident filing, if the applicant resides in one of that office’s member states. See glossary for definition of design count.</t>
  </si>
  <si>
    <t>Note: The selected origins are from different world regions and income groups (low-income, lower middle-income and</t>
  </si>
  <si>
    <t>upper middle-income). Where available, data for all origins are presented in statistical table C37 at the end of this section.</t>
  </si>
  <si>
    <t>The origin of an industrial design application is determined by the residence of the first named applicant. An application</t>
  </si>
  <si>
    <t>filed at a regional office is considered to be a resident filing, if the applicant resides in one of that office’s member states.</t>
  </si>
  <si>
    <t>See glossary for definition of design count.</t>
  </si>
  <si>
    <t>designations received via the Hague System (where applicable). An application filed at a regional office is considered to be</t>
  </si>
  <si>
    <t>a resident filing, if the applicant resides in one of that office’s member states. See glossary for definition of design count.</t>
  </si>
  <si>
    <t>Note: Netherlands is the Kingdom of the Netherlands. The origin of an industrial design application is determined by the</t>
  </si>
  <si>
    <t>residence of the first named applicant. An application filed at a regional office is considered to be a resident filing if the</t>
  </si>
  <si>
    <t>applicant resides in one of that office’s member states. See glossary for definition of design count.</t>
  </si>
  <si>
    <t>Note: Netherlands is the Kingdom of the Netherlands. The origin of an industrial design application is determined by</t>
  </si>
  <si>
    <t>the residence of the first named applicant. An application filed at a regional office is considered to be a resident filing,</t>
  </si>
  <si>
    <t>if the applicant resides in one of that office’s member states. Applications filed at some regional offices are considered</t>
  </si>
  <si>
    <t>equivalent to multiple applications in the member states of those offices. See glossary for definitions of equivalent</t>
  </si>
  <si>
    <t>application and design count.</t>
  </si>
  <si>
    <t>Note: See annex C for class numbers. These figures are based on data from 126 IP offices. Data for several of the larger</t>
  </si>
  <si>
    <t>offices are either not available or incomplete, including for the offices of Japan and the US.</t>
  </si>
  <si>
    <t>Note: A concordance table produced by the Organisation for Economic Co-operation and Development (OECD) was used</t>
  </si>
  <si>
    <t>to convert the 32 Locarno classes into 12 industry sectors (see annex C for definitions). Figures are based on data from 126</t>
  </si>
  <si>
    <t>IP offices. Data for several of the larger offices are either not available or incomplete, including for the offices of Japan and</t>
  </si>
  <si>
    <t>the US.</t>
  </si>
  <si>
    <t>Note: EUIPO is the European Union Intellectual Property Office. A concordance table produced by the Organisation for</t>
  </si>
  <si>
    <t>Economic Co-operation and Development (OECD) was used to convert the 32 classes into 12 industry sectors (see annex C</t>
  </si>
  <si>
    <t>for definitions). The top three sectors and top 10 offices were selected based on 2024 totals. Data for several of the larger</t>
  </si>
  <si>
    <t>offices are either not available or incomplete, including for the offices of Italy, Japan and Türkiye.</t>
  </si>
  <si>
    <t>Note: A concordance table produced by the Organisation for Economic Co-operation and Development (OECD) was used to</t>
  </si>
  <si>
    <t>convert the 32 classes into 12 industry sectors (see annex C for definitions). Figures are based on data from 126 IP offices.</t>
  </si>
  <si>
    <t>Data for several of the larger offices are either not available or incomplete, including for the offices of Japan and Türkiye.</t>
  </si>
  <si>
    <t>Note: Iran is the Islamic Republic of Iran. Netherlands is the Kingdom of the Netherlands. GDP data are in constant</t>
  </si>
  <si>
    <t>2021 US PPP dollars. Origins were selected based on the top origins list in terms of application design count and on GDP</t>
  </si>
  <si>
    <t>data availability.</t>
  </si>
  <si>
    <t>Sources: WIPO Statistics Database and World Bank, September 2025.</t>
  </si>
  <si>
    <t>Note: Iran is the Islamic Republic of Iran. Netherlands is the Kingdom of the Netherlands. Origins were selected based on</t>
  </si>
  <si>
    <t>the top origins list in terms of application design count and on population data availability.</t>
  </si>
  <si>
    <t>Note: Iran is the Islamic Republic of Iran. Netherlands is the Kingdom of the Netherlands. The selected origins are from</t>
  </si>
  <si>
    <t>different world regions and income groups.</t>
  </si>
  <si>
    <t>Note: WIPO estimates cover 139 IP offices and include direct national and regional applications, as well as designations</t>
  </si>
  <si>
    <t>received via the Hague System. Data refer to the number of industrial design registrations in force and not the number of</t>
  </si>
  <si>
    <t>designs contained within those registrations.</t>
  </si>
  <si>
    <t>Note: EUIPO is the European Union Intellectual Property Office. Iran is the Islamic Republic of Iran. Data refer to the</t>
  </si>
  <si>
    <t>number of industrial design registrations in force and not the number of designs contained within those registrations.</t>
  </si>
  <si>
    <t>.. indicates not available.</t>
  </si>
  <si>
    <t>Note: Percentages are calculated using the number of industrial designs registered in year t and in force in 2024 divided</t>
  </si>
  <si>
    <t>by the total number of industrial designs registered in year t. The graph is based on data from 92 offices (including most</t>
  </si>
  <si>
    <t>of the larger offices) for which a breakdown of industrial design registrations in force by year of registration was available.</t>
  </si>
  <si>
    <t>Industrial design rights generally last for up to 15 years from the filing date. In China that protection period is limited to 10</t>
  </si>
  <si>
    <t>years. Because China accounts for most of the global total, it is excluded from this graph.</t>
  </si>
  <si>
    <t>Note: EUIPO is the European Union Intellectual Property Office. Iran is the Islamic Republic of Iran. Percentages are</t>
  </si>
  <si>
    <t>calculated using the number of industrial designs registered in year t and remaining in force in 2024 divided by the total</t>
  </si>
  <si>
    <t>number of industrial designs registered in year t.</t>
  </si>
  <si>
    <t>Note: D.P.R.K. is the Democratic People’s Republic of Korea. EUIPO is the European Union Intellectual Property Office. Iran</t>
  </si>
  <si>
    <t>is the Islamic Republic of Iran. WIPO collects data from offices using a common questionnaire and methodology. However,</t>
  </si>
  <si>
    <t>because of differences in industrial design procedures between offices, data cannot be fully harmonized. Therefore,</t>
  </si>
  <si>
    <t>caution should be exercised when making comparisons across offices.</t>
  </si>
  <si>
    <t>Note: EUIPO is the European Union Intellectual Property Office. WIPO collects data from offices using a common</t>
  </si>
  <si>
    <t>questionnaire and methodology. However, because of differences in industrial design procedures between offices, data</t>
  </si>
  <si>
    <t>cannot be fully harmonized. Therefore, caution should be exercised when making comparisons across offices. Data for</t>
  </si>
  <si>
    <t>some large offices are missing, including for China, Italy and Japan.</t>
  </si>
  <si>
    <t>Note: EUIPO is the European Union Intellectual Property Office. WIPO collects data from IP offices using a common</t>
  </si>
  <si>
    <t>cannot be fully harmonized. Therefore, caution should be exercised when making comparisons across offices.</t>
  </si>
  <si>
    <t>Note: EUIPO is the European Union Intellectual Property Office. Iran is the Islamic Republic of Iran. WIPO collects data</t>
  </si>
  <si>
    <t>from IP offices using a common questionnaire and methodology. However, because of differences in industrial design</t>
  </si>
  <si>
    <t>procedures between offices, data cannot be fully harmonized. Therefore, caution should be exercised when making</t>
  </si>
  <si>
    <t>comparisons across offices.</t>
  </si>
  <si>
    <t>(a) Design count by origin data are incomplete, because some offices do not report the relevant data. An application filed</t>
  </si>
  <si>
    <t>at a regional office is considered to be a resident filing, if the applicant resides in one of that office’s member states.</t>
  </si>
  <si>
    <t>(b) Only Hague designation data are available and/or this office has not reported the origin of applications therefore the</t>
  </si>
  <si>
    <t>design count by office and origin data may be incomplete.</t>
  </si>
  <si>
    <t>(c) The African Intellectual Property Organization (OAPI) is the competent office for processing applications.</t>
  </si>
  <si>
    <t>(d) The Benelux Office for Intellectual Property is the competent office for processing applications.</t>
  </si>
  <si>
    <t>n.a. indicates not applicable.</t>
  </si>
  <si>
    <t>(b) Only Hague designation data are available and/or the office has not reported the origin of registrations therefore</t>
  </si>
  <si>
    <t>(c) The African Intellectual Property Organization (OAPI) is the competent office for registering applications.</t>
  </si>
  <si>
    <t>Note: FTE is full time equivalent. WIPO collects data from offices using a common questionnaire and methodology. Every</t>
  </si>
  <si>
    <t>effort has been made to compile procedural data based on common definitions and concepts, but procedural differences</t>
  </si>
  <si>
    <t>make it extremely difficult to fully harmonize such data. Caution should therefore be exercised when making comparisons</t>
  </si>
  <si>
    <t>across offices. The total number of applications processed for any given office may be incomplete due to the omission of</t>
  </si>
  <si>
    <t>one or several elements by the office.</t>
  </si>
  <si>
    <t>(a) data are for formalities examinations only.</t>
  </si>
  <si>
    <t>Trend in application design counts worldwide, 2010–2024</t>
  </si>
  <si>
    <t>C7.</t>
  </si>
  <si>
    <t>Application design counts by region, 2014 and 2024</t>
  </si>
  <si>
    <t>Contribution of resident and non-resident application design counts to total growth for offices of selected low- and middle-income countries, 2023–2024</t>
  </si>
  <si>
    <t>Application design counts by origin</t>
  </si>
  <si>
    <t>Application design counts by Locarno class and industry sector</t>
  </si>
  <si>
    <t>Application design count in relation to GDP and population</t>
  </si>
  <si>
    <t>Industrial design registrations in force</t>
  </si>
  <si>
    <t>Statistical tables</t>
  </si>
  <si>
    <t>C37.</t>
  </si>
  <si>
    <t>C38.</t>
  </si>
  <si>
    <t>C39.</t>
  </si>
  <si>
    <t>Design statistics</t>
  </si>
  <si>
    <t>Design applications and registrations worldwide</t>
  </si>
  <si>
    <t>Trend in design applications worldwide, 2010–2024</t>
  </si>
  <si>
    <t>Trend in design registrations worldwide, 2010–2024</t>
  </si>
  <si>
    <t>Trend in design applications for the top five offices, 1883–2024</t>
  </si>
  <si>
    <t>Design applications and registrations by office</t>
  </si>
  <si>
    <t>Design office procedural data</t>
  </si>
  <si>
    <t>Number of design examiners for selected offices, 2024</t>
  </si>
  <si>
    <t>Design applications by office and origin, 2024</t>
  </si>
  <si>
    <t>Design registrations by office and origin, and registrations in force, 2024</t>
  </si>
  <si>
    <t>Design office procedural data, 2024</t>
  </si>
  <si>
    <t>Design registrations in force for the top 20 offices, 2024</t>
  </si>
  <si>
    <t>Design registrations in force in 2024 as a percentage of total registrations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</si>
</sst>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#,##0;[Red]#,##0"/>
    <numFmt numFmtId="168" formatCode="0.0"/>
    <numFmt numFmtId="169" formatCode="0.0%"/>
  </numFmts>
  <fonts count="3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rial"/>
      <family val="2"/>
    </font>
    <font>
      <sz val="7.5"/>
      <color theme="0"/>
      <name val="Arial Narrow"/>
      <family val="2"/>
    </font>
    <font>
      <sz val="7.5"/>
      <name val="Arial Narrow"/>
      <family val="2"/>
    </font>
    <font>
      <b/>
      <sz val="7.5"/>
      <name val="Arial Narrow"/>
      <family val="2"/>
    </font>
    <font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7"/>
      <name val="Arial"/>
      <family val="2"/>
    </font>
    <font>
      <sz val="7"/>
      <color theme="1"/>
      <name val="Arial"/>
      <family val="2"/>
    </font>
    <font>
      <sz val="7"/>
      <color theme="0"/>
      <name val="Arial"/>
      <family val="2"/>
    </font>
    <font>
      <b/>
      <sz val="7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156082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32"/>
      <color rgb="FF747474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2A94F0"/>
      </top>
      <bottom style="thick">
        <color rgb="FF2A94F0"/>
      </bottom>
      <diagonal/>
    </border>
    <border>
      <left/>
      <right/>
      <top style="thick">
        <color rgb="FF2A94F0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medium">
        <color rgb="FF2A94F0"/>
      </top>
      <bottom style="medium">
        <color rgb="FF2A94F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/>
      <top style="medium">
        <color rgb="FF2A94F0"/>
      </top>
      <bottom/>
      <diagonal/>
    </border>
    <border>
      <left/>
      <right/>
      <top/>
      <bottom style="thick">
        <color rgb="FF2A94F0"/>
      </bottom>
      <diagonal/>
    </border>
  </borders>
  <cellStyleXfs count="4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2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165" fontId="0" fillId="0" borderId="0" xfId="1" applyNumberFormat="1" applyFont="1"/>
    <xf numFmtId="0" fontId="16" fillId="0" borderId="0" xfId="0" applyFont="1"/>
    <xf numFmtId="165" fontId="16" fillId="0" borderId="0" xfId="1" applyNumberFormat="1" applyFont="1"/>
    <xf numFmtId="166" fontId="0" fillId="0" borderId="0" xfId="1" applyNumberFormat="1" applyFont="1"/>
    <xf numFmtId="166" fontId="16" fillId="0" borderId="0" xfId="1" applyNumberFormat="1" applyFont="1"/>
    <xf numFmtId="0" fontId="19" fillId="33" borderId="0" xfId="43" applyFont="1" applyFill="1"/>
    <xf numFmtId="0" fontId="19" fillId="33" borderId="0" xfId="43" applyFont="1" applyFill="1" applyAlignment="1">
      <alignment vertical="center"/>
    </xf>
    <xf numFmtId="0" fontId="20" fillId="33" borderId="0" xfId="43" applyFont="1" applyFill="1"/>
    <xf numFmtId="0" fontId="21" fillId="33" borderId="0" xfId="43" applyFont="1" applyFill="1" applyAlignment="1">
      <alignment vertical="center"/>
    </xf>
    <xf numFmtId="0" fontId="20" fillId="33" borderId="0" xfId="43" applyFont="1" applyFill="1" applyAlignment="1">
      <alignment vertical="center"/>
    </xf>
    <xf numFmtId="0" fontId="20" fillId="33" borderId="0" xfId="43" applyFont="1" applyFill="1" applyAlignment="1">
      <alignment wrapText="1"/>
    </xf>
    <xf numFmtId="0" fontId="23" fillId="33" borderId="10" xfId="44" applyFont="1" applyFill="1" applyBorder="1" applyAlignment="1">
      <alignment vertical="center" wrapText="1"/>
    </xf>
    <xf numFmtId="0" fontId="23" fillId="33" borderId="10" xfId="44" applyFont="1" applyFill="1" applyBorder="1" applyAlignment="1">
      <alignment horizontal="right" vertical="center" wrapText="1"/>
    </xf>
    <xf numFmtId="0" fontId="21" fillId="33" borderId="10" xfId="43" applyFont="1" applyFill="1" applyBorder="1" applyAlignment="1">
      <alignment wrapText="1"/>
    </xf>
    <xf numFmtId="0" fontId="20" fillId="0" borderId="0" xfId="43" applyFont="1" applyAlignment="1">
      <alignment wrapText="1"/>
    </xf>
    <xf numFmtId="0" fontId="24" fillId="34" borderId="11" xfId="43" applyFont="1" applyFill="1" applyBorder="1" applyAlignment="1">
      <alignment vertical="center" wrapText="1"/>
    </xf>
    <xf numFmtId="49" fontId="24" fillId="34" borderId="11" xfId="43" applyNumberFormat="1" applyFont="1" applyFill="1" applyBorder="1" applyAlignment="1">
      <alignment horizontal="right" vertical="center"/>
    </xf>
    <xf numFmtId="0" fontId="20" fillId="34" borderId="11" xfId="43" applyFont="1" applyFill="1" applyBorder="1"/>
    <xf numFmtId="167" fontId="20" fillId="33" borderId="0" xfId="43" applyNumberFormat="1" applyFont="1" applyFill="1"/>
    <xf numFmtId="0" fontId="20" fillId="0" borderId="0" xfId="43" applyFont="1"/>
    <xf numFmtId="0" fontId="24" fillId="34" borderId="12" xfId="43" applyFont="1" applyFill="1" applyBorder="1" applyAlignment="1">
      <alignment vertical="center" wrapText="1"/>
    </xf>
    <xf numFmtId="49" fontId="24" fillId="34" borderId="12" xfId="43" applyNumberFormat="1" applyFont="1" applyFill="1" applyBorder="1" applyAlignment="1">
      <alignment horizontal="right" vertical="center"/>
    </xf>
    <xf numFmtId="0" fontId="20" fillId="34" borderId="12" xfId="43" applyFont="1" applyFill="1" applyBorder="1"/>
    <xf numFmtId="3" fontId="24" fillId="34" borderId="12" xfId="43" applyNumberFormat="1" applyFont="1" applyFill="1" applyBorder="1" applyAlignment="1">
      <alignment horizontal="right" vertical="center"/>
    </xf>
    <xf numFmtId="0" fontId="24" fillId="34" borderId="0" xfId="43" applyFont="1" applyFill="1" applyAlignment="1">
      <alignment vertical="center" wrapText="1"/>
    </xf>
    <xf numFmtId="3" fontId="24" fillId="34" borderId="0" xfId="43" applyNumberFormat="1" applyFont="1" applyFill="1" applyAlignment="1">
      <alignment horizontal="right" vertical="center"/>
    </xf>
    <xf numFmtId="0" fontId="20" fillId="34" borderId="0" xfId="43" applyFont="1" applyFill="1"/>
    <xf numFmtId="0" fontId="24" fillId="34" borderId="0" xfId="43" applyFont="1" applyFill="1" applyAlignment="1">
      <alignment horizontal="right" vertical="center"/>
    </xf>
    <xf numFmtId="0" fontId="24" fillId="0" borderId="0" xfId="43" applyFont="1" applyAlignment="1">
      <alignment vertical="center" wrapText="1"/>
    </xf>
    <xf numFmtId="0" fontId="24" fillId="0" borderId="0" xfId="43" applyFont="1" applyAlignment="1">
      <alignment horizontal="right" vertical="center"/>
    </xf>
    <xf numFmtId="0" fontId="24" fillId="34" borderId="11" xfId="43" applyFont="1" applyFill="1" applyBorder="1" applyAlignment="1">
      <alignment horizontal="right" vertical="center"/>
    </xf>
    <xf numFmtId="0" fontId="24" fillId="34" borderId="12" xfId="43" applyFont="1" applyFill="1" applyBorder="1" applyAlignment="1">
      <alignment horizontal="right" vertical="center"/>
    </xf>
    <xf numFmtId="49" fontId="20" fillId="34" borderId="0" xfId="43" applyNumberFormat="1" applyFont="1" applyFill="1" applyAlignment="1">
      <alignment vertical="center"/>
    </xf>
    <xf numFmtId="49" fontId="21" fillId="34" borderId="0" xfId="43" applyNumberFormat="1" applyFont="1" applyFill="1" applyAlignment="1">
      <alignment vertical="center"/>
    </xf>
    <xf numFmtId="49" fontId="23" fillId="33" borderId="13" xfId="43" applyNumberFormat="1" applyFont="1" applyFill="1" applyBorder="1" applyAlignment="1">
      <alignment vertical="center" wrapText="1"/>
    </xf>
    <xf numFmtId="49" fontId="23" fillId="33" borderId="13" xfId="43" applyNumberFormat="1" applyFont="1" applyFill="1" applyBorder="1" applyAlignment="1">
      <alignment horizontal="right" vertical="center" wrapText="1"/>
    </xf>
    <xf numFmtId="49" fontId="20" fillId="34" borderId="0" xfId="43" applyNumberFormat="1" applyFont="1" applyFill="1" applyAlignment="1">
      <alignment vertical="center" wrapText="1"/>
    </xf>
    <xf numFmtId="49" fontId="23" fillId="33" borderId="0" xfId="43" applyNumberFormat="1" applyFont="1" applyFill="1" applyAlignment="1">
      <alignment vertical="center" wrapText="1"/>
    </xf>
    <xf numFmtId="49" fontId="23" fillId="33" borderId="0" xfId="43" applyNumberFormat="1" applyFont="1" applyFill="1" applyAlignment="1">
      <alignment horizontal="right" vertical="center" wrapText="1"/>
    </xf>
    <xf numFmtId="49" fontId="24" fillId="34" borderId="14" xfId="43" applyNumberFormat="1" applyFont="1" applyFill="1" applyBorder="1" applyAlignment="1">
      <alignment vertical="center"/>
    </xf>
    <xf numFmtId="49" fontId="24" fillId="34" borderId="14" xfId="43" applyNumberFormat="1" applyFont="1" applyFill="1" applyBorder="1" applyAlignment="1">
      <alignment horizontal="right" vertical="center"/>
    </xf>
    <xf numFmtId="49" fontId="24" fillId="34" borderId="12" xfId="43" applyNumberFormat="1" applyFont="1" applyFill="1" applyBorder="1" applyAlignment="1">
      <alignment vertical="center"/>
    </xf>
    <xf numFmtId="49" fontId="24" fillId="34" borderId="15" xfId="43" applyNumberFormat="1" applyFont="1" applyFill="1" applyBorder="1" applyAlignment="1">
      <alignment vertical="center"/>
    </xf>
    <xf numFmtId="49" fontId="24" fillId="34" borderId="15" xfId="43" applyNumberFormat="1" applyFont="1" applyFill="1" applyBorder="1" applyAlignment="1">
      <alignment horizontal="right" vertical="center"/>
    </xf>
    <xf numFmtId="49" fontId="23" fillId="34" borderId="16" xfId="43" applyNumberFormat="1" applyFont="1" applyFill="1" applyBorder="1" applyAlignment="1">
      <alignment vertical="center"/>
    </xf>
    <xf numFmtId="49" fontId="23" fillId="34" borderId="16" xfId="43" applyNumberFormat="1" applyFont="1" applyFill="1" applyBorder="1" applyAlignment="1">
      <alignment horizontal="right" vertical="center"/>
    </xf>
    <xf numFmtId="49" fontId="24" fillId="34" borderId="0" xfId="43" applyNumberFormat="1" applyFont="1" applyFill="1" applyAlignment="1">
      <alignment vertical="center"/>
    </xf>
    <xf numFmtId="49" fontId="24" fillId="34" borderId="0" xfId="43" applyNumberFormat="1" applyFont="1" applyFill="1" applyAlignment="1">
      <alignment horizontal="right" vertical="center"/>
    </xf>
    <xf numFmtId="0" fontId="24" fillId="34" borderId="14" xfId="43" applyFont="1" applyFill="1" applyBorder="1" applyAlignment="1">
      <alignment horizontal="right" vertical="center"/>
    </xf>
    <xf numFmtId="3" fontId="24" fillId="34" borderId="15" xfId="43" applyNumberFormat="1" applyFont="1" applyFill="1" applyBorder="1" applyAlignment="1">
      <alignment horizontal="right" vertical="center"/>
    </xf>
    <xf numFmtId="3" fontId="23" fillId="34" borderId="16" xfId="43" applyNumberFormat="1" applyFont="1" applyFill="1" applyBorder="1" applyAlignment="1">
      <alignment horizontal="right" vertical="center"/>
    </xf>
    <xf numFmtId="49" fontId="20" fillId="0" borderId="0" xfId="43" applyNumberFormat="1" applyFont="1" applyAlignment="1">
      <alignment vertical="center"/>
    </xf>
    <xf numFmtId="49" fontId="20" fillId="33" borderId="0" xfId="43" applyNumberFormat="1" applyFont="1" applyFill="1" applyAlignment="1">
      <alignment vertical="center"/>
    </xf>
    <xf numFmtId="49" fontId="20" fillId="33" borderId="0" xfId="43" applyNumberFormat="1" applyFont="1" applyFill="1" applyAlignment="1">
      <alignment horizontal="right" vertical="center"/>
    </xf>
    <xf numFmtId="49" fontId="20" fillId="34" borderId="0" xfId="43" applyNumberFormat="1" applyFont="1" applyFill="1" applyAlignment="1">
      <alignment horizontal="right" vertical="center"/>
    </xf>
    <xf numFmtId="49" fontId="23" fillId="33" borderId="13" xfId="44" applyNumberFormat="1" applyFont="1" applyFill="1" applyBorder="1" applyAlignment="1">
      <alignment vertical="center" wrapText="1"/>
    </xf>
    <xf numFmtId="49" fontId="20" fillId="33" borderId="0" xfId="43" applyNumberFormat="1" applyFont="1" applyFill="1" applyAlignment="1">
      <alignment vertical="center" wrapText="1"/>
    </xf>
    <xf numFmtId="49" fontId="23" fillId="33" borderId="0" xfId="44" applyNumberFormat="1" applyFont="1" applyFill="1" applyAlignment="1">
      <alignment vertical="center" wrapText="1"/>
    </xf>
    <xf numFmtId="49" fontId="23" fillId="33" borderId="0" xfId="44" applyNumberFormat="1" applyFont="1" applyFill="1" applyAlignment="1">
      <alignment horizontal="right" vertical="center" wrapText="1"/>
    </xf>
    <xf numFmtId="49" fontId="24" fillId="33" borderId="12" xfId="43" applyNumberFormat="1" applyFont="1" applyFill="1" applyBorder="1" applyAlignment="1">
      <alignment vertical="center"/>
    </xf>
    <xf numFmtId="49" fontId="24" fillId="33" borderId="12" xfId="43" applyNumberFormat="1" applyFont="1" applyFill="1" applyBorder="1" applyAlignment="1">
      <alignment horizontal="right" vertical="center"/>
    </xf>
    <xf numFmtId="49" fontId="24" fillId="33" borderId="15" xfId="43" applyNumberFormat="1" applyFont="1" applyFill="1" applyBorder="1" applyAlignment="1">
      <alignment vertical="center"/>
    </xf>
    <xf numFmtId="49" fontId="24" fillId="33" borderId="15" xfId="43" applyNumberFormat="1" applyFont="1" applyFill="1" applyBorder="1" applyAlignment="1">
      <alignment horizontal="right" vertical="center"/>
    </xf>
    <xf numFmtId="49" fontId="23" fillId="33" borderId="16" xfId="43" applyNumberFormat="1" applyFont="1" applyFill="1" applyBorder="1" applyAlignment="1">
      <alignment vertical="center"/>
    </xf>
    <xf numFmtId="49" fontId="23" fillId="33" borderId="16" xfId="43" applyNumberFormat="1" applyFont="1" applyFill="1" applyBorder="1" applyAlignment="1">
      <alignment horizontal="right" vertical="center"/>
    </xf>
    <xf numFmtId="49" fontId="24" fillId="33" borderId="0" xfId="43" applyNumberFormat="1" applyFont="1" applyFill="1" applyAlignment="1">
      <alignment vertical="center"/>
    </xf>
    <xf numFmtId="49" fontId="24" fillId="33" borderId="0" xfId="43" applyNumberFormat="1" applyFont="1" applyFill="1" applyAlignment="1">
      <alignment horizontal="right" vertical="center"/>
    </xf>
    <xf numFmtId="3" fontId="24" fillId="34" borderId="14" xfId="43" applyNumberFormat="1" applyFont="1" applyFill="1" applyBorder="1" applyAlignment="1">
      <alignment horizontal="right" vertical="center"/>
    </xf>
    <xf numFmtId="0" fontId="24" fillId="33" borderId="12" xfId="43" applyFont="1" applyFill="1" applyBorder="1" applyAlignment="1">
      <alignment horizontal="right" vertical="center"/>
    </xf>
    <xf numFmtId="3" fontId="24" fillId="33" borderId="12" xfId="43" applyNumberFormat="1" applyFont="1" applyFill="1" applyBorder="1" applyAlignment="1">
      <alignment horizontal="right" vertical="center"/>
    </xf>
    <xf numFmtId="3" fontId="24" fillId="33" borderId="15" xfId="43" applyNumberFormat="1" applyFont="1" applyFill="1" applyBorder="1" applyAlignment="1">
      <alignment horizontal="right" vertical="center"/>
    </xf>
    <xf numFmtId="3" fontId="23" fillId="33" borderId="16" xfId="43" applyNumberFormat="1" applyFont="1" applyFill="1" applyBorder="1" applyAlignment="1">
      <alignment horizontal="right" vertical="center"/>
    </xf>
    <xf numFmtId="166" fontId="0" fillId="0" borderId="0" xfId="0" applyNumberFormat="1"/>
    <xf numFmtId="0" fontId="27" fillId="33" borderId="0" xfId="43" applyFont="1" applyFill="1"/>
    <xf numFmtId="3" fontId="27" fillId="33" borderId="0" xfId="43" applyNumberFormat="1" applyFont="1" applyFill="1"/>
    <xf numFmtId="168" fontId="27" fillId="33" borderId="0" xfId="43" applyNumberFormat="1" applyFont="1" applyFill="1"/>
    <xf numFmtId="3" fontId="26" fillId="33" borderId="0" xfId="43" applyNumberFormat="1" applyFont="1" applyFill="1"/>
    <xf numFmtId="168" fontId="26" fillId="33" borderId="0" xfId="43" applyNumberFormat="1" applyFont="1" applyFill="1"/>
    <xf numFmtId="0" fontId="28" fillId="35" borderId="17" xfId="43" applyFont="1" applyFill="1" applyBorder="1" applyAlignment="1">
      <alignment horizontal="right" vertical="center" wrapText="1"/>
    </xf>
    <xf numFmtId="0" fontId="29" fillId="33" borderId="0" xfId="43" applyFont="1" applyFill="1"/>
    <xf numFmtId="0" fontId="29" fillId="0" borderId="0" xfId="43" applyFont="1"/>
    <xf numFmtId="0" fontId="28" fillId="35" borderId="18" xfId="43" applyFont="1" applyFill="1" applyBorder="1"/>
    <xf numFmtId="0" fontId="28" fillId="35" borderId="18" xfId="43" applyFont="1" applyFill="1" applyBorder="1" applyAlignment="1">
      <alignment horizontal="right"/>
    </xf>
    <xf numFmtId="0" fontId="29" fillId="33" borderId="14" xfId="43" applyFont="1" applyFill="1" applyBorder="1"/>
    <xf numFmtId="3" fontId="29" fillId="33" borderId="14" xfId="43" applyNumberFormat="1" applyFont="1" applyFill="1" applyBorder="1"/>
    <xf numFmtId="168" fontId="29" fillId="33" borderId="14" xfId="43" applyNumberFormat="1" applyFont="1" applyFill="1" applyBorder="1"/>
    <xf numFmtId="168" fontId="29" fillId="33" borderId="14" xfId="43" applyNumberFormat="1" applyFont="1" applyFill="1" applyBorder="1" applyAlignment="1">
      <alignment horizontal="right"/>
    </xf>
    <xf numFmtId="0" fontId="30" fillId="33" borderId="0" xfId="43" applyFont="1" applyFill="1"/>
    <xf numFmtId="0" fontId="29" fillId="33" borderId="12" xfId="43" applyFont="1" applyFill="1" applyBorder="1"/>
    <xf numFmtId="3" fontId="29" fillId="33" borderId="12" xfId="43" applyNumberFormat="1" applyFont="1" applyFill="1" applyBorder="1"/>
    <xf numFmtId="168" fontId="29" fillId="33" borderId="12" xfId="43" applyNumberFormat="1" applyFont="1" applyFill="1" applyBorder="1"/>
    <xf numFmtId="168" fontId="29" fillId="33" borderId="12" xfId="43" applyNumberFormat="1" applyFont="1" applyFill="1" applyBorder="1" applyAlignment="1">
      <alignment horizontal="right"/>
    </xf>
    <xf numFmtId="0" fontId="29" fillId="33" borderId="12" xfId="43" applyFont="1" applyFill="1" applyBorder="1" applyAlignment="1">
      <alignment wrapText="1"/>
    </xf>
    <xf numFmtId="0" fontId="31" fillId="33" borderId="12" xfId="43" applyFont="1" applyFill="1" applyBorder="1"/>
    <xf numFmtId="3" fontId="31" fillId="33" borderId="12" xfId="43" applyNumberFormat="1" applyFont="1" applyFill="1" applyBorder="1"/>
    <xf numFmtId="168" fontId="31" fillId="33" borderId="12" xfId="43" applyNumberFormat="1" applyFont="1" applyFill="1" applyBorder="1"/>
    <xf numFmtId="168" fontId="31" fillId="33" borderId="12" xfId="43" applyNumberFormat="1" applyFont="1" applyFill="1" applyBorder="1" applyAlignment="1">
      <alignment horizontal="right"/>
    </xf>
    <xf numFmtId="0" fontId="27" fillId="0" borderId="0" xfId="43" applyFont="1"/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2" fillId="0" borderId="0" xfId="0" applyFont="1"/>
    <xf numFmtId="0" fontId="33" fillId="0" borderId="0" xfId="0" applyFont="1"/>
    <xf numFmtId="169" fontId="0" fillId="0" borderId="0" xfId="45" applyNumberFormat="1" applyFont="1"/>
    <xf numFmtId="169" fontId="0" fillId="0" borderId="0" xfId="0" applyNumberFormat="1"/>
    <xf numFmtId="166" fontId="16" fillId="0" borderId="0" xfId="1" applyNumberFormat="1" applyFont="1" applyAlignment="1">
      <alignment horizontal="right"/>
    </xf>
    <xf numFmtId="0" fontId="34" fillId="0" borderId="0" xfId="0" applyFont="1" applyAlignment="1">
      <alignment vertical="center"/>
    </xf>
    <xf numFmtId="0" fontId="35" fillId="33" borderId="0" xfId="43" applyFont="1" applyFill="1" applyAlignment="1">
      <alignment horizontal="left"/>
    </xf>
    <xf numFmtId="0" fontId="35" fillId="33" borderId="0" xfId="43" applyFont="1" applyFill="1" applyAlignment="1">
      <alignment horizontal="left" vertical="center"/>
    </xf>
    <xf numFmtId="168" fontId="35" fillId="33" borderId="0" xfId="43" applyNumberFormat="1" applyFont="1" applyFill="1" applyAlignment="1">
      <alignment horizontal="left"/>
    </xf>
    <xf numFmtId="0" fontId="16" fillId="0" borderId="0" xfId="0" applyFont="1" applyAlignment="1">
      <alignment horizontal="right"/>
    </xf>
    <xf numFmtId="0" fontId="34" fillId="0" borderId="0" xfId="0" applyFont="1"/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left"/>
    </xf>
    <xf numFmtId="0" fontId="0" fillId="0" borderId="0" xfId="0" applyAlignment="1">
      <alignment horizontal="left"/>
    </xf>
    <xf numFmtId="0" fontId="36" fillId="0" borderId="0" xfId="0" applyFont="1" applyAlignment="1">
      <alignment vertical="center"/>
    </xf>
    <xf numFmtId="0" fontId="28" fillId="35" borderId="17" xfId="43" applyFont="1" applyFill="1" applyBorder="1" applyAlignment="1">
      <alignment vertical="center" wrapText="1"/>
    </xf>
    <xf numFmtId="0" fontId="28" fillId="35" borderId="18" xfId="43" applyFont="1" applyFill="1" applyBorder="1" applyAlignment="1">
      <alignment vertical="center" wrapText="1"/>
    </xf>
    <xf numFmtId="0" fontId="28" fillId="35" borderId="17" xfId="43" applyFont="1" applyFill="1" applyBorder="1" applyAlignment="1">
      <alignment horizontal="right" vertical="center" wrapText="1"/>
    </xf>
    <xf numFmtId="49" fontId="23" fillId="33" borderId="13" xfId="44" applyNumberFormat="1" applyFont="1" applyFill="1" applyBorder="1" applyAlignment="1">
      <alignment horizontal="center" vertical="center" wrapText="1"/>
    </xf>
    <xf numFmtId="49" fontId="25" fillId="33" borderId="13" xfId="43" applyNumberFormat="1" applyFont="1" applyFill="1" applyBorder="1" applyAlignment="1">
      <alignment horizontal="center" vertical="center" wrapText="1"/>
    </xf>
    <xf numFmtId="0" fontId="18" fillId="0" borderId="13" xfId="43" applyBorder="1" applyAlignment="1">
      <alignment horizontal="center" vertical="center" wrapText="1"/>
    </xf>
    <xf numFmtId="49" fontId="23" fillId="33" borderId="13" xfId="43" applyNumberFormat="1" applyFont="1" applyFill="1" applyBorder="1" applyAlignment="1">
      <alignment horizontal="right" vertical="center" wrapText="1"/>
    </xf>
    <xf numFmtId="49" fontId="25" fillId="33" borderId="13" xfId="43" applyNumberFormat="1" applyFont="1" applyFill="1" applyBorder="1" applyAlignment="1">
      <alignment horizontal="right" vertical="center" wrapText="1"/>
    </xf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11F0AB93-D1C3-422D-87E6-2171C0B57DA2}"/>
    <cellStyle name="Normal 2 2" xfId="44" xr:uid="{5E349E5D-BA4F-4179-AA2B-0E3C97F66A35}"/>
    <cellStyle name="Note" xfId="16" builtinId="10" customBuiltin="1"/>
    <cellStyle name="Output" xfId="11" builtinId="21" customBuiltin="1"/>
    <cellStyle name="Percent" xfId="45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F6959-0EB9-4FBC-8F47-BE2220285923}">
  <dimension ref="B2:C59"/>
  <sheetViews>
    <sheetView showGridLines="0" tabSelected="1" topLeftCell="A17" workbookViewId="0">
      <selection activeCell="C47" sqref="C47"/>
    </sheetView>
  </sheetViews>
  <sheetFormatPr defaultRowHeight="14.5" x14ac:dyDescent="0.35"/>
  <cols>
    <col min="2" max="2" width="9.1796875" style="115" customWidth="1"/>
  </cols>
  <sheetData>
    <row r="2" spans="2:3" ht="39.5" x14ac:dyDescent="0.35">
      <c r="B2" s="116" t="s">
        <v>633</v>
      </c>
    </row>
    <row r="6" spans="2:3" x14ac:dyDescent="0.35">
      <c r="B6" s="112" t="s">
        <v>634</v>
      </c>
    </row>
    <row r="7" spans="2:3" x14ac:dyDescent="0.35">
      <c r="B7" s="113" t="s">
        <v>416</v>
      </c>
      <c r="C7" s="106" t="s">
        <v>635</v>
      </c>
    </row>
    <row r="8" spans="2:3" x14ac:dyDescent="0.35">
      <c r="B8" s="113" t="s">
        <v>418</v>
      </c>
      <c r="C8" s="106" t="s">
        <v>621</v>
      </c>
    </row>
    <row r="9" spans="2:3" x14ac:dyDescent="0.35">
      <c r="B9" s="113" t="s">
        <v>420</v>
      </c>
      <c r="C9" s="106" t="s">
        <v>421</v>
      </c>
    </row>
    <row r="10" spans="2:3" x14ac:dyDescent="0.35">
      <c r="B10" s="113" t="s">
        <v>422</v>
      </c>
      <c r="C10" s="106" t="s">
        <v>636</v>
      </c>
    </row>
    <row r="11" spans="2:3" x14ac:dyDescent="0.35">
      <c r="B11" s="113" t="s">
        <v>424</v>
      </c>
      <c r="C11" s="106" t="s">
        <v>425</v>
      </c>
    </row>
    <row r="12" spans="2:3" x14ac:dyDescent="0.35">
      <c r="B12" s="113" t="s">
        <v>426</v>
      </c>
      <c r="C12" s="106" t="s">
        <v>427</v>
      </c>
    </row>
    <row r="13" spans="2:3" x14ac:dyDescent="0.35">
      <c r="B13" s="112"/>
    </row>
    <row r="14" spans="2:3" x14ac:dyDescent="0.35">
      <c r="B14" s="112" t="s">
        <v>638</v>
      </c>
    </row>
    <row r="15" spans="2:3" x14ac:dyDescent="0.35">
      <c r="B15" s="113" t="s">
        <v>622</v>
      </c>
      <c r="C15" s="106" t="s">
        <v>623</v>
      </c>
    </row>
    <row r="16" spans="2:3" x14ac:dyDescent="0.35">
      <c r="B16" s="113" t="s">
        <v>429</v>
      </c>
      <c r="C16" s="106" t="s">
        <v>637</v>
      </c>
    </row>
    <row r="17" spans="2:3" x14ac:dyDescent="0.35">
      <c r="B17" s="113" t="s">
        <v>431</v>
      </c>
      <c r="C17" s="106" t="s">
        <v>432</v>
      </c>
    </row>
    <row r="18" spans="2:3" x14ac:dyDescent="0.35">
      <c r="B18" s="113" t="s">
        <v>433</v>
      </c>
      <c r="C18" s="106" t="s">
        <v>434</v>
      </c>
    </row>
    <row r="19" spans="2:3" x14ac:dyDescent="0.35">
      <c r="B19" s="113" t="s">
        <v>435</v>
      </c>
      <c r="C19" s="106" t="s">
        <v>436</v>
      </c>
    </row>
    <row r="20" spans="2:3" x14ac:dyDescent="0.35">
      <c r="B20" s="113" t="s">
        <v>437</v>
      </c>
      <c r="C20" s="106" t="s">
        <v>624</v>
      </c>
    </row>
    <row r="21" spans="2:3" x14ac:dyDescent="0.35">
      <c r="B21" s="113" t="s">
        <v>439</v>
      </c>
      <c r="C21" s="106" t="s">
        <v>440</v>
      </c>
    </row>
    <row r="22" spans="2:3" x14ac:dyDescent="0.35">
      <c r="B22" s="113" t="s">
        <v>441</v>
      </c>
      <c r="C22" s="106" t="s">
        <v>442</v>
      </c>
    </row>
    <row r="23" spans="2:3" x14ac:dyDescent="0.35">
      <c r="B23" s="113" t="s">
        <v>443</v>
      </c>
      <c r="C23" s="106" t="s">
        <v>444</v>
      </c>
    </row>
    <row r="24" spans="2:3" x14ac:dyDescent="0.35">
      <c r="B24" s="113"/>
    </row>
    <row r="25" spans="2:3" x14ac:dyDescent="0.35">
      <c r="B25" s="112" t="s">
        <v>625</v>
      </c>
    </row>
    <row r="26" spans="2:3" x14ac:dyDescent="0.35">
      <c r="B26" s="113" t="s">
        <v>445</v>
      </c>
      <c r="C26" s="106" t="s">
        <v>446</v>
      </c>
    </row>
    <row r="27" spans="2:3" x14ac:dyDescent="0.35">
      <c r="B27" s="113" t="s">
        <v>447</v>
      </c>
      <c r="C27" s="106" t="s">
        <v>448</v>
      </c>
    </row>
    <row r="28" spans="2:3" x14ac:dyDescent="0.35">
      <c r="B28" s="113" t="s">
        <v>449</v>
      </c>
      <c r="C28" s="106" t="s">
        <v>450</v>
      </c>
    </row>
    <row r="29" spans="2:3" x14ac:dyDescent="0.35">
      <c r="B29" s="113" t="s">
        <v>451</v>
      </c>
      <c r="C29" s="106" t="s">
        <v>452</v>
      </c>
    </row>
    <row r="30" spans="2:3" x14ac:dyDescent="0.35">
      <c r="B30" s="113" t="s">
        <v>453</v>
      </c>
      <c r="C30" s="106" t="s">
        <v>454</v>
      </c>
    </row>
    <row r="31" spans="2:3" x14ac:dyDescent="0.35">
      <c r="B31" s="113" t="s">
        <v>455</v>
      </c>
      <c r="C31" s="106" t="s">
        <v>456</v>
      </c>
    </row>
    <row r="32" spans="2:3" x14ac:dyDescent="0.35">
      <c r="B32" s="112"/>
    </row>
    <row r="33" spans="2:3" x14ac:dyDescent="0.35">
      <c r="B33" s="112" t="s">
        <v>626</v>
      </c>
    </row>
    <row r="34" spans="2:3" x14ac:dyDescent="0.35">
      <c r="B34" s="113" t="s">
        <v>457</v>
      </c>
      <c r="C34" s="106" t="s">
        <v>458</v>
      </c>
    </row>
    <row r="35" spans="2:3" x14ac:dyDescent="0.35">
      <c r="B35" s="113" t="s">
        <v>459</v>
      </c>
      <c r="C35" s="106" t="s">
        <v>460</v>
      </c>
    </row>
    <row r="36" spans="2:3" x14ac:dyDescent="0.35">
      <c r="B36" s="113" t="s">
        <v>461</v>
      </c>
      <c r="C36" s="106" t="s">
        <v>462</v>
      </c>
    </row>
    <row r="37" spans="2:3" x14ac:dyDescent="0.35">
      <c r="B37" s="113" t="s">
        <v>463</v>
      </c>
      <c r="C37" s="106" t="s">
        <v>464</v>
      </c>
    </row>
    <row r="38" spans="2:3" x14ac:dyDescent="0.35">
      <c r="B38" s="112"/>
    </row>
    <row r="39" spans="2:3" x14ac:dyDescent="0.35">
      <c r="B39" s="112" t="s">
        <v>627</v>
      </c>
    </row>
    <row r="40" spans="2:3" x14ac:dyDescent="0.35">
      <c r="B40" s="113" t="s">
        <v>465</v>
      </c>
      <c r="C40" s="106" t="s">
        <v>466</v>
      </c>
    </row>
    <row r="41" spans="2:3" x14ac:dyDescent="0.35">
      <c r="B41" s="113" t="s">
        <v>467</v>
      </c>
      <c r="C41" s="106" t="s">
        <v>468</v>
      </c>
    </row>
    <row r="42" spans="2:3" x14ac:dyDescent="0.35">
      <c r="B42" s="113" t="s">
        <v>469</v>
      </c>
      <c r="C42" s="106" t="s">
        <v>470</v>
      </c>
    </row>
    <row r="43" spans="2:3" x14ac:dyDescent="0.35">
      <c r="B43" s="112"/>
    </row>
    <row r="44" spans="2:3" x14ac:dyDescent="0.35">
      <c r="B44" s="112" t="s">
        <v>628</v>
      </c>
    </row>
    <row r="45" spans="2:3" x14ac:dyDescent="0.35">
      <c r="B45" s="113" t="s">
        <v>471</v>
      </c>
      <c r="C45" s="106" t="s">
        <v>472</v>
      </c>
    </row>
    <row r="46" spans="2:3" x14ac:dyDescent="0.35">
      <c r="B46" s="113" t="s">
        <v>473</v>
      </c>
      <c r="C46" s="106" t="s">
        <v>644</v>
      </c>
    </row>
    <row r="47" spans="2:3" x14ac:dyDescent="0.35">
      <c r="B47" s="113" t="s">
        <v>475</v>
      </c>
      <c r="C47" s="106" t="s">
        <v>645</v>
      </c>
    </row>
    <row r="48" spans="2:3" x14ac:dyDescent="0.35">
      <c r="B48" s="113" t="s">
        <v>477</v>
      </c>
      <c r="C48" s="106" t="s">
        <v>478</v>
      </c>
    </row>
    <row r="49" spans="2:3" x14ac:dyDescent="0.35">
      <c r="B49" s="113"/>
    </row>
    <row r="50" spans="2:3" x14ac:dyDescent="0.35">
      <c r="B50" s="112" t="s">
        <v>639</v>
      </c>
    </row>
    <row r="51" spans="2:3" x14ac:dyDescent="0.35">
      <c r="B51" s="113" t="s">
        <v>479</v>
      </c>
      <c r="C51" s="106" t="s">
        <v>480</v>
      </c>
    </row>
    <row r="52" spans="2:3" x14ac:dyDescent="0.35">
      <c r="B52" s="113" t="s">
        <v>481</v>
      </c>
      <c r="C52" s="106" t="s">
        <v>482</v>
      </c>
    </row>
    <row r="53" spans="2:3" x14ac:dyDescent="0.35">
      <c r="B53" s="113" t="s">
        <v>483</v>
      </c>
      <c r="C53" s="106" t="s">
        <v>484</v>
      </c>
    </row>
    <row r="54" spans="2:3" x14ac:dyDescent="0.35">
      <c r="B54" s="113" t="s">
        <v>485</v>
      </c>
      <c r="C54" s="106" t="s">
        <v>640</v>
      </c>
    </row>
    <row r="55" spans="2:3" x14ac:dyDescent="0.35">
      <c r="B55" s="113"/>
    </row>
    <row r="56" spans="2:3" x14ac:dyDescent="0.35">
      <c r="B56" s="112" t="s">
        <v>629</v>
      </c>
    </row>
    <row r="57" spans="2:3" x14ac:dyDescent="0.35">
      <c r="B57" s="113" t="s">
        <v>630</v>
      </c>
      <c r="C57" s="106" t="s">
        <v>641</v>
      </c>
    </row>
    <row r="58" spans="2:3" x14ac:dyDescent="0.35">
      <c r="B58" s="113" t="s">
        <v>631</v>
      </c>
      <c r="C58" s="106" t="s">
        <v>642</v>
      </c>
    </row>
    <row r="59" spans="2:3" x14ac:dyDescent="0.35">
      <c r="B59" s="114" t="s">
        <v>632</v>
      </c>
      <c r="C59" s="111" t="s">
        <v>643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C3DB9-8D60-4CE4-83D3-CBB5CB4F91B5}">
  <dimension ref="A1:G27"/>
  <sheetViews>
    <sheetView showGridLines="0" workbookViewId="0">
      <selection activeCell="H18" sqref="H18"/>
    </sheetView>
  </sheetViews>
  <sheetFormatPr defaultRowHeight="14.5" x14ac:dyDescent="0.35"/>
  <cols>
    <col min="1" max="1" width="17.7265625" customWidth="1"/>
    <col min="2" max="4" width="14.81640625" style="4" customWidth="1"/>
    <col min="5" max="6" width="14.81640625" customWidth="1"/>
  </cols>
  <sheetData>
    <row r="1" spans="1:7" x14ac:dyDescent="0.35">
      <c r="A1" s="99" t="s">
        <v>431</v>
      </c>
      <c r="B1" s="100" t="s">
        <v>432</v>
      </c>
    </row>
    <row r="3" spans="1:7" x14ac:dyDescent="0.35">
      <c r="A3" t="s">
        <v>518</v>
      </c>
    </row>
    <row r="4" spans="1:7" x14ac:dyDescent="0.35">
      <c r="A4" t="s">
        <v>497</v>
      </c>
    </row>
    <row r="7" spans="1:7" s="2" customFormat="1" x14ac:dyDescent="0.35">
      <c r="A7" s="2" t="s">
        <v>0</v>
      </c>
      <c r="B7" s="5" t="s">
        <v>144</v>
      </c>
      <c r="C7" s="5" t="s">
        <v>392</v>
      </c>
      <c r="D7" s="5" t="s">
        <v>143</v>
      </c>
      <c r="E7" s="2" t="s">
        <v>395</v>
      </c>
    </row>
    <row r="8" spans="1:7" x14ac:dyDescent="0.35">
      <c r="A8" t="s">
        <v>46</v>
      </c>
      <c r="B8" s="4">
        <v>803234</v>
      </c>
      <c r="C8" s="4">
        <v>22096</v>
      </c>
      <c r="D8" s="4">
        <v>825330</v>
      </c>
      <c r="E8">
        <v>2.7</v>
      </c>
      <c r="F8" s="103"/>
    </row>
    <row r="9" spans="1:7" x14ac:dyDescent="0.35">
      <c r="A9" t="s">
        <v>7</v>
      </c>
      <c r="B9" s="4">
        <v>61849</v>
      </c>
      <c r="C9" s="4">
        <v>61894</v>
      </c>
      <c r="D9" s="4">
        <v>123743</v>
      </c>
      <c r="E9">
        <v>50</v>
      </c>
      <c r="F9" s="103"/>
    </row>
    <row r="10" spans="1:7" x14ac:dyDescent="0.35">
      <c r="A10" t="s">
        <v>8</v>
      </c>
      <c r="B10" s="4">
        <v>30985</v>
      </c>
      <c r="C10" s="4">
        <v>47582</v>
      </c>
      <c r="D10" s="4">
        <v>78567</v>
      </c>
      <c r="E10">
        <v>60.6</v>
      </c>
      <c r="F10" s="103"/>
    </row>
    <row r="11" spans="1:7" x14ac:dyDescent="0.35">
      <c r="A11" t="s">
        <v>2</v>
      </c>
      <c r="B11" s="4">
        <v>20670</v>
      </c>
      <c r="C11" s="4">
        <v>47905</v>
      </c>
      <c r="D11" s="4">
        <v>68575</v>
      </c>
      <c r="E11">
        <v>69.900000000000006</v>
      </c>
      <c r="F11" s="103"/>
    </row>
    <row r="12" spans="1:7" x14ac:dyDescent="0.35">
      <c r="A12" t="s">
        <v>6</v>
      </c>
      <c r="B12" s="4">
        <v>51765</v>
      </c>
      <c r="C12" s="4">
        <v>8918</v>
      </c>
      <c r="D12" s="4">
        <v>60683</v>
      </c>
      <c r="E12">
        <v>14.7</v>
      </c>
      <c r="F12" s="103"/>
      <c r="G12" s="104"/>
    </row>
    <row r="13" spans="1:7" x14ac:dyDescent="0.35">
      <c r="A13" t="s">
        <v>12</v>
      </c>
      <c r="B13" s="4">
        <v>41875</v>
      </c>
      <c r="C13" s="4">
        <v>6547</v>
      </c>
      <c r="D13" s="4">
        <v>48422</v>
      </c>
      <c r="E13">
        <v>13.5</v>
      </c>
      <c r="F13" s="103"/>
    </row>
    <row r="14" spans="1:7" x14ac:dyDescent="0.35">
      <c r="A14" t="s">
        <v>5</v>
      </c>
      <c r="B14" s="4">
        <v>36118</v>
      </c>
      <c r="C14" s="4">
        <v>4210</v>
      </c>
      <c r="D14" s="4">
        <v>40328</v>
      </c>
      <c r="E14">
        <v>10.4</v>
      </c>
      <c r="F14" s="103"/>
    </row>
    <row r="15" spans="1:7" x14ac:dyDescent="0.35">
      <c r="A15" t="s">
        <v>97</v>
      </c>
      <c r="B15" s="4">
        <v>36754</v>
      </c>
      <c r="C15" s="4">
        <v>559</v>
      </c>
      <c r="D15" s="4">
        <v>37313</v>
      </c>
      <c r="E15">
        <v>1.5</v>
      </c>
      <c r="F15" s="103"/>
    </row>
    <row r="16" spans="1:7" x14ac:dyDescent="0.35">
      <c r="A16" t="s">
        <v>3</v>
      </c>
      <c r="B16" s="4">
        <v>20675</v>
      </c>
      <c r="C16" s="4">
        <v>12102</v>
      </c>
      <c r="D16" s="4">
        <v>32777</v>
      </c>
      <c r="E16">
        <v>36.9</v>
      </c>
      <c r="F16" s="103"/>
    </row>
    <row r="17" spans="1:6" x14ac:dyDescent="0.35">
      <c r="A17" t="s">
        <v>15</v>
      </c>
      <c r="B17" s="4">
        <v>28202</v>
      </c>
      <c r="C17" s="4">
        <v>2287</v>
      </c>
      <c r="D17" s="4">
        <v>30489</v>
      </c>
      <c r="E17">
        <v>7.5</v>
      </c>
      <c r="F17" s="103"/>
    </row>
    <row r="18" spans="1:6" x14ac:dyDescent="0.35">
      <c r="A18" t="s">
        <v>43</v>
      </c>
      <c r="B18" s="4">
        <v>26821</v>
      </c>
      <c r="C18" s="4">
        <v>2599</v>
      </c>
      <c r="D18" s="4">
        <v>29420</v>
      </c>
      <c r="E18">
        <v>8.8000000000000007</v>
      </c>
      <c r="F18" s="103"/>
    </row>
    <row r="19" spans="1:6" x14ac:dyDescent="0.35">
      <c r="A19" t="s">
        <v>54</v>
      </c>
      <c r="B19" s="4">
        <v>13916</v>
      </c>
      <c r="C19" s="4">
        <v>235</v>
      </c>
      <c r="D19" s="4">
        <v>14151</v>
      </c>
      <c r="E19">
        <v>1.7</v>
      </c>
      <c r="F19" s="103"/>
    </row>
    <row r="20" spans="1:6" x14ac:dyDescent="0.35">
      <c r="A20" t="s">
        <v>41</v>
      </c>
      <c r="B20" s="4">
        <v>7723</v>
      </c>
      <c r="C20" s="4">
        <v>3614</v>
      </c>
      <c r="D20" s="4">
        <v>11337</v>
      </c>
      <c r="E20">
        <v>31.9</v>
      </c>
      <c r="F20" s="103"/>
    </row>
    <row r="21" spans="1:6" x14ac:dyDescent="0.35">
      <c r="A21" t="s">
        <v>22</v>
      </c>
      <c r="B21" s="4">
        <v>2609</v>
      </c>
      <c r="C21" s="4">
        <v>7919</v>
      </c>
      <c r="D21" s="4">
        <v>10528</v>
      </c>
      <c r="E21">
        <v>75.2</v>
      </c>
      <c r="F21" s="103"/>
    </row>
    <row r="22" spans="1:6" x14ac:dyDescent="0.35">
      <c r="A22" t="s">
        <v>47</v>
      </c>
      <c r="B22" s="4">
        <v>5892</v>
      </c>
      <c r="C22" s="4">
        <v>3880</v>
      </c>
      <c r="D22" s="4">
        <v>9772</v>
      </c>
      <c r="E22">
        <v>39.700000000000003</v>
      </c>
      <c r="F22" s="103"/>
    </row>
    <row r="23" spans="1:6" x14ac:dyDescent="0.35">
      <c r="A23" t="s">
        <v>9</v>
      </c>
      <c r="B23" s="4">
        <v>703</v>
      </c>
      <c r="C23" s="4">
        <v>9002</v>
      </c>
      <c r="D23" s="4">
        <v>9705</v>
      </c>
      <c r="E23">
        <v>92.8</v>
      </c>
      <c r="F23" s="103"/>
    </row>
    <row r="24" spans="1:6" x14ac:dyDescent="0.35">
      <c r="A24" t="s">
        <v>11</v>
      </c>
      <c r="B24" s="4">
        <v>2882</v>
      </c>
      <c r="C24" s="4">
        <v>6667</v>
      </c>
      <c r="D24" s="4">
        <v>9549</v>
      </c>
      <c r="E24">
        <v>69.8</v>
      </c>
      <c r="F24" s="103"/>
    </row>
    <row r="25" spans="1:6" x14ac:dyDescent="0.35">
      <c r="A25" t="s">
        <v>51</v>
      </c>
      <c r="B25" s="4">
        <v>5776</v>
      </c>
      <c r="C25" s="4">
        <v>2150</v>
      </c>
      <c r="D25" s="4">
        <v>7926</v>
      </c>
      <c r="E25">
        <v>27.1</v>
      </c>
      <c r="F25" s="103"/>
    </row>
    <row r="26" spans="1:6" x14ac:dyDescent="0.35">
      <c r="A26" t="s">
        <v>14</v>
      </c>
      <c r="B26" s="4">
        <v>7545</v>
      </c>
      <c r="C26" s="4">
        <v>132</v>
      </c>
      <c r="D26" s="4">
        <v>7677</v>
      </c>
      <c r="E26">
        <v>1.7</v>
      </c>
      <c r="F26" s="103"/>
    </row>
    <row r="27" spans="1:6" x14ac:dyDescent="0.35">
      <c r="A27" t="s">
        <v>218</v>
      </c>
      <c r="B27" s="4">
        <v>5450</v>
      </c>
      <c r="C27" s="4">
        <v>1392</v>
      </c>
      <c r="D27" s="4">
        <v>6842</v>
      </c>
      <c r="E27">
        <v>20.3</v>
      </c>
      <c r="F27" s="10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C736D-8126-41F5-9F98-D7A4B130ADB5}">
  <dimension ref="A1:D29"/>
  <sheetViews>
    <sheetView showGridLines="0" workbookViewId="0">
      <selection activeCell="A8" sqref="A8"/>
    </sheetView>
  </sheetViews>
  <sheetFormatPr defaultRowHeight="14.5" x14ac:dyDescent="0.35"/>
  <cols>
    <col min="1" max="1" width="16.453125" bestFit="1" customWidth="1"/>
    <col min="2" max="3" width="26.26953125" customWidth="1"/>
    <col min="4" max="4" width="7" bestFit="1" customWidth="1"/>
  </cols>
  <sheetData>
    <row r="1" spans="1:4" x14ac:dyDescent="0.35">
      <c r="A1" s="99" t="s">
        <v>433</v>
      </c>
      <c r="B1" s="100" t="s">
        <v>434</v>
      </c>
    </row>
    <row r="3" spans="1:4" x14ac:dyDescent="0.35">
      <c r="A3" t="s">
        <v>519</v>
      </c>
    </row>
    <row r="4" spans="1:4" x14ac:dyDescent="0.35">
      <c r="A4" t="s">
        <v>520</v>
      </c>
    </row>
    <row r="5" spans="1:4" x14ac:dyDescent="0.35">
      <c r="A5" t="s">
        <v>521</v>
      </c>
    </row>
    <row r="6" spans="1:4" x14ac:dyDescent="0.35">
      <c r="A6" t="s">
        <v>522</v>
      </c>
    </row>
    <row r="7" spans="1:4" x14ac:dyDescent="0.35">
      <c r="A7" t="s">
        <v>497</v>
      </c>
    </row>
    <row r="9" spans="1:4" s="2" customFormat="1" x14ac:dyDescent="0.35">
      <c r="A9" s="2" t="s">
        <v>0</v>
      </c>
      <c r="B9" s="2" t="s">
        <v>394</v>
      </c>
      <c r="C9" s="2" t="s">
        <v>393</v>
      </c>
      <c r="D9" s="2" t="s">
        <v>330</v>
      </c>
    </row>
    <row r="10" spans="1:4" x14ac:dyDescent="0.35">
      <c r="A10" t="s">
        <v>46</v>
      </c>
      <c r="B10">
        <v>-0.1</v>
      </c>
      <c r="C10">
        <v>0</v>
      </c>
      <c r="D10">
        <v>-0.1</v>
      </c>
    </row>
    <row r="11" spans="1:4" x14ac:dyDescent="0.35">
      <c r="A11" t="s">
        <v>7</v>
      </c>
      <c r="B11">
        <v>0.9</v>
      </c>
      <c r="C11">
        <v>5</v>
      </c>
      <c r="D11">
        <v>5.9</v>
      </c>
    </row>
    <row r="12" spans="1:4" x14ac:dyDescent="0.35">
      <c r="A12" t="s">
        <v>8</v>
      </c>
      <c r="B12">
        <v>-5.6</v>
      </c>
      <c r="C12">
        <v>2</v>
      </c>
      <c r="D12">
        <v>-3.6</v>
      </c>
    </row>
    <row r="13" spans="1:4" x14ac:dyDescent="0.35">
      <c r="A13" t="s">
        <v>2</v>
      </c>
      <c r="B13">
        <v>1.8</v>
      </c>
      <c r="C13">
        <v>12.5</v>
      </c>
      <c r="D13">
        <v>14.3</v>
      </c>
    </row>
    <row r="14" spans="1:4" x14ac:dyDescent="0.35">
      <c r="A14" t="s">
        <v>6</v>
      </c>
      <c r="B14">
        <v>1.1000000000000001</v>
      </c>
      <c r="C14">
        <v>1</v>
      </c>
      <c r="D14">
        <v>2.1</v>
      </c>
    </row>
    <row r="15" spans="1:4" x14ac:dyDescent="0.35">
      <c r="A15" t="s">
        <v>12</v>
      </c>
      <c r="B15">
        <v>-18.2</v>
      </c>
      <c r="C15">
        <v>1.6</v>
      </c>
      <c r="D15">
        <v>-16.600000000000001</v>
      </c>
    </row>
    <row r="16" spans="1:4" x14ac:dyDescent="0.35">
      <c r="A16" t="s">
        <v>5</v>
      </c>
      <c r="B16">
        <v>41.5</v>
      </c>
      <c r="C16">
        <v>1.7</v>
      </c>
      <c r="D16">
        <v>43.2</v>
      </c>
    </row>
    <row r="17" spans="1:4" x14ac:dyDescent="0.35">
      <c r="A17" t="s">
        <v>97</v>
      </c>
      <c r="B17">
        <v>-0.4</v>
      </c>
      <c r="C17">
        <v>1</v>
      </c>
      <c r="D17">
        <v>0.6</v>
      </c>
    </row>
    <row r="18" spans="1:4" x14ac:dyDescent="0.35">
      <c r="A18" t="s">
        <v>3</v>
      </c>
      <c r="B18">
        <v>-0.5</v>
      </c>
      <c r="C18">
        <v>2.7</v>
      </c>
      <c r="D18">
        <v>2.2000000000000002</v>
      </c>
    </row>
    <row r="19" spans="1:4" x14ac:dyDescent="0.35">
      <c r="A19" t="s">
        <v>15</v>
      </c>
      <c r="B19">
        <v>1.9</v>
      </c>
      <c r="C19">
        <v>0.9</v>
      </c>
      <c r="D19">
        <v>2.8</v>
      </c>
    </row>
    <row r="20" spans="1:4" x14ac:dyDescent="0.35">
      <c r="A20" t="s">
        <v>43</v>
      </c>
      <c r="B20">
        <v>-7.3</v>
      </c>
      <c r="C20">
        <v>5.3</v>
      </c>
      <c r="D20">
        <v>-2</v>
      </c>
    </row>
    <row r="21" spans="1:4" x14ac:dyDescent="0.35">
      <c r="A21" t="s">
        <v>54</v>
      </c>
      <c r="B21">
        <v>-4.2</v>
      </c>
      <c r="C21">
        <v>0</v>
      </c>
      <c r="D21">
        <v>-4.2</v>
      </c>
    </row>
    <row r="22" spans="1:4" x14ac:dyDescent="0.35">
      <c r="A22" t="s">
        <v>41</v>
      </c>
      <c r="B22">
        <v>6.8</v>
      </c>
      <c r="C22">
        <v>1.5</v>
      </c>
      <c r="D22">
        <v>8.3000000000000007</v>
      </c>
    </row>
    <row r="23" spans="1:4" x14ac:dyDescent="0.35">
      <c r="A23" t="s">
        <v>22</v>
      </c>
      <c r="B23">
        <v>-6.3</v>
      </c>
      <c r="C23">
        <v>-1.3</v>
      </c>
      <c r="D23">
        <v>-7.6</v>
      </c>
    </row>
    <row r="24" spans="1:4" x14ac:dyDescent="0.35">
      <c r="A24" t="s">
        <v>47</v>
      </c>
      <c r="B24">
        <v>6.5</v>
      </c>
      <c r="C24">
        <v>20.8</v>
      </c>
      <c r="D24">
        <v>27.3</v>
      </c>
    </row>
    <row r="25" spans="1:4" x14ac:dyDescent="0.35">
      <c r="A25" t="s">
        <v>9</v>
      </c>
      <c r="B25">
        <v>-1</v>
      </c>
      <c r="C25">
        <v>8.4</v>
      </c>
      <c r="D25">
        <v>7.4</v>
      </c>
    </row>
    <row r="26" spans="1:4" x14ac:dyDescent="0.35">
      <c r="A26" t="s">
        <v>11</v>
      </c>
      <c r="B26">
        <v>2.6</v>
      </c>
      <c r="C26">
        <v>5.9</v>
      </c>
      <c r="D26">
        <v>8.5</v>
      </c>
    </row>
    <row r="27" spans="1:4" x14ac:dyDescent="0.35">
      <c r="A27" t="s">
        <v>51</v>
      </c>
      <c r="B27">
        <v>15.5</v>
      </c>
      <c r="C27">
        <v>9.8000000000000007</v>
      </c>
      <c r="D27">
        <v>25.3</v>
      </c>
    </row>
    <row r="28" spans="1:4" x14ac:dyDescent="0.35">
      <c r="A28" t="s">
        <v>14</v>
      </c>
      <c r="B28">
        <v>-3</v>
      </c>
      <c r="C28">
        <v>0.9</v>
      </c>
      <c r="D28">
        <v>-2.1</v>
      </c>
    </row>
    <row r="29" spans="1:4" x14ac:dyDescent="0.35">
      <c r="A29" t="s">
        <v>218</v>
      </c>
      <c r="B29">
        <v>16.600000000000001</v>
      </c>
      <c r="C29">
        <v>6.8</v>
      </c>
      <c r="D29">
        <v>23.4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7A2C7-56CE-4C63-BFDD-B191F8184B36}">
  <dimension ref="A1:E29"/>
  <sheetViews>
    <sheetView showGridLines="0" workbookViewId="0">
      <selection activeCell="B26" sqref="B26"/>
    </sheetView>
  </sheetViews>
  <sheetFormatPr defaultRowHeight="14.5" x14ac:dyDescent="0.35"/>
  <cols>
    <col min="1" max="1" width="20.54296875" customWidth="1"/>
    <col min="2" max="3" width="17.26953125" style="4" customWidth="1"/>
    <col min="4" max="4" width="8.7265625" style="4" bestFit="1" customWidth="1"/>
    <col min="5" max="5" width="15.1796875" bestFit="1" customWidth="1"/>
  </cols>
  <sheetData>
    <row r="1" spans="1:5" x14ac:dyDescent="0.35">
      <c r="A1" s="99" t="s">
        <v>435</v>
      </c>
      <c r="B1" s="100" t="s">
        <v>436</v>
      </c>
    </row>
    <row r="3" spans="1:5" x14ac:dyDescent="0.35">
      <c r="A3" t="s">
        <v>523</v>
      </c>
    </row>
    <row r="4" spans="1:5" x14ac:dyDescent="0.35">
      <c r="A4" t="s">
        <v>524</v>
      </c>
    </row>
    <row r="5" spans="1:5" x14ac:dyDescent="0.35">
      <c r="A5" t="s">
        <v>525</v>
      </c>
    </row>
    <row r="6" spans="1:5" x14ac:dyDescent="0.35">
      <c r="A6" t="s">
        <v>526</v>
      </c>
    </row>
    <row r="7" spans="1:5" x14ac:dyDescent="0.35">
      <c r="A7" t="s">
        <v>497</v>
      </c>
    </row>
    <row r="9" spans="1:5" s="2" customFormat="1" x14ac:dyDescent="0.35">
      <c r="A9" s="2" t="s">
        <v>0</v>
      </c>
      <c r="B9" s="5" t="s">
        <v>144</v>
      </c>
      <c r="C9" s="5" t="s">
        <v>392</v>
      </c>
      <c r="D9" s="5" t="s">
        <v>143</v>
      </c>
      <c r="E9" s="2" t="s">
        <v>395</v>
      </c>
    </row>
    <row r="10" spans="1:5" x14ac:dyDescent="0.35">
      <c r="A10" t="s">
        <v>10</v>
      </c>
      <c r="B10" s="4">
        <v>4478</v>
      </c>
      <c r="C10" s="4">
        <v>2171</v>
      </c>
      <c r="D10" s="4">
        <v>6649</v>
      </c>
      <c r="E10">
        <v>32.700000000000003</v>
      </c>
    </row>
    <row r="11" spans="1:5" x14ac:dyDescent="0.35">
      <c r="A11" t="s">
        <v>33</v>
      </c>
      <c r="B11" s="4">
        <v>1088</v>
      </c>
      <c r="C11" s="4">
        <v>4695</v>
      </c>
      <c r="D11" s="4">
        <v>5783</v>
      </c>
      <c r="E11">
        <v>81.2</v>
      </c>
    </row>
    <row r="12" spans="1:5" x14ac:dyDescent="0.35">
      <c r="A12" t="s">
        <v>13</v>
      </c>
      <c r="B12" s="4">
        <v>2327</v>
      </c>
      <c r="C12" s="4">
        <v>2917</v>
      </c>
      <c r="D12" s="4">
        <v>5244</v>
      </c>
      <c r="E12">
        <v>55.6</v>
      </c>
    </row>
    <row r="13" spans="1:5" x14ac:dyDescent="0.35">
      <c r="A13" t="s">
        <v>38</v>
      </c>
      <c r="B13" s="4">
        <v>2527</v>
      </c>
      <c r="C13" s="4">
        <v>1695</v>
      </c>
      <c r="D13" s="4">
        <v>4222</v>
      </c>
      <c r="E13">
        <v>40.1</v>
      </c>
    </row>
    <row r="14" spans="1:5" x14ac:dyDescent="0.35">
      <c r="A14" t="s">
        <v>52</v>
      </c>
      <c r="B14" s="4">
        <v>1521</v>
      </c>
      <c r="C14" s="4">
        <v>902</v>
      </c>
      <c r="D14" s="4">
        <v>2423</v>
      </c>
      <c r="E14">
        <v>37.200000000000003</v>
      </c>
    </row>
    <row r="15" spans="1:5" x14ac:dyDescent="0.35">
      <c r="A15" t="s">
        <v>37</v>
      </c>
      <c r="B15" s="4">
        <v>1205</v>
      </c>
      <c r="C15" s="4">
        <v>917</v>
      </c>
      <c r="D15" s="4">
        <v>2122</v>
      </c>
      <c r="E15">
        <v>43.2</v>
      </c>
    </row>
    <row r="16" spans="1:5" x14ac:dyDescent="0.35">
      <c r="A16" t="s">
        <v>131</v>
      </c>
      <c r="B16" s="4">
        <v>694</v>
      </c>
      <c r="C16" s="4">
        <v>848</v>
      </c>
      <c r="D16" s="4">
        <v>1542</v>
      </c>
      <c r="E16">
        <v>55</v>
      </c>
    </row>
    <row r="17" spans="1:5" x14ac:dyDescent="0.35">
      <c r="A17" t="s">
        <v>25</v>
      </c>
      <c r="B17" s="4">
        <v>1005</v>
      </c>
      <c r="C17" s="4">
        <v>415</v>
      </c>
      <c r="D17" s="4">
        <v>1420</v>
      </c>
      <c r="E17">
        <v>29.2</v>
      </c>
    </row>
    <row r="18" spans="1:5" x14ac:dyDescent="0.35">
      <c r="A18" t="s">
        <v>53</v>
      </c>
      <c r="B18" s="4">
        <v>558</v>
      </c>
      <c r="C18" s="4">
        <v>833</v>
      </c>
      <c r="D18" s="4">
        <v>1391</v>
      </c>
      <c r="E18">
        <v>59.9</v>
      </c>
    </row>
    <row r="19" spans="1:5" x14ac:dyDescent="0.35">
      <c r="A19" t="s">
        <v>391</v>
      </c>
      <c r="B19" s="4">
        <v>1013</v>
      </c>
      <c r="C19" s="4">
        <v>191</v>
      </c>
      <c r="D19" s="4">
        <v>1204</v>
      </c>
      <c r="E19">
        <v>15.9</v>
      </c>
    </row>
    <row r="20" spans="1:5" x14ac:dyDescent="0.35">
      <c r="A20" t="s">
        <v>390</v>
      </c>
      <c r="B20" s="4">
        <v>377</v>
      </c>
      <c r="C20" s="4">
        <v>705</v>
      </c>
      <c r="D20" s="4">
        <v>1082</v>
      </c>
      <c r="E20">
        <v>65.2</v>
      </c>
    </row>
    <row r="21" spans="1:5" x14ac:dyDescent="0.35">
      <c r="A21" t="s">
        <v>40</v>
      </c>
      <c r="B21" s="4">
        <v>453</v>
      </c>
      <c r="C21" s="4">
        <v>424</v>
      </c>
      <c r="D21" s="4">
        <v>877</v>
      </c>
      <c r="E21">
        <v>48.3</v>
      </c>
    </row>
    <row r="22" spans="1:5" x14ac:dyDescent="0.35">
      <c r="A22" t="s">
        <v>24</v>
      </c>
      <c r="B22" s="4">
        <v>578</v>
      </c>
      <c r="C22" s="4">
        <v>194</v>
      </c>
      <c r="D22" s="4">
        <v>772</v>
      </c>
      <c r="E22">
        <v>25.1</v>
      </c>
    </row>
    <row r="23" spans="1:5" x14ac:dyDescent="0.35">
      <c r="A23" t="s">
        <v>114</v>
      </c>
      <c r="B23" s="4">
        <v>612</v>
      </c>
      <c r="C23" s="4">
        <v>97</v>
      </c>
      <c r="D23" s="4">
        <v>709</v>
      </c>
      <c r="E23">
        <v>13.7</v>
      </c>
    </row>
    <row r="24" spans="1:5" x14ac:dyDescent="0.35">
      <c r="A24" t="s">
        <v>257</v>
      </c>
      <c r="B24" s="4">
        <v>28</v>
      </c>
      <c r="C24" s="4">
        <v>671</v>
      </c>
      <c r="D24" s="4">
        <v>699</v>
      </c>
      <c r="E24">
        <v>96</v>
      </c>
    </row>
    <row r="25" spans="1:5" x14ac:dyDescent="0.35">
      <c r="A25" t="s">
        <v>192</v>
      </c>
      <c r="B25" s="4">
        <v>305</v>
      </c>
      <c r="C25" s="4">
        <v>343</v>
      </c>
      <c r="D25" s="4">
        <v>648</v>
      </c>
      <c r="E25">
        <v>52.9</v>
      </c>
    </row>
    <row r="26" spans="1:5" x14ac:dyDescent="0.35">
      <c r="A26" t="s">
        <v>129</v>
      </c>
      <c r="B26" s="4">
        <v>369</v>
      </c>
      <c r="C26" s="4">
        <v>180</v>
      </c>
      <c r="D26" s="4">
        <v>549</v>
      </c>
      <c r="E26">
        <v>32.799999999999997</v>
      </c>
    </row>
    <row r="27" spans="1:5" x14ac:dyDescent="0.35">
      <c r="A27" t="s">
        <v>103</v>
      </c>
      <c r="B27" s="4">
        <v>4</v>
      </c>
      <c r="C27" s="4">
        <v>398</v>
      </c>
      <c r="D27" s="4">
        <v>402</v>
      </c>
      <c r="E27">
        <v>99</v>
      </c>
    </row>
    <row r="28" spans="1:5" x14ac:dyDescent="0.35">
      <c r="A28" t="s">
        <v>389</v>
      </c>
      <c r="B28" s="4">
        <v>30</v>
      </c>
      <c r="C28" s="4">
        <v>108</v>
      </c>
      <c r="D28" s="4">
        <v>138</v>
      </c>
      <c r="E28">
        <v>78.3</v>
      </c>
    </row>
    <row r="29" spans="1:5" x14ac:dyDescent="0.35">
      <c r="A29" t="s">
        <v>179</v>
      </c>
      <c r="B29" s="4">
        <v>12</v>
      </c>
      <c r="C29" s="4">
        <v>29</v>
      </c>
      <c r="D29" s="4">
        <v>41</v>
      </c>
      <c r="E29">
        <v>70.7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A2003-42B9-447C-B6D0-96229107BB13}">
  <dimension ref="A1:D32"/>
  <sheetViews>
    <sheetView showGridLines="0" workbookViewId="0">
      <selection activeCell="G21" sqref="G21"/>
    </sheetView>
  </sheetViews>
  <sheetFormatPr defaultRowHeight="14.5" x14ac:dyDescent="0.35"/>
  <cols>
    <col min="1" max="1" width="22" customWidth="1"/>
    <col min="2" max="3" width="27.1796875" customWidth="1"/>
    <col min="4" max="4" width="7" bestFit="1" customWidth="1"/>
  </cols>
  <sheetData>
    <row r="1" spans="1:4" x14ac:dyDescent="0.35">
      <c r="A1" s="99" t="s">
        <v>437</v>
      </c>
      <c r="B1" s="100" t="s">
        <v>438</v>
      </c>
    </row>
    <row r="3" spans="1:4" x14ac:dyDescent="0.35">
      <c r="A3" t="s">
        <v>527</v>
      </c>
    </row>
    <row r="4" spans="1:4" x14ac:dyDescent="0.35">
      <c r="A4" t="s">
        <v>528</v>
      </c>
    </row>
    <row r="5" spans="1:4" x14ac:dyDescent="0.35">
      <c r="A5" t="s">
        <v>529</v>
      </c>
    </row>
    <row r="6" spans="1:4" x14ac:dyDescent="0.35">
      <c r="A6" t="s">
        <v>530</v>
      </c>
    </row>
    <row r="7" spans="1:4" x14ac:dyDescent="0.35">
      <c r="A7" t="s">
        <v>531</v>
      </c>
    </row>
    <row r="8" spans="1:4" x14ac:dyDescent="0.35">
      <c r="A8" t="s">
        <v>532</v>
      </c>
    </row>
    <row r="9" spans="1:4" x14ac:dyDescent="0.35">
      <c r="A9" t="s">
        <v>497</v>
      </c>
    </row>
    <row r="12" spans="1:4" s="2" customFormat="1" x14ac:dyDescent="0.35">
      <c r="A12" s="2" t="s">
        <v>0</v>
      </c>
      <c r="B12" s="110" t="s">
        <v>394</v>
      </c>
      <c r="C12" s="110" t="s">
        <v>393</v>
      </c>
      <c r="D12" s="2" t="s">
        <v>330</v>
      </c>
    </row>
    <row r="13" spans="1:4" x14ac:dyDescent="0.35">
      <c r="A13" t="s">
        <v>10</v>
      </c>
      <c r="B13">
        <v>8.9</v>
      </c>
      <c r="C13">
        <v>10.5</v>
      </c>
      <c r="D13">
        <v>19.399999999999999</v>
      </c>
    </row>
    <row r="14" spans="1:4" x14ac:dyDescent="0.35">
      <c r="A14" t="s">
        <v>33</v>
      </c>
      <c r="B14">
        <v>0.1</v>
      </c>
      <c r="C14">
        <v>17.100000000000001</v>
      </c>
      <c r="D14">
        <v>17.2</v>
      </c>
    </row>
    <row r="15" spans="1:4" x14ac:dyDescent="0.35">
      <c r="A15" t="s">
        <v>13</v>
      </c>
      <c r="B15">
        <v>7.6</v>
      </c>
      <c r="C15">
        <v>12.6</v>
      </c>
      <c r="D15">
        <v>20.2</v>
      </c>
    </row>
    <row r="16" spans="1:4" x14ac:dyDescent="0.35">
      <c r="A16" t="s">
        <v>38</v>
      </c>
      <c r="B16">
        <v>-5.5</v>
      </c>
      <c r="C16">
        <v>-6.2</v>
      </c>
      <c r="D16">
        <v>-11.7</v>
      </c>
    </row>
    <row r="17" spans="1:4" x14ac:dyDescent="0.35">
      <c r="A17" t="s">
        <v>52</v>
      </c>
      <c r="B17">
        <v>8</v>
      </c>
      <c r="C17">
        <v>17.399999999999999</v>
      </c>
      <c r="D17">
        <v>25.4</v>
      </c>
    </row>
    <row r="18" spans="1:4" x14ac:dyDescent="0.35">
      <c r="A18" t="s">
        <v>37</v>
      </c>
      <c r="B18">
        <v>22.8</v>
      </c>
      <c r="C18">
        <v>17.3</v>
      </c>
      <c r="D18">
        <v>40.1</v>
      </c>
    </row>
    <row r="19" spans="1:4" x14ac:dyDescent="0.35">
      <c r="A19" t="s">
        <v>131</v>
      </c>
      <c r="B19">
        <v>-6.5</v>
      </c>
      <c r="C19">
        <v>13.7</v>
      </c>
      <c r="D19">
        <v>7.2</v>
      </c>
    </row>
    <row r="20" spans="1:4" x14ac:dyDescent="0.35">
      <c r="A20" t="s">
        <v>25</v>
      </c>
      <c r="B20">
        <v>56.4</v>
      </c>
      <c r="C20">
        <v>12.2</v>
      </c>
      <c r="D20">
        <v>68.599999999999994</v>
      </c>
    </row>
    <row r="21" spans="1:4" x14ac:dyDescent="0.35">
      <c r="A21" t="s">
        <v>53</v>
      </c>
      <c r="B21">
        <v>1</v>
      </c>
      <c r="C21">
        <v>-6.5</v>
      </c>
      <c r="D21">
        <v>-5.5</v>
      </c>
    </row>
    <row r="22" spans="1:4" x14ac:dyDescent="0.35">
      <c r="A22" t="s">
        <v>391</v>
      </c>
      <c r="B22">
        <v>46.9</v>
      </c>
      <c r="C22">
        <v>-6.9</v>
      </c>
      <c r="D22">
        <v>40</v>
      </c>
    </row>
    <row r="23" spans="1:4" x14ac:dyDescent="0.35">
      <c r="A23" t="s">
        <v>390</v>
      </c>
      <c r="B23">
        <v>-4.5999999999999996</v>
      </c>
      <c r="C23">
        <v>22.6</v>
      </c>
      <c r="D23">
        <v>18</v>
      </c>
    </row>
    <row r="24" spans="1:4" x14ac:dyDescent="0.35">
      <c r="A24" t="s">
        <v>40</v>
      </c>
      <c r="B24">
        <v>-5.3</v>
      </c>
      <c r="C24">
        <v>-2.4</v>
      </c>
      <c r="D24">
        <v>-7.7</v>
      </c>
    </row>
    <row r="25" spans="1:4" x14ac:dyDescent="0.35">
      <c r="A25" t="s">
        <v>24</v>
      </c>
      <c r="B25">
        <v>-40.799999999999997</v>
      </c>
      <c r="C25">
        <v>4.2</v>
      </c>
      <c r="D25">
        <v>-36.6</v>
      </c>
    </row>
    <row r="26" spans="1:4" x14ac:dyDescent="0.35">
      <c r="A26" t="s">
        <v>114</v>
      </c>
      <c r="B26">
        <v>3.2</v>
      </c>
      <c r="C26">
        <v>-5.7</v>
      </c>
      <c r="D26">
        <v>-2.5</v>
      </c>
    </row>
    <row r="27" spans="1:4" x14ac:dyDescent="0.35">
      <c r="A27" t="s">
        <v>257</v>
      </c>
      <c r="B27">
        <v>-26.1</v>
      </c>
      <c r="C27">
        <v>17.7</v>
      </c>
      <c r="D27">
        <v>-8.4</v>
      </c>
    </row>
    <row r="28" spans="1:4" x14ac:dyDescent="0.35">
      <c r="A28" t="s">
        <v>192</v>
      </c>
      <c r="B28">
        <v>-6.8</v>
      </c>
      <c r="C28">
        <v>33.1</v>
      </c>
      <c r="D28">
        <v>26.3</v>
      </c>
    </row>
    <row r="29" spans="1:4" x14ac:dyDescent="0.35">
      <c r="A29" t="s">
        <v>129</v>
      </c>
      <c r="B29">
        <v>-24.6</v>
      </c>
      <c r="C29">
        <v>7.5</v>
      </c>
      <c r="D29">
        <v>-17.100000000000001</v>
      </c>
    </row>
    <row r="30" spans="1:4" x14ac:dyDescent="0.35">
      <c r="A30" t="s">
        <v>103</v>
      </c>
      <c r="B30">
        <v>-2.2999999999999998</v>
      </c>
      <c r="C30">
        <v>36.299999999999997</v>
      </c>
      <c r="D30">
        <v>34</v>
      </c>
    </row>
    <row r="31" spans="1:4" x14ac:dyDescent="0.35">
      <c r="A31" t="s">
        <v>389</v>
      </c>
      <c r="B31">
        <v>4.8</v>
      </c>
      <c r="C31">
        <v>26.6</v>
      </c>
      <c r="D31">
        <v>31.4</v>
      </c>
    </row>
    <row r="32" spans="1:4" x14ac:dyDescent="0.35">
      <c r="A32" t="s">
        <v>179</v>
      </c>
      <c r="B32">
        <v>29.2</v>
      </c>
      <c r="C32">
        <v>41.6</v>
      </c>
      <c r="D32">
        <v>70.8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2C5CA-9ECB-45E1-ADCD-4921C44462B6}">
  <dimension ref="A1:E29"/>
  <sheetViews>
    <sheetView showGridLines="0" workbookViewId="0">
      <selection activeCell="B4" sqref="B4"/>
    </sheetView>
  </sheetViews>
  <sheetFormatPr defaultRowHeight="14.5" x14ac:dyDescent="0.35"/>
  <cols>
    <col min="1" max="1" width="21" customWidth="1"/>
    <col min="2" max="2" width="10" style="4" customWidth="1"/>
    <col min="3" max="3" width="14.7265625" style="4" bestFit="1" customWidth="1"/>
    <col min="4" max="4" width="10" style="4" customWidth="1"/>
    <col min="5" max="5" width="10" customWidth="1"/>
  </cols>
  <sheetData>
    <row r="1" spans="1:5" x14ac:dyDescent="0.35">
      <c r="A1" s="99" t="s">
        <v>439</v>
      </c>
      <c r="B1" s="100" t="s">
        <v>440</v>
      </c>
    </row>
    <row r="3" spans="1:5" x14ac:dyDescent="0.35">
      <c r="A3" t="s">
        <v>533</v>
      </c>
    </row>
    <row r="4" spans="1:5" x14ac:dyDescent="0.35">
      <c r="A4" t="s">
        <v>497</v>
      </c>
    </row>
    <row r="9" spans="1:5" s="2" customFormat="1" x14ac:dyDescent="0.35">
      <c r="A9" s="2" t="s">
        <v>0</v>
      </c>
      <c r="B9" s="5" t="s">
        <v>144</v>
      </c>
      <c r="C9" s="5" t="s">
        <v>392</v>
      </c>
      <c r="D9" s="5" t="s">
        <v>143</v>
      </c>
      <c r="E9" s="2" t="s">
        <v>330</v>
      </c>
    </row>
    <row r="10" spans="1:5" x14ac:dyDescent="0.35">
      <c r="A10" t="s">
        <v>46</v>
      </c>
      <c r="B10" s="4">
        <v>621046</v>
      </c>
      <c r="C10" s="4">
        <v>28002</v>
      </c>
      <c r="D10" s="4">
        <v>649048</v>
      </c>
      <c r="E10">
        <v>0.9</v>
      </c>
    </row>
    <row r="11" spans="1:5" x14ac:dyDescent="0.35">
      <c r="A11" t="s">
        <v>7</v>
      </c>
      <c r="B11" s="4">
        <v>60678</v>
      </c>
      <c r="C11" s="4">
        <v>61396</v>
      </c>
      <c r="D11" s="4">
        <v>122074</v>
      </c>
      <c r="E11">
        <v>6.3</v>
      </c>
    </row>
    <row r="12" spans="1:5" x14ac:dyDescent="0.35">
      <c r="A12" t="s">
        <v>8</v>
      </c>
      <c r="B12" s="4">
        <v>27868</v>
      </c>
      <c r="C12" s="4">
        <v>46624</v>
      </c>
      <c r="D12" s="4">
        <v>74492</v>
      </c>
      <c r="E12">
        <v>-4.5999999999999996</v>
      </c>
    </row>
    <row r="13" spans="1:5" x14ac:dyDescent="0.35">
      <c r="A13" t="s">
        <v>2</v>
      </c>
      <c r="B13" s="4">
        <v>16891</v>
      </c>
      <c r="C13" s="4">
        <v>35150</v>
      </c>
      <c r="D13" s="4">
        <v>52041</v>
      </c>
      <c r="E13">
        <v>26.7</v>
      </c>
    </row>
    <row r="14" spans="1:5" x14ac:dyDescent="0.35">
      <c r="A14" t="s">
        <v>6</v>
      </c>
      <c r="B14" s="4">
        <v>39893</v>
      </c>
      <c r="C14" s="4">
        <v>7784</v>
      </c>
      <c r="D14" s="4">
        <v>47677</v>
      </c>
      <c r="E14">
        <v>-5.2</v>
      </c>
    </row>
    <row r="15" spans="1:5" x14ac:dyDescent="0.35">
      <c r="A15" t="s">
        <v>12</v>
      </c>
      <c r="B15" s="4">
        <v>36622</v>
      </c>
      <c r="C15" s="4">
        <v>5764</v>
      </c>
      <c r="D15" s="4">
        <v>42386</v>
      </c>
      <c r="E15">
        <v>-30</v>
      </c>
    </row>
    <row r="16" spans="1:5" x14ac:dyDescent="0.35">
      <c r="A16" t="s">
        <v>5</v>
      </c>
      <c r="B16" s="4">
        <v>30468</v>
      </c>
      <c r="C16" s="4">
        <v>4472</v>
      </c>
      <c r="D16" s="4">
        <v>34940</v>
      </c>
      <c r="E16">
        <v>27.9</v>
      </c>
    </row>
    <row r="17" spans="1:5" x14ac:dyDescent="0.35">
      <c r="A17" t="s">
        <v>97</v>
      </c>
      <c r="B17" s="4">
        <v>33692</v>
      </c>
      <c r="C17" s="4">
        <v>317</v>
      </c>
      <c r="D17" s="4">
        <v>34009</v>
      </c>
      <c r="E17">
        <v>-5.3</v>
      </c>
    </row>
    <row r="18" spans="1:5" x14ac:dyDescent="0.35">
      <c r="A18" t="s">
        <v>3</v>
      </c>
      <c r="B18" s="4">
        <v>18700</v>
      </c>
      <c r="C18" s="4">
        <v>10221</v>
      </c>
      <c r="D18" s="4">
        <v>28921</v>
      </c>
      <c r="E18">
        <v>0.9</v>
      </c>
    </row>
    <row r="19" spans="1:5" x14ac:dyDescent="0.35">
      <c r="A19" t="s">
        <v>15</v>
      </c>
      <c r="B19" s="4">
        <v>26070</v>
      </c>
      <c r="C19" s="4">
        <v>2271</v>
      </c>
      <c r="D19" s="4">
        <v>28341</v>
      </c>
      <c r="E19">
        <v>3.3</v>
      </c>
    </row>
    <row r="20" spans="1:5" x14ac:dyDescent="0.35">
      <c r="A20" t="s">
        <v>54</v>
      </c>
      <c r="B20" s="4">
        <v>13629</v>
      </c>
      <c r="C20" s="4">
        <v>151</v>
      </c>
      <c r="D20" s="4">
        <v>13780</v>
      </c>
      <c r="E20">
        <v>-2.9</v>
      </c>
    </row>
    <row r="21" spans="1:5" x14ac:dyDescent="0.35">
      <c r="A21" t="s">
        <v>43</v>
      </c>
      <c r="B21" s="4">
        <v>11951</v>
      </c>
      <c r="C21" s="4">
        <v>705</v>
      </c>
      <c r="D21" s="4">
        <v>12656</v>
      </c>
      <c r="E21">
        <v>-7.1</v>
      </c>
    </row>
    <row r="22" spans="1:5" x14ac:dyDescent="0.35">
      <c r="A22" t="s">
        <v>9</v>
      </c>
      <c r="B22" s="4">
        <v>841</v>
      </c>
      <c r="C22" s="4">
        <v>9768</v>
      </c>
      <c r="D22" s="4">
        <v>10609</v>
      </c>
      <c r="E22">
        <v>15</v>
      </c>
    </row>
    <row r="23" spans="1:5" x14ac:dyDescent="0.35">
      <c r="A23" t="s">
        <v>22</v>
      </c>
      <c r="B23" s="4">
        <v>2482</v>
      </c>
      <c r="C23" s="4">
        <v>7659</v>
      </c>
      <c r="D23" s="4">
        <v>10141</v>
      </c>
      <c r="E23">
        <v>-11.4</v>
      </c>
    </row>
    <row r="24" spans="1:5" x14ac:dyDescent="0.35">
      <c r="A24" t="s">
        <v>11</v>
      </c>
      <c r="B24" s="4">
        <v>2424</v>
      </c>
      <c r="C24" s="4">
        <v>6373</v>
      </c>
      <c r="D24" s="4">
        <v>8797</v>
      </c>
      <c r="E24">
        <v>11.4</v>
      </c>
    </row>
    <row r="25" spans="1:5" x14ac:dyDescent="0.35">
      <c r="A25" t="s">
        <v>41</v>
      </c>
      <c r="B25" s="4">
        <v>5212</v>
      </c>
      <c r="C25" s="4">
        <v>3196</v>
      </c>
      <c r="D25" s="4">
        <v>8408</v>
      </c>
      <c r="E25">
        <v>-0.9</v>
      </c>
    </row>
    <row r="26" spans="1:5" x14ac:dyDescent="0.35">
      <c r="A26" t="s">
        <v>218</v>
      </c>
      <c r="B26" s="4">
        <v>5370</v>
      </c>
      <c r="C26" s="4">
        <v>1232</v>
      </c>
      <c r="D26" s="4">
        <v>6602</v>
      </c>
      <c r="E26">
        <v>19.8</v>
      </c>
    </row>
    <row r="27" spans="1:5" x14ac:dyDescent="0.35">
      <c r="A27" t="s">
        <v>47</v>
      </c>
      <c r="B27" s="4">
        <v>2725</v>
      </c>
      <c r="C27" s="4">
        <v>3035</v>
      </c>
      <c r="D27" s="4">
        <v>5760</v>
      </c>
      <c r="E27">
        <v>12.6</v>
      </c>
    </row>
    <row r="28" spans="1:5" x14ac:dyDescent="0.35">
      <c r="A28" t="s">
        <v>33</v>
      </c>
      <c r="B28" s="4">
        <v>656</v>
      </c>
      <c r="C28" s="4">
        <v>4122</v>
      </c>
      <c r="D28" s="4">
        <v>4778</v>
      </c>
      <c r="E28">
        <v>11.3</v>
      </c>
    </row>
    <row r="29" spans="1:5" x14ac:dyDescent="0.35">
      <c r="A29" t="s">
        <v>51</v>
      </c>
      <c r="B29" s="4">
        <v>3175</v>
      </c>
      <c r="C29" s="4">
        <v>1486</v>
      </c>
      <c r="D29" s="4">
        <v>4661</v>
      </c>
      <c r="E29">
        <v>-0.1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92BBD-62B6-4DD9-A81B-E4702273204F}">
  <dimension ref="A1:E30"/>
  <sheetViews>
    <sheetView showGridLines="0" workbookViewId="0">
      <selection activeCell="H20" sqref="H20"/>
    </sheetView>
  </sheetViews>
  <sheetFormatPr defaultRowHeight="14.5" x14ac:dyDescent="0.35"/>
  <cols>
    <col min="1" max="1" width="10.7265625" bestFit="1" customWidth="1"/>
    <col min="2" max="2" width="8.7265625" style="4" bestFit="1" customWidth="1"/>
    <col min="3" max="3" width="12.54296875" style="4" bestFit="1" customWidth="1"/>
    <col min="4" max="4" width="8.7265625" style="4" bestFit="1" customWidth="1"/>
    <col min="5" max="5" width="7" bestFit="1" customWidth="1"/>
  </cols>
  <sheetData>
    <row r="1" spans="1:5" x14ac:dyDescent="0.35">
      <c r="A1" s="99" t="s">
        <v>441</v>
      </c>
      <c r="B1" s="100" t="s">
        <v>442</v>
      </c>
    </row>
    <row r="2" spans="1:5" x14ac:dyDescent="0.35">
      <c r="A2" s="99"/>
      <c r="B2" s="100"/>
    </row>
    <row r="3" spans="1:5" x14ac:dyDescent="0.35">
      <c r="A3" t="s">
        <v>523</v>
      </c>
      <c r="B3" s="100"/>
    </row>
    <row r="4" spans="1:5" x14ac:dyDescent="0.35">
      <c r="A4" t="s">
        <v>534</v>
      </c>
      <c r="B4" s="100"/>
    </row>
    <row r="5" spans="1:5" x14ac:dyDescent="0.35">
      <c r="A5" t="s">
        <v>535</v>
      </c>
    </row>
    <row r="6" spans="1:5" x14ac:dyDescent="0.35">
      <c r="A6" t="s">
        <v>536</v>
      </c>
    </row>
    <row r="7" spans="1:5" x14ac:dyDescent="0.35">
      <c r="A7" t="s">
        <v>497</v>
      </c>
    </row>
    <row r="10" spans="1:5" s="2" customFormat="1" x14ac:dyDescent="0.35">
      <c r="A10" s="2" t="s">
        <v>0</v>
      </c>
      <c r="B10" s="5" t="s">
        <v>144</v>
      </c>
      <c r="C10" s="5" t="s">
        <v>392</v>
      </c>
      <c r="D10" s="5" t="s">
        <v>143</v>
      </c>
      <c r="E10" s="2" t="s">
        <v>330</v>
      </c>
    </row>
    <row r="11" spans="1:5" x14ac:dyDescent="0.35">
      <c r="A11" t="s">
        <v>38</v>
      </c>
      <c r="B11" s="4">
        <v>2256</v>
      </c>
      <c r="C11" s="4">
        <v>1690</v>
      </c>
      <c r="D11" s="4">
        <v>3946</v>
      </c>
      <c r="E11">
        <v>1.6</v>
      </c>
    </row>
    <row r="12" spans="1:5" x14ac:dyDescent="0.35">
      <c r="A12" t="s">
        <v>13</v>
      </c>
      <c r="B12" s="4">
        <v>1351</v>
      </c>
      <c r="C12" s="4">
        <v>2115</v>
      </c>
      <c r="D12" s="4">
        <v>3466</v>
      </c>
      <c r="E12">
        <v>16</v>
      </c>
    </row>
    <row r="13" spans="1:5" x14ac:dyDescent="0.35">
      <c r="A13" t="s">
        <v>10</v>
      </c>
      <c r="B13" s="4">
        <v>2371</v>
      </c>
      <c r="C13" s="4">
        <v>935</v>
      </c>
      <c r="D13" s="4">
        <v>3306</v>
      </c>
      <c r="E13">
        <v>22.4</v>
      </c>
    </row>
    <row r="14" spans="1:5" x14ac:dyDescent="0.35">
      <c r="A14" t="s">
        <v>52</v>
      </c>
      <c r="B14" s="4">
        <v>1289</v>
      </c>
      <c r="C14" s="4">
        <v>868</v>
      </c>
      <c r="D14" s="4">
        <v>2157</v>
      </c>
      <c r="E14">
        <v>19</v>
      </c>
    </row>
    <row r="15" spans="1:5" x14ac:dyDescent="0.35">
      <c r="A15" t="s">
        <v>37</v>
      </c>
      <c r="B15" s="4">
        <v>695</v>
      </c>
      <c r="C15" s="4">
        <v>838</v>
      </c>
      <c r="D15" s="4">
        <v>1533</v>
      </c>
      <c r="E15">
        <v>14.7</v>
      </c>
    </row>
    <row r="16" spans="1:5" x14ac:dyDescent="0.35">
      <c r="A16" t="s">
        <v>14</v>
      </c>
      <c r="B16" s="4">
        <v>1395</v>
      </c>
      <c r="C16" s="4">
        <v>64</v>
      </c>
      <c r="D16" s="4">
        <v>1459</v>
      </c>
      <c r="E16">
        <v>20.6</v>
      </c>
    </row>
    <row r="17" spans="1:5" x14ac:dyDescent="0.35">
      <c r="A17" t="s">
        <v>131</v>
      </c>
      <c r="B17" s="4">
        <v>684</v>
      </c>
      <c r="C17" s="4">
        <v>696</v>
      </c>
      <c r="D17" s="4">
        <v>1380</v>
      </c>
      <c r="E17">
        <v>-7.4</v>
      </c>
    </row>
    <row r="18" spans="1:5" x14ac:dyDescent="0.35">
      <c r="A18" t="s">
        <v>53</v>
      </c>
      <c r="B18" s="4">
        <v>479</v>
      </c>
      <c r="C18" s="4">
        <v>873</v>
      </c>
      <c r="D18" s="4">
        <v>1352</v>
      </c>
      <c r="E18">
        <v>-14.4</v>
      </c>
    </row>
    <row r="19" spans="1:5" x14ac:dyDescent="0.35">
      <c r="A19" t="s">
        <v>391</v>
      </c>
      <c r="B19" s="4">
        <v>769</v>
      </c>
      <c r="C19" s="4">
        <v>211</v>
      </c>
      <c r="D19" s="4">
        <v>980</v>
      </c>
      <c r="E19">
        <v>43.9</v>
      </c>
    </row>
    <row r="20" spans="1:5" x14ac:dyDescent="0.35">
      <c r="A20" t="s">
        <v>24</v>
      </c>
      <c r="B20" s="4">
        <v>744</v>
      </c>
      <c r="C20" s="4">
        <v>216</v>
      </c>
      <c r="D20" s="4">
        <v>960</v>
      </c>
      <c r="E20">
        <v>-4.7</v>
      </c>
    </row>
    <row r="21" spans="1:5" x14ac:dyDescent="0.35">
      <c r="A21" t="s">
        <v>122</v>
      </c>
      <c r="B21" s="4">
        <v>56</v>
      </c>
      <c r="C21" s="4">
        <v>823</v>
      </c>
      <c r="D21" s="4">
        <v>879</v>
      </c>
      <c r="E21">
        <v>0.7</v>
      </c>
    </row>
    <row r="22" spans="1:5" x14ac:dyDescent="0.35">
      <c r="A22" t="s">
        <v>390</v>
      </c>
      <c r="B22" s="4">
        <v>329</v>
      </c>
      <c r="C22" s="4">
        <v>518</v>
      </c>
      <c r="D22" s="4">
        <v>847</v>
      </c>
      <c r="E22">
        <v>35.700000000000003</v>
      </c>
    </row>
    <row r="23" spans="1:5" x14ac:dyDescent="0.35">
      <c r="A23" t="s">
        <v>25</v>
      </c>
      <c r="B23" s="4">
        <v>542</v>
      </c>
      <c r="C23" s="4">
        <v>264</v>
      </c>
      <c r="D23" s="4">
        <v>806</v>
      </c>
      <c r="E23">
        <v>-23</v>
      </c>
    </row>
    <row r="24" spans="1:5" x14ac:dyDescent="0.35">
      <c r="A24" t="s">
        <v>92</v>
      </c>
      <c r="B24" s="4">
        <v>221</v>
      </c>
      <c r="C24" s="4">
        <v>443</v>
      </c>
      <c r="D24" s="4">
        <v>664</v>
      </c>
      <c r="E24">
        <v>34.700000000000003</v>
      </c>
    </row>
    <row r="25" spans="1:5" x14ac:dyDescent="0.35">
      <c r="A25" t="s">
        <v>31</v>
      </c>
      <c r="B25" s="4">
        <v>132</v>
      </c>
      <c r="C25" s="4">
        <v>269</v>
      </c>
      <c r="D25" s="4">
        <v>401</v>
      </c>
      <c r="E25">
        <v>2.2999999999999998</v>
      </c>
    </row>
    <row r="26" spans="1:5" x14ac:dyDescent="0.35">
      <c r="A26" t="s">
        <v>114</v>
      </c>
      <c r="B26" s="4">
        <v>181</v>
      </c>
      <c r="C26" s="4">
        <v>34</v>
      </c>
      <c r="D26" s="4">
        <v>215</v>
      </c>
      <c r="E26">
        <v>-5.7</v>
      </c>
    </row>
    <row r="27" spans="1:5" x14ac:dyDescent="0.35">
      <c r="A27" t="s">
        <v>389</v>
      </c>
      <c r="B27" s="4">
        <v>16</v>
      </c>
      <c r="C27" s="4">
        <v>83</v>
      </c>
      <c r="D27" s="4">
        <v>99</v>
      </c>
      <c r="E27">
        <v>-10</v>
      </c>
    </row>
    <row r="28" spans="1:5" x14ac:dyDescent="0.35">
      <c r="A28" t="s">
        <v>127</v>
      </c>
      <c r="B28" s="4">
        <v>48</v>
      </c>
      <c r="C28" s="4">
        <v>32</v>
      </c>
      <c r="D28" s="4">
        <v>80</v>
      </c>
      <c r="E28">
        <v>-44.8</v>
      </c>
    </row>
    <row r="29" spans="1:5" x14ac:dyDescent="0.35">
      <c r="A29" t="s">
        <v>99</v>
      </c>
      <c r="B29" s="4">
        <v>49</v>
      </c>
      <c r="C29" s="4">
        <v>16</v>
      </c>
      <c r="D29" s="4">
        <v>65</v>
      </c>
      <c r="E29">
        <v>-7.1</v>
      </c>
    </row>
    <row r="30" spans="1:5" x14ac:dyDescent="0.35">
      <c r="A30" t="s">
        <v>88</v>
      </c>
      <c r="B30" s="4">
        <v>11</v>
      </c>
      <c r="C30" s="4">
        <v>15</v>
      </c>
      <c r="D30" s="4">
        <v>26</v>
      </c>
      <c r="E30">
        <v>-52.7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38B04-ECFD-4421-BE72-870F468E87E3}">
  <dimension ref="A1:E24"/>
  <sheetViews>
    <sheetView showGridLines="0" workbookViewId="0">
      <selection activeCell="C7" sqref="C7"/>
    </sheetView>
  </sheetViews>
  <sheetFormatPr defaultRowHeight="14.5" x14ac:dyDescent="0.35"/>
  <cols>
    <col min="1" max="1" width="5" bestFit="1" customWidth="1"/>
    <col min="2" max="3" width="10.7265625" style="4" bestFit="1" customWidth="1"/>
    <col min="4" max="4" width="8.26953125" bestFit="1" customWidth="1"/>
    <col min="5" max="5" width="11.7265625" style="1" bestFit="1" customWidth="1"/>
  </cols>
  <sheetData>
    <row r="1" spans="1:5" x14ac:dyDescent="0.35">
      <c r="A1" s="99" t="s">
        <v>443</v>
      </c>
      <c r="B1" s="100" t="s">
        <v>444</v>
      </c>
    </row>
    <row r="3" spans="1:5" x14ac:dyDescent="0.35">
      <c r="A3" t="s">
        <v>537</v>
      </c>
    </row>
    <row r="4" spans="1:5" x14ac:dyDescent="0.35">
      <c r="A4" t="s">
        <v>538</v>
      </c>
    </row>
    <row r="5" spans="1:5" x14ac:dyDescent="0.35">
      <c r="A5" t="s">
        <v>497</v>
      </c>
    </row>
    <row r="9" spans="1:5" s="2" customFormat="1" x14ac:dyDescent="0.35">
      <c r="A9" s="2" t="s">
        <v>58</v>
      </c>
      <c r="B9" s="5" t="s">
        <v>387</v>
      </c>
      <c r="C9" s="5" t="s">
        <v>386</v>
      </c>
      <c r="D9" s="2" t="s">
        <v>143</v>
      </c>
      <c r="E9" s="3" t="s">
        <v>388</v>
      </c>
    </row>
    <row r="10" spans="1:5" x14ac:dyDescent="0.35">
      <c r="A10">
        <v>2010</v>
      </c>
      <c r="B10" s="4">
        <v>96600</v>
      </c>
      <c r="C10" s="4">
        <v>45045</v>
      </c>
      <c r="D10" s="73">
        <v>141645</v>
      </c>
      <c r="E10" s="1">
        <v>31.801334321719793</v>
      </c>
    </row>
    <row r="11" spans="1:5" x14ac:dyDescent="0.35">
      <c r="A11">
        <v>2011</v>
      </c>
      <c r="B11" s="4">
        <v>110000</v>
      </c>
      <c r="C11" s="4">
        <v>46847</v>
      </c>
      <c r="D11" s="73">
        <v>156847</v>
      </c>
      <c r="E11" s="1">
        <v>29.867960496534842</v>
      </c>
    </row>
    <row r="12" spans="1:5" x14ac:dyDescent="0.35">
      <c r="A12">
        <v>2012</v>
      </c>
      <c r="B12" s="4">
        <v>120500</v>
      </c>
      <c r="C12" s="4">
        <v>51857</v>
      </c>
      <c r="D12" s="73">
        <v>172357</v>
      </c>
      <c r="E12" s="1">
        <v>30.086970648131494</v>
      </c>
    </row>
    <row r="13" spans="1:5" x14ac:dyDescent="0.35">
      <c r="A13">
        <v>2013</v>
      </c>
      <c r="B13" s="4">
        <v>125300</v>
      </c>
      <c r="C13" s="4">
        <v>53480</v>
      </c>
      <c r="D13" s="73">
        <v>178780</v>
      </c>
      <c r="E13" s="1">
        <v>29.913860610806577</v>
      </c>
    </row>
    <row r="14" spans="1:5" x14ac:dyDescent="0.35">
      <c r="A14">
        <v>2014</v>
      </c>
      <c r="B14" s="4">
        <v>124600</v>
      </c>
      <c r="C14" s="4">
        <v>55310</v>
      </c>
      <c r="D14" s="73">
        <v>179910</v>
      </c>
      <c r="E14" s="1">
        <v>30.743149352454001</v>
      </c>
    </row>
    <row r="15" spans="1:5" x14ac:dyDescent="0.35">
      <c r="A15">
        <v>2015</v>
      </c>
      <c r="B15" s="4">
        <v>125200</v>
      </c>
      <c r="C15" s="4">
        <v>63747</v>
      </c>
      <c r="D15" s="73">
        <v>188947</v>
      </c>
      <c r="E15" s="1">
        <v>33.738032358280364</v>
      </c>
    </row>
    <row r="16" spans="1:5" x14ac:dyDescent="0.35">
      <c r="A16">
        <v>2016</v>
      </c>
      <c r="B16" s="4">
        <v>126400</v>
      </c>
      <c r="C16" s="4">
        <v>63952</v>
      </c>
      <c r="D16" s="73">
        <v>190352</v>
      </c>
      <c r="E16" s="1">
        <v>33.596705051693704</v>
      </c>
    </row>
    <row r="17" spans="1:5" x14ac:dyDescent="0.35">
      <c r="A17">
        <v>2017</v>
      </c>
      <c r="B17" s="4">
        <v>134500</v>
      </c>
      <c r="C17" s="4">
        <v>70165</v>
      </c>
      <c r="D17" s="73">
        <v>204665</v>
      </c>
      <c r="E17" s="1">
        <v>34.282852466225293</v>
      </c>
    </row>
    <row r="18" spans="1:5" x14ac:dyDescent="0.35">
      <c r="A18">
        <v>2018</v>
      </c>
      <c r="B18" s="4">
        <v>139600</v>
      </c>
      <c r="C18" s="4">
        <v>61254</v>
      </c>
      <c r="D18" s="73">
        <v>200854</v>
      </c>
      <c r="E18" s="1">
        <v>30.496778754717358</v>
      </c>
    </row>
    <row r="19" spans="1:5" x14ac:dyDescent="0.35">
      <c r="A19">
        <v>2019</v>
      </c>
      <c r="B19" s="4">
        <v>150100</v>
      </c>
      <c r="C19" s="4">
        <v>73601</v>
      </c>
      <c r="D19" s="73">
        <v>223701</v>
      </c>
      <c r="E19" s="1">
        <v>32.901506922186314</v>
      </c>
    </row>
    <row r="20" spans="1:5" x14ac:dyDescent="0.35">
      <c r="A20">
        <v>2020</v>
      </c>
      <c r="B20" s="4">
        <v>145000</v>
      </c>
      <c r="C20" s="4">
        <v>66317</v>
      </c>
      <c r="D20" s="73">
        <v>211317</v>
      </c>
      <c r="E20" s="1">
        <v>31.38270938921147</v>
      </c>
    </row>
    <row r="21" spans="1:5" x14ac:dyDescent="0.35">
      <c r="A21">
        <v>2021</v>
      </c>
      <c r="B21" s="4">
        <v>192400</v>
      </c>
      <c r="C21" s="4">
        <v>80529</v>
      </c>
      <c r="D21" s="73">
        <v>272929</v>
      </c>
      <c r="E21" s="1">
        <v>29.505475783079117</v>
      </c>
    </row>
    <row r="22" spans="1:5" x14ac:dyDescent="0.35">
      <c r="A22">
        <v>2022</v>
      </c>
      <c r="B22" s="4">
        <v>168500</v>
      </c>
      <c r="C22" s="4">
        <v>85963</v>
      </c>
      <c r="D22" s="73">
        <v>254463</v>
      </c>
      <c r="E22" s="1">
        <v>33.782121565807209</v>
      </c>
    </row>
    <row r="23" spans="1:5" x14ac:dyDescent="0.35">
      <c r="A23">
        <v>2023</v>
      </c>
      <c r="B23" s="4">
        <v>182100</v>
      </c>
      <c r="C23" s="4">
        <v>91745</v>
      </c>
      <c r="D23" s="73">
        <v>273845</v>
      </c>
      <c r="E23" s="1">
        <v>33.502528802789897</v>
      </c>
    </row>
    <row r="24" spans="1:5" x14ac:dyDescent="0.35">
      <c r="A24">
        <v>2024</v>
      </c>
      <c r="B24" s="4">
        <v>200200</v>
      </c>
      <c r="C24" s="4">
        <v>107695</v>
      </c>
      <c r="D24" s="73">
        <v>307895</v>
      </c>
      <c r="E24" s="1">
        <v>34.977833352279184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DC6B1-1475-4819-8DD6-A902B71C127F}">
  <dimension ref="A1:E29"/>
  <sheetViews>
    <sheetView showGridLines="0" workbookViewId="0">
      <selection activeCell="H18" sqref="H18"/>
    </sheetView>
  </sheetViews>
  <sheetFormatPr defaultRowHeight="14.5" x14ac:dyDescent="0.35"/>
  <cols>
    <col min="1" max="1" width="16.453125" bestFit="1" customWidth="1"/>
    <col min="2" max="4" width="10.7265625" style="4" bestFit="1" customWidth="1"/>
    <col min="5" max="5" width="7" bestFit="1" customWidth="1"/>
  </cols>
  <sheetData>
    <row r="1" spans="1:5" x14ac:dyDescent="0.35">
      <c r="A1" s="99" t="s">
        <v>445</v>
      </c>
      <c r="B1" s="100" t="s">
        <v>446</v>
      </c>
    </row>
    <row r="3" spans="1:5" x14ac:dyDescent="0.35">
      <c r="A3" t="s">
        <v>539</v>
      </c>
    </row>
    <row r="4" spans="1:5" x14ac:dyDescent="0.35">
      <c r="A4" t="s">
        <v>540</v>
      </c>
    </row>
    <row r="5" spans="1:5" x14ac:dyDescent="0.35">
      <c r="A5" t="s">
        <v>541</v>
      </c>
    </row>
    <row r="6" spans="1:5" x14ac:dyDescent="0.35">
      <c r="A6" t="s">
        <v>497</v>
      </c>
    </row>
    <row r="9" spans="1:5" s="2" customFormat="1" x14ac:dyDescent="0.35">
      <c r="A9" s="2" t="s">
        <v>350</v>
      </c>
      <c r="B9" s="5" t="s">
        <v>144</v>
      </c>
      <c r="C9" s="5" t="s">
        <v>385</v>
      </c>
      <c r="D9" s="5" t="s">
        <v>143</v>
      </c>
      <c r="E9" s="2" t="s">
        <v>330</v>
      </c>
    </row>
    <row r="10" spans="1:5" x14ac:dyDescent="0.35">
      <c r="A10" t="s">
        <v>46</v>
      </c>
      <c r="B10" s="4">
        <v>803234</v>
      </c>
      <c r="C10" s="4">
        <v>103615</v>
      </c>
      <c r="D10" s="4">
        <v>906849</v>
      </c>
      <c r="E10">
        <v>2.7</v>
      </c>
    </row>
    <row r="11" spans="1:5" x14ac:dyDescent="0.35">
      <c r="A11" t="s">
        <v>15</v>
      </c>
      <c r="B11" s="4">
        <v>46079</v>
      </c>
      <c r="C11" s="4">
        <v>24133</v>
      </c>
      <c r="D11" s="4">
        <v>70212</v>
      </c>
      <c r="E11">
        <v>7.9</v>
      </c>
    </row>
    <row r="12" spans="1:5" x14ac:dyDescent="0.35">
      <c r="A12" t="s">
        <v>2</v>
      </c>
      <c r="B12" s="4">
        <v>20670</v>
      </c>
      <c r="C12" s="4">
        <v>46185</v>
      </c>
      <c r="D12" s="4">
        <v>66855</v>
      </c>
      <c r="E12">
        <v>-3.8</v>
      </c>
    </row>
    <row r="13" spans="1:5" x14ac:dyDescent="0.35">
      <c r="A13" t="s">
        <v>97</v>
      </c>
      <c r="B13" s="4">
        <v>51247</v>
      </c>
      <c r="C13" s="4">
        <v>12421</v>
      </c>
      <c r="D13" s="4">
        <v>63668</v>
      </c>
      <c r="E13">
        <v>5.2</v>
      </c>
    </row>
    <row r="14" spans="1:5" x14ac:dyDescent="0.35">
      <c r="A14" t="s">
        <v>6</v>
      </c>
      <c r="B14" s="4">
        <v>51765</v>
      </c>
      <c r="C14" s="4">
        <v>8344</v>
      </c>
      <c r="D14" s="4">
        <v>60109</v>
      </c>
      <c r="E14">
        <v>-0.1</v>
      </c>
    </row>
    <row r="15" spans="1:5" x14ac:dyDescent="0.35">
      <c r="A15" t="s">
        <v>12</v>
      </c>
      <c r="B15" s="4">
        <v>41875</v>
      </c>
      <c r="C15" s="4">
        <v>2136</v>
      </c>
      <c r="D15" s="4">
        <v>44011</v>
      </c>
      <c r="E15">
        <v>-19.7</v>
      </c>
    </row>
    <row r="16" spans="1:5" x14ac:dyDescent="0.35">
      <c r="A16" t="s">
        <v>43</v>
      </c>
      <c r="B16" s="4">
        <v>32100</v>
      </c>
      <c r="C16" s="4">
        <v>9841</v>
      </c>
      <c r="D16" s="4">
        <v>41941</v>
      </c>
      <c r="E16">
        <v>-8.6999999999999993</v>
      </c>
    </row>
    <row r="17" spans="1:5" x14ac:dyDescent="0.35">
      <c r="A17" t="s">
        <v>8</v>
      </c>
      <c r="B17" s="4">
        <v>30985</v>
      </c>
      <c r="C17" s="4">
        <v>10342</v>
      </c>
      <c r="D17" s="4">
        <v>41327</v>
      </c>
      <c r="E17">
        <v>-9</v>
      </c>
    </row>
    <row r="18" spans="1:5" x14ac:dyDescent="0.35">
      <c r="A18" t="s">
        <v>5</v>
      </c>
      <c r="B18" s="4">
        <v>36118</v>
      </c>
      <c r="C18" s="4">
        <v>2976</v>
      </c>
      <c r="D18" s="4">
        <v>39094</v>
      </c>
      <c r="E18">
        <v>44.9</v>
      </c>
    </row>
    <row r="19" spans="1:5" x14ac:dyDescent="0.35">
      <c r="A19" t="s">
        <v>3</v>
      </c>
      <c r="B19" s="4">
        <v>20675</v>
      </c>
      <c r="C19" s="4">
        <v>12704</v>
      </c>
      <c r="D19" s="4">
        <v>33379</v>
      </c>
      <c r="E19">
        <v>-3.8</v>
      </c>
    </row>
    <row r="20" spans="1:5" x14ac:dyDescent="0.35">
      <c r="A20" t="s">
        <v>22</v>
      </c>
      <c r="B20" s="4">
        <v>2609</v>
      </c>
      <c r="C20" s="4">
        <v>19992</v>
      </c>
      <c r="D20" s="4">
        <v>22601</v>
      </c>
      <c r="E20">
        <v>-1.9</v>
      </c>
    </row>
    <row r="21" spans="1:5" x14ac:dyDescent="0.35">
      <c r="A21" t="s">
        <v>54</v>
      </c>
      <c r="B21" s="4">
        <v>17612</v>
      </c>
      <c r="C21" s="4">
        <v>2331</v>
      </c>
      <c r="D21" s="4">
        <v>19943</v>
      </c>
      <c r="E21">
        <v>-3.8</v>
      </c>
    </row>
    <row r="22" spans="1:5" x14ac:dyDescent="0.35">
      <c r="A22" t="s">
        <v>345</v>
      </c>
      <c r="B22" s="4">
        <v>4335</v>
      </c>
      <c r="C22" s="4">
        <v>5351</v>
      </c>
      <c r="D22" s="4">
        <v>9686</v>
      </c>
      <c r="E22">
        <v>18.5</v>
      </c>
    </row>
    <row r="23" spans="1:5" x14ac:dyDescent="0.35">
      <c r="A23" t="s">
        <v>41</v>
      </c>
      <c r="B23" s="4">
        <v>8667</v>
      </c>
      <c r="C23" s="4">
        <v>600</v>
      </c>
      <c r="D23" s="4">
        <v>9267</v>
      </c>
      <c r="E23">
        <v>11.4</v>
      </c>
    </row>
    <row r="24" spans="1:5" x14ac:dyDescent="0.35">
      <c r="A24" t="s">
        <v>14</v>
      </c>
      <c r="B24" s="4">
        <v>7545</v>
      </c>
      <c r="C24" s="4">
        <v>12</v>
      </c>
      <c r="D24" s="4">
        <v>7557</v>
      </c>
      <c r="E24">
        <v>-3.1</v>
      </c>
    </row>
    <row r="25" spans="1:5" x14ac:dyDescent="0.35">
      <c r="A25" t="s">
        <v>116</v>
      </c>
      <c r="B25" s="4">
        <v>6096</v>
      </c>
      <c r="C25" s="4">
        <v>1215</v>
      </c>
      <c r="D25" s="4">
        <v>7311</v>
      </c>
      <c r="E25">
        <v>4.4000000000000004</v>
      </c>
    </row>
    <row r="26" spans="1:5" x14ac:dyDescent="0.35">
      <c r="A26" t="s">
        <v>47</v>
      </c>
      <c r="B26" s="4">
        <v>5892</v>
      </c>
      <c r="C26" s="4">
        <v>602</v>
      </c>
      <c r="D26" s="4">
        <v>6494</v>
      </c>
      <c r="E26">
        <v>12.5</v>
      </c>
    </row>
    <row r="27" spans="1:5" x14ac:dyDescent="0.35">
      <c r="A27" t="s">
        <v>11</v>
      </c>
      <c r="B27" s="4">
        <v>2882</v>
      </c>
      <c r="C27" s="4">
        <v>3253</v>
      </c>
      <c r="D27" s="4">
        <v>6135</v>
      </c>
      <c r="E27">
        <v>10.6</v>
      </c>
    </row>
    <row r="28" spans="1:5" x14ac:dyDescent="0.35">
      <c r="A28" t="s">
        <v>51</v>
      </c>
      <c r="B28" s="4">
        <v>5776</v>
      </c>
      <c r="C28" s="4">
        <v>107</v>
      </c>
      <c r="D28" s="4">
        <v>5883</v>
      </c>
      <c r="E28">
        <v>18.899999999999999</v>
      </c>
    </row>
    <row r="29" spans="1:5" x14ac:dyDescent="0.35">
      <c r="A29" t="s">
        <v>218</v>
      </c>
      <c r="B29" s="4">
        <v>5450</v>
      </c>
      <c r="C29" s="4">
        <v>16</v>
      </c>
      <c r="D29" s="4">
        <v>5466</v>
      </c>
      <c r="E29">
        <v>20.2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05659-9EC8-4099-B9B0-3450B4C07606}">
  <dimension ref="A1:E30"/>
  <sheetViews>
    <sheetView showGridLines="0" workbookViewId="0">
      <selection activeCell="F10" sqref="F10"/>
    </sheetView>
  </sheetViews>
  <sheetFormatPr defaultRowHeight="14.5" x14ac:dyDescent="0.35"/>
  <cols>
    <col min="1" max="1" width="20.26953125" bestFit="1" customWidth="1"/>
    <col min="2" max="2" width="8.7265625" style="4" bestFit="1" customWidth="1"/>
    <col min="3" max="3" width="7.26953125" style="4" bestFit="1" customWidth="1"/>
    <col min="4" max="4" width="8.7265625" style="4" bestFit="1" customWidth="1"/>
    <col min="5" max="5" width="7" bestFit="1" customWidth="1"/>
  </cols>
  <sheetData>
    <row r="1" spans="1:5" x14ac:dyDescent="0.35">
      <c r="A1" s="99" t="s">
        <v>447</v>
      </c>
      <c r="B1" s="100" t="s">
        <v>448</v>
      </c>
    </row>
    <row r="3" spans="1:5" x14ac:dyDescent="0.35">
      <c r="A3" t="s">
        <v>542</v>
      </c>
    </row>
    <row r="4" spans="1:5" x14ac:dyDescent="0.35">
      <c r="A4" t="s">
        <v>543</v>
      </c>
    </row>
    <row r="5" spans="1:5" x14ac:dyDescent="0.35">
      <c r="A5" t="s">
        <v>544</v>
      </c>
    </row>
    <row r="6" spans="1:5" x14ac:dyDescent="0.35">
      <c r="A6" t="s">
        <v>545</v>
      </c>
    </row>
    <row r="7" spans="1:5" x14ac:dyDescent="0.35">
      <c r="A7" t="s">
        <v>546</v>
      </c>
    </row>
    <row r="8" spans="1:5" x14ac:dyDescent="0.35">
      <c r="A8" t="s">
        <v>497</v>
      </c>
    </row>
    <row r="10" spans="1:5" s="2" customFormat="1" x14ac:dyDescent="0.35">
      <c r="A10" s="2" t="s">
        <v>0</v>
      </c>
      <c r="B10" s="5" t="s">
        <v>144</v>
      </c>
      <c r="C10" s="5" t="s">
        <v>385</v>
      </c>
      <c r="D10" s="5" t="s">
        <v>143</v>
      </c>
      <c r="E10" s="2" t="s">
        <v>330</v>
      </c>
    </row>
    <row r="11" spans="1:5" x14ac:dyDescent="0.35">
      <c r="A11" t="s">
        <v>10</v>
      </c>
      <c r="B11" s="4">
        <v>4478</v>
      </c>
      <c r="C11" s="4">
        <v>399</v>
      </c>
      <c r="D11" s="4">
        <v>4877</v>
      </c>
      <c r="E11">
        <v>15.6</v>
      </c>
    </row>
    <row r="12" spans="1:5" x14ac:dyDescent="0.35">
      <c r="A12" t="s">
        <v>38</v>
      </c>
      <c r="B12" s="4">
        <v>2527</v>
      </c>
      <c r="C12" s="4">
        <v>548</v>
      </c>
      <c r="D12" s="4">
        <v>3075</v>
      </c>
      <c r="E12">
        <v>-2.9</v>
      </c>
    </row>
    <row r="13" spans="1:5" x14ac:dyDescent="0.35">
      <c r="A13" t="s">
        <v>13</v>
      </c>
      <c r="B13" s="4">
        <v>2327</v>
      </c>
      <c r="C13" s="4">
        <v>185</v>
      </c>
      <c r="D13" s="4">
        <v>2512</v>
      </c>
      <c r="E13">
        <v>15.7</v>
      </c>
    </row>
    <row r="14" spans="1:5" x14ac:dyDescent="0.35">
      <c r="A14" t="s">
        <v>52</v>
      </c>
      <c r="B14" s="4">
        <v>1521</v>
      </c>
      <c r="C14" s="4">
        <v>44</v>
      </c>
      <c r="D14" s="4">
        <v>1565</v>
      </c>
      <c r="E14">
        <v>13</v>
      </c>
    </row>
    <row r="15" spans="1:5" x14ac:dyDescent="0.35">
      <c r="A15" t="s">
        <v>33</v>
      </c>
      <c r="B15" s="4">
        <v>1088</v>
      </c>
      <c r="C15" s="4">
        <v>187</v>
      </c>
      <c r="D15" s="4">
        <v>1275</v>
      </c>
      <c r="E15">
        <v>9.3000000000000007</v>
      </c>
    </row>
    <row r="16" spans="1:5" x14ac:dyDescent="0.35">
      <c r="A16" t="s">
        <v>37</v>
      </c>
      <c r="B16" s="4">
        <v>1205</v>
      </c>
      <c r="C16" s="4">
        <v>12</v>
      </c>
      <c r="D16" s="4">
        <v>1217</v>
      </c>
      <c r="E16">
        <v>39.200000000000003</v>
      </c>
    </row>
    <row r="17" spans="1:5" x14ac:dyDescent="0.35">
      <c r="A17" t="s">
        <v>25</v>
      </c>
      <c r="B17" s="4">
        <v>1005</v>
      </c>
      <c r="C17" s="4">
        <v>36</v>
      </c>
      <c r="D17" s="4">
        <v>1041</v>
      </c>
      <c r="E17">
        <v>93.9</v>
      </c>
    </row>
    <row r="18" spans="1:5" x14ac:dyDescent="0.35">
      <c r="A18" t="s">
        <v>27</v>
      </c>
      <c r="B18" s="4">
        <v>949</v>
      </c>
      <c r="C18" s="4">
        <v>10</v>
      </c>
      <c r="D18" s="4">
        <v>959</v>
      </c>
      <c r="E18">
        <v>-4.2</v>
      </c>
    </row>
    <row r="19" spans="1:5" x14ac:dyDescent="0.35">
      <c r="A19" t="s">
        <v>131</v>
      </c>
      <c r="B19" s="4">
        <v>694</v>
      </c>
      <c r="C19" s="4">
        <v>16</v>
      </c>
      <c r="D19" s="4">
        <v>710</v>
      </c>
      <c r="E19">
        <v>-10.8</v>
      </c>
    </row>
    <row r="20" spans="1:5" x14ac:dyDescent="0.35">
      <c r="A20" t="s">
        <v>53</v>
      </c>
      <c r="B20" s="4">
        <v>558</v>
      </c>
      <c r="C20" s="4">
        <v>140</v>
      </c>
      <c r="D20" s="4">
        <v>698</v>
      </c>
      <c r="E20">
        <v>4</v>
      </c>
    </row>
    <row r="21" spans="1:5" x14ac:dyDescent="0.35">
      <c r="A21" t="s">
        <v>114</v>
      </c>
      <c r="B21" s="4">
        <v>612</v>
      </c>
      <c r="C21" s="4">
        <v>35</v>
      </c>
      <c r="D21" s="4">
        <v>647</v>
      </c>
      <c r="E21">
        <v>3.5</v>
      </c>
    </row>
    <row r="22" spans="1:5" x14ac:dyDescent="0.35">
      <c r="A22" t="s">
        <v>40</v>
      </c>
      <c r="B22" s="4">
        <v>453</v>
      </c>
      <c r="C22" s="4">
        <v>28</v>
      </c>
      <c r="D22" s="4">
        <v>481</v>
      </c>
      <c r="E22">
        <v>-11.6</v>
      </c>
    </row>
    <row r="23" spans="1:5" x14ac:dyDescent="0.35">
      <c r="A23" t="s">
        <v>92</v>
      </c>
      <c r="B23" s="4">
        <v>446</v>
      </c>
      <c r="C23" s="4">
        <v>27</v>
      </c>
      <c r="D23" s="4">
        <v>473</v>
      </c>
      <c r="E23">
        <v>9.6999999999999993</v>
      </c>
    </row>
    <row r="24" spans="1:5" x14ac:dyDescent="0.35">
      <c r="A24" t="s">
        <v>100</v>
      </c>
      <c r="B24" s="4">
        <v>413</v>
      </c>
      <c r="C24" s="4">
        <v>11</v>
      </c>
      <c r="D24" s="4">
        <v>424</v>
      </c>
      <c r="E24">
        <v>163.4</v>
      </c>
    </row>
    <row r="25" spans="1:5" x14ac:dyDescent="0.35">
      <c r="A25" t="s">
        <v>192</v>
      </c>
      <c r="B25" s="4">
        <v>305</v>
      </c>
      <c r="C25" s="4">
        <v>8</v>
      </c>
      <c r="D25" s="4">
        <v>313</v>
      </c>
      <c r="E25">
        <v>-9.3000000000000007</v>
      </c>
    </row>
    <row r="26" spans="1:5" x14ac:dyDescent="0.35">
      <c r="A26" t="s">
        <v>26</v>
      </c>
      <c r="B26" s="4">
        <v>279</v>
      </c>
      <c r="C26" s="4">
        <v>23</v>
      </c>
      <c r="D26" s="4">
        <v>302</v>
      </c>
      <c r="E26">
        <v>36.700000000000003</v>
      </c>
    </row>
    <row r="27" spans="1:5" x14ac:dyDescent="0.35">
      <c r="A27" t="s">
        <v>76</v>
      </c>
      <c r="B27" s="4">
        <v>153</v>
      </c>
      <c r="C27" s="4">
        <v>111</v>
      </c>
      <c r="D27" s="4">
        <v>264</v>
      </c>
      <c r="E27">
        <v>11.4</v>
      </c>
    </row>
    <row r="28" spans="1:5" x14ac:dyDescent="0.35">
      <c r="A28" t="s">
        <v>127</v>
      </c>
      <c r="B28" s="4">
        <v>171</v>
      </c>
      <c r="C28" s="4">
        <v>15</v>
      </c>
      <c r="D28" s="4">
        <v>186</v>
      </c>
      <c r="E28">
        <v>-6.1</v>
      </c>
    </row>
    <row r="29" spans="1:5" x14ac:dyDescent="0.35">
      <c r="A29" t="s">
        <v>215</v>
      </c>
      <c r="B29" s="4">
        <v>111</v>
      </c>
      <c r="C29" s="4">
        <v>18</v>
      </c>
      <c r="D29" s="4">
        <v>129</v>
      </c>
      <c r="E29">
        <v>-11</v>
      </c>
    </row>
    <row r="30" spans="1:5" x14ac:dyDescent="0.35">
      <c r="A30" t="s">
        <v>111</v>
      </c>
      <c r="B30" s="4">
        <v>65</v>
      </c>
      <c r="C30" s="4">
        <v>3</v>
      </c>
      <c r="D30" s="4">
        <v>68</v>
      </c>
      <c r="E30">
        <v>28.3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F3AC3-650B-4F49-AB83-E337ACB6A260}">
  <dimension ref="A1:C20"/>
  <sheetViews>
    <sheetView showGridLines="0" workbookViewId="0">
      <selection activeCell="D10" sqref="D10"/>
    </sheetView>
  </sheetViews>
  <sheetFormatPr defaultRowHeight="14.5" x14ac:dyDescent="0.35"/>
  <cols>
    <col min="1" max="1" width="5" bestFit="1" customWidth="1"/>
    <col min="2" max="2" width="13.26953125" style="4" bestFit="1" customWidth="1"/>
    <col min="3" max="3" width="11.54296875" bestFit="1" customWidth="1"/>
  </cols>
  <sheetData>
    <row r="1" spans="1:3" x14ac:dyDescent="0.35">
      <c r="A1" s="101" t="s">
        <v>449</v>
      </c>
      <c r="B1" s="102" t="s">
        <v>450</v>
      </c>
    </row>
    <row r="3" spans="1:3" x14ac:dyDescent="0.35">
      <c r="A3" t="s">
        <v>501</v>
      </c>
    </row>
    <row r="4" spans="1:3" x14ac:dyDescent="0.35">
      <c r="A4" t="s">
        <v>502</v>
      </c>
    </row>
    <row r="5" spans="1:3" x14ac:dyDescent="0.35">
      <c r="A5" t="s">
        <v>547</v>
      </c>
    </row>
    <row r="6" spans="1:3" x14ac:dyDescent="0.35">
      <c r="A6" t="s">
        <v>548</v>
      </c>
    </row>
    <row r="7" spans="1:3" x14ac:dyDescent="0.35">
      <c r="A7" t="s">
        <v>497</v>
      </c>
    </row>
    <row r="9" spans="1:3" s="2" customFormat="1" x14ac:dyDescent="0.35">
      <c r="A9" s="2" t="s">
        <v>58</v>
      </c>
      <c r="B9" s="5" t="s">
        <v>384</v>
      </c>
      <c r="C9" s="2" t="s">
        <v>333</v>
      </c>
    </row>
    <row r="10" spans="1:3" x14ac:dyDescent="0.35">
      <c r="A10">
        <v>2014</v>
      </c>
      <c r="B10" s="4">
        <v>179900</v>
      </c>
      <c r="C10">
        <v>0.6</v>
      </c>
    </row>
    <row r="11" spans="1:3" x14ac:dyDescent="0.35">
      <c r="A11">
        <v>2015</v>
      </c>
      <c r="B11" s="4">
        <v>188900</v>
      </c>
      <c r="C11">
        <v>5</v>
      </c>
    </row>
    <row r="12" spans="1:3" x14ac:dyDescent="0.35">
      <c r="A12">
        <v>2016</v>
      </c>
      <c r="B12" s="4">
        <v>190400</v>
      </c>
      <c r="C12">
        <v>0.8</v>
      </c>
    </row>
    <row r="13" spans="1:3" x14ac:dyDescent="0.35">
      <c r="A13">
        <v>2017</v>
      </c>
      <c r="B13" s="4">
        <v>204700</v>
      </c>
      <c r="C13">
        <v>7.5</v>
      </c>
    </row>
    <row r="14" spans="1:3" x14ac:dyDescent="0.35">
      <c r="A14">
        <v>2018</v>
      </c>
      <c r="B14" s="4">
        <v>200900</v>
      </c>
      <c r="C14">
        <v>-1.9</v>
      </c>
    </row>
    <row r="15" spans="1:3" x14ac:dyDescent="0.35">
      <c r="A15">
        <v>2019</v>
      </c>
      <c r="B15" s="4">
        <v>223700</v>
      </c>
      <c r="C15">
        <v>11.3</v>
      </c>
    </row>
    <row r="16" spans="1:3" x14ac:dyDescent="0.35">
      <c r="A16">
        <v>2020</v>
      </c>
      <c r="B16" s="4">
        <v>211300</v>
      </c>
      <c r="C16">
        <v>-5.5</v>
      </c>
    </row>
    <row r="17" spans="1:3" x14ac:dyDescent="0.35">
      <c r="A17">
        <v>2021</v>
      </c>
      <c r="B17" s="4">
        <v>273700</v>
      </c>
      <c r="C17">
        <v>29.5</v>
      </c>
    </row>
    <row r="18" spans="1:3" x14ac:dyDescent="0.35">
      <c r="A18">
        <v>2022</v>
      </c>
      <c r="B18" s="4">
        <v>255400</v>
      </c>
      <c r="C18">
        <v>-6.7</v>
      </c>
    </row>
    <row r="19" spans="1:3" x14ac:dyDescent="0.35">
      <c r="A19">
        <v>2023</v>
      </c>
      <c r="B19" s="4">
        <v>274600</v>
      </c>
      <c r="C19">
        <v>7.5</v>
      </c>
    </row>
    <row r="20" spans="1:3" x14ac:dyDescent="0.35">
      <c r="A20">
        <v>2024</v>
      </c>
      <c r="B20" s="4">
        <v>308800</v>
      </c>
      <c r="C20">
        <v>12.5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5B142-4BFC-47E1-9F3E-A7F508923900}">
  <dimension ref="A1:C28"/>
  <sheetViews>
    <sheetView showGridLines="0" workbookViewId="0">
      <selection activeCell="B11" sqref="B11"/>
    </sheetView>
  </sheetViews>
  <sheetFormatPr defaultRowHeight="14.5" x14ac:dyDescent="0.35"/>
  <cols>
    <col min="1" max="1" width="5" bestFit="1" customWidth="1"/>
    <col min="2" max="2" width="12.26953125" style="4" bestFit="1" customWidth="1"/>
    <col min="3" max="3" width="7" bestFit="1" customWidth="1"/>
  </cols>
  <sheetData>
    <row r="1" spans="1:3" x14ac:dyDescent="0.35">
      <c r="A1" s="99" t="s">
        <v>416</v>
      </c>
      <c r="B1" s="100" t="s">
        <v>417</v>
      </c>
    </row>
    <row r="3" spans="1:3" x14ac:dyDescent="0.35">
      <c r="A3" t="s">
        <v>492</v>
      </c>
    </row>
    <row r="4" spans="1:3" x14ac:dyDescent="0.35">
      <c r="A4" t="s">
        <v>493</v>
      </c>
    </row>
    <row r="5" spans="1:3" x14ac:dyDescent="0.35">
      <c r="A5" t="s">
        <v>494</v>
      </c>
    </row>
    <row r="6" spans="1:3" x14ac:dyDescent="0.35">
      <c r="A6" t="s">
        <v>495</v>
      </c>
    </row>
    <row r="7" spans="1:3" x14ac:dyDescent="0.35">
      <c r="A7" t="s">
        <v>496</v>
      </c>
    </row>
    <row r="8" spans="1:3" x14ac:dyDescent="0.35">
      <c r="A8" t="s">
        <v>497</v>
      </c>
    </row>
    <row r="13" spans="1:3" s="2" customFormat="1" x14ac:dyDescent="0.35">
      <c r="A13" s="2" t="s">
        <v>58</v>
      </c>
      <c r="B13" s="5" t="s">
        <v>369</v>
      </c>
      <c r="C13" s="2" t="s">
        <v>330</v>
      </c>
    </row>
    <row r="14" spans="1:3" x14ac:dyDescent="0.35">
      <c r="A14">
        <v>2010</v>
      </c>
      <c r="B14" s="4">
        <v>677500</v>
      </c>
      <c r="C14">
        <v>14.1</v>
      </c>
    </row>
    <row r="15" spans="1:3" x14ac:dyDescent="0.35">
      <c r="A15">
        <v>2011</v>
      </c>
      <c r="B15" s="4">
        <v>783900</v>
      </c>
      <c r="C15">
        <v>15.7</v>
      </c>
    </row>
    <row r="16" spans="1:3" x14ac:dyDescent="0.35">
      <c r="A16">
        <v>2012</v>
      </c>
      <c r="B16" s="4">
        <v>936000</v>
      </c>
      <c r="C16">
        <v>19.399999999999999</v>
      </c>
    </row>
    <row r="17" spans="1:3" x14ac:dyDescent="0.35">
      <c r="A17">
        <v>2013</v>
      </c>
      <c r="B17" s="4">
        <v>952100</v>
      </c>
      <c r="C17">
        <v>1.7</v>
      </c>
    </row>
    <row r="18" spans="1:3" x14ac:dyDescent="0.35">
      <c r="A18">
        <v>2014</v>
      </c>
      <c r="B18" s="4">
        <v>855100</v>
      </c>
      <c r="C18">
        <v>-10.199999999999999</v>
      </c>
    </row>
    <row r="19" spans="1:3" x14ac:dyDescent="0.35">
      <c r="A19">
        <v>2015</v>
      </c>
      <c r="B19" s="4">
        <v>874900</v>
      </c>
      <c r="C19">
        <v>2.2999999999999998</v>
      </c>
    </row>
    <row r="20" spans="1:3" x14ac:dyDescent="0.35">
      <c r="A20">
        <v>2016</v>
      </c>
      <c r="B20" s="4">
        <v>964700</v>
      </c>
      <c r="C20">
        <v>10.3</v>
      </c>
    </row>
    <row r="21" spans="1:3" x14ac:dyDescent="0.35">
      <c r="A21">
        <v>2017</v>
      </c>
      <c r="B21" s="4">
        <v>947000</v>
      </c>
    </row>
    <row r="22" spans="1:3" x14ac:dyDescent="0.35">
      <c r="A22">
        <v>2018</v>
      </c>
      <c r="B22" s="4">
        <v>1026700</v>
      </c>
      <c r="C22">
        <v>8.4</v>
      </c>
    </row>
    <row r="23" spans="1:3" x14ac:dyDescent="0.35">
      <c r="A23">
        <v>2019</v>
      </c>
      <c r="B23" s="4">
        <v>1043400</v>
      </c>
      <c r="C23">
        <v>1.6</v>
      </c>
    </row>
    <row r="24" spans="1:3" x14ac:dyDescent="0.35">
      <c r="A24">
        <v>2020</v>
      </c>
      <c r="B24" s="4">
        <v>1101600</v>
      </c>
      <c r="C24">
        <v>5.6</v>
      </c>
    </row>
    <row r="25" spans="1:3" x14ac:dyDescent="0.35">
      <c r="A25">
        <v>2021</v>
      </c>
      <c r="B25" s="4">
        <v>1176200</v>
      </c>
      <c r="C25">
        <v>6.8</v>
      </c>
    </row>
    <row r="26" spans="1:3" x14ac:dyDescent="0.35">
      <c r="A26">
        <v>2022</v>
      </c>
      <c r="B26" s="4">
        <v>1141200</v>
      </c>
      <c r="C26">
        <v>-3</v>
      </c>
    </row>
    <row r="27" spans="1:3" x14ac:dyDescent="0.35">
      <c r="A27">
        <v>2023</v>
      </c>
      <c r="B27" s="4">
        <v>1186900</v>
      </c>
      <c r="C27">
        <v>4</v>
      </c>
    </row>
    <row r="28" spans="1:3" x14ac:dyDescent="0.35">
      <c r="A28">
        <v>2024</v>
      </c>
      <c r="B28" s="4">
        <v>1217900</v>
      </c>
      <c r="C28">
        <v>2.6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EDB18-D7E6-41C3-80BB-C5705791594A}">
  <dimension ref="A1:C31"/>
  <sheetViews>
    <sheetView showGridLines="0" workbookViewId="0">
      <selection activeCell="A10" sqref="A10"/>
    </sheetView>
  </sheetViews>
  <sheetFormatPr defaultRowHeight="14.5" x14ac:dyDescent="0.35"/>
  <cols>
    <col min="1" max="1" width="18.7265625" bestFit="1" customWidth="1"/>
    <col min="2" max="2" width="29.54296875" style="4" bestFit="1" customWidth="1"/>
    <col min="3" max="3" width="7" bestFit="1" customWidth="1"/>
  </cols>
  <sheetData>
    <row r="1" spans="1:3" x14ac:dyDescent="0.35">
      <c r="A1" s="99" t="s">
        <v>451</v>
      </c>
      <c r="B1" s="100" t="s">
        <v>452</v>
      </c>
    </row>
    <row r="3" spans="1:3" x14ac:dyDescent="0.35">
      <c r="A3" t="s">
        <v>549</v>
      </c>
    </row>
    <row r="4" spans="1:3" x14ac:dyDescent="0.35">
      <c r="A4" t="s">
        <v>550</v>
      </c>
    </row>
    <row r="5" spans="1:3" x14ac:dyDescent="0.35">
      <c r="A5" t="s">
        <v>551</v>
      </c>
    </row>
    <row r="6" spans="1:3" x14ac:dyDescent="0.35">
      <c r="A6" t="s">
        <v>497</v>
      </c>
    </row>
    <row r="11" spans="1:3" s="2" customFormat="1" x14ac:dyDescent="0.35">
      <c r="A11" s="2" t="s">
        <v>332</v>
      </c>
      <c r="B11" s="5" t="s">
        <v>383</v>
      </c>
      <c r="C11" s="2" t="s">
        <v>330</v>
      </c>
    </row>
    <row r="12" spans="1:3" x14ac:dyDescent="0.35">
      <c r="A12" t="s">
        <v>46</v>
      </c>
      <c r="B12" s="4">
        <v>103615</v>
      </c>
      <c r="C12">
        <v>31.5</v>
      </c>
    </row>
    <row r="13" spans="1:3" x14ac:dyDescent="0.35">
      <c r="A13" t="s">
        <v>2</v>
      </c>
      <c r="B13" s="4">
        <v>46185</v>
      </c>
      <c r="C13">
        <v>-7.4</v>
      </c>
    </row>
    <row r="14" spans="1:3" x14ac:dyDescent="0.35">
      <c r="A14" t="s">
        <v>15</v>
      </c>
      <c r="B14" s="4">
        <v>24133</v>
      </c>
      <c r="C14">
        <v>11.4</v>
      </c>
    </row>
    <row r="15" spans="1:3" x14ac:dyDescent="0.35">
      <c r="A15" t="s">
        <v>22</v>
      </c>
      <c r="B15" s="4">
        <v>19992</v>
      </c>
      <c r="C15">
        <v>1.5</v>
      </c>
    </row>
    <row r="16" spans="1:3" x14ac:dyDescent="0.35">
      <c r="A16" t="s">
        <v>3</v>
      </c>
      <c r="B16" s="4">
        <v>12704</v>
      </c>
      <c r="C16">
        <v>-8.5</v>
      </c>
    </row>
    <row r="17" spans="1:3" x14ac:dyDescent="0.35">
      <c r="A17" t="s">
        <v>97</v>
      </c>
      <c r="B17" s="4">
        <v>12421</v>
      </c>
      <c r="C17">
        <v>29.9</v>
      </c>
    </row>
    <row r="18" spans="1:3" x14ac:dyDescent="0.35">
      <c r="A18" t="s">
        <v>8</v>
      </c>
      <c r="B18" s="4">
        <v>10342</v>
      </c>
      <c r="C18">
        <v>5.4</v>
      </c>
    </row>
    <row r="19" spans="1:3" x14ac:dyDescent="0.35">
      <c r="A19" t="s">
        <v>43</v>
      </c>
      <c r="B19" s="4">
        <v>9841</v>
      </c>
      <c r="C19">
        <v>-9</v>
      </c>
    </row>
    <row r="20" spans="1:3" x14ac:dyDescent="0.35">
      <c r="A20" t="s">
        <v>6</v>
      </c>
      <c r="B20" s="4">
        <v>8344</v>
      </c>
      <c r="C20">
        <v>-7.9</v>
      </c>
    </row>
    <row r="21" spans="1:3" x14ac:dyDescent="0.35">
      <c r="A21" t="s">
        <v>345</v>
      </c>
      <c r="B21" s="4">
        <v>5351</v>
      </c>
      <c r="C21">
        <v>24.2</v>
      </c>
    </row>
    <row r="22" spans="1:3" x14ac:dyDescent="0.35">
      <c r="A22" t="s">
        <v>9</v>
      </c>
      <c r="B22" s="4">
        <v>4286</v>
      </c>
      <c r="C22">
        <v>27</v>
      </c>
    </row>
    <row r="23" spans="1:3" x14ac:dyDescent="0.35">
      <c r="A23" t="s">
        <v>11</v>
      </c>
      <c r="B23" s="4">
        <v>3253</v>
      </c>
      <c r="C23">
        <v>12.4</v>
      </c>
    </row>
    <row r="24" spans="1:3" x14ac:dyDescent="0.35">
      <c r="A24" t="s">
        <v>5</v>
      </c>
      <c r="B24" s="4">
        <v>2976</v>
      </c>
      <c r="C24">
        <v>16.5</v>
      </c>
    </row>
    <row r="25" spans="1:3" x14ac:dyDescent="0.35">
      <c r="A25" t="s">
        <v>36</v>
      </c>
      <c r="B25" s="4">
        <v>2849</v>
      </c>
      <c r="C25">
        <v>66</v>
      </c>
    </row>
    <row r="26" spans="1:3" x14ac:dyDescent="0.35">
      <c r="A26" t="s">
        <v>128</v>
      </c>
      <c r="B26" s="4">
        <v>2808</v>
      </c>
      <c r="C26">
        <v>-4.3</v>
      </c>
    </row>
    <row r="27" spans="1:3" x14ac:dyDescent="0.35">
      <c r="A27" t="s">
        <v>124</v>
      </c>
      <c r="B27" s="4">
        <v>2468</v>
      </c>
      <c r="C27">
        <v>63.7</v>
      </c>
    </row>
    <row r="28" spans="1:3" x14ac:dyDescent="0.35">
      <c r="A28" t="s">
        <v>54</v>
      </c>
      <c r="B28" s="4">
        <v>2331</v>
      </c>
      <c r="C28">
        <v>24.9</v>
      </c>
    </row>
    <row r="29" spans="1:3" x14ac:dyDescent="0.35">
      <c r="A29" t="s">
        <v>87</v>
      </c>
      <c r="B29" s="4">
        <v>2303</v>
      </c>
      <c r="C29">
        <v>-4.5999999999999996</v>
      </c>
    </row>
    <row r="30" spans="1:3" x14ac:dyDescent="0.35">
      <c r="A30" t="s">
        <v>12</v>
      </c>
      <c r="B30" s="4">
        <v>2136</v>
      </c>
      <c r="C30">
        <v>-8.5</v>
      </c>
    </row>
    <row r="31" spans="1:3" x14ac:dyDescent="0.35">
      <c r="A31" t="s">
        <v>71</v>
      </c>
      <c r="B31" s="4">
        <v>1680</v>
      </c>
      <c r="C31">
        <v>-32.9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A40A7-6FCD-4DCA-8AA7-E42EB2F4A18F}">
  <dimension ref="A1:C30"/>
  <sheetViews>
    <sheetView showGridLines="0" workbookViewId="0">
      <selection activeCell="E12" sqref="E12"/>
    </sheetView>
  </sheetViews>
  <sheetFormatPr defaultRowHeight="14.5" x14ac:dyDescent="0.35"/>
  <cols>
    <col min="1" max="1" width="18.7265625" bestFit="1" customWidth="1"/>
    <col min="2" max="2" width="29.54296875" style="4" bestFit="1" customWidth="1"/>
    <col min="3" max="3" width="7" bestFit="1" customWidth="1"/>
  </cols>
  <sheetData>
    <row r="1" spans="1:3" x14ac:dyDescent="0.35">
      <c r="A1" s="99" t="s">
        <v>453</v>
      </c>
      <c r="B1" s="100" t="s">
        <v>454</v>
      </c>
    </row>
    <row r="3" spans="1:3" x14ac:dyDescent="0.35">
      <c r="A3" t="s">
        <v>552</v>
      </c>
    </row>
    <row r="4" spans="1:3" x14ac:dyDescent="0.35">
      <c r="A4" t="s">
        <v>553</v>
      </c>
    </row>
    <row r="5" spans="1:3" x14ac:dyDescent="0.35">
      <c r="A5" t="s">
        <v>554</v>
      </c>
    </row>
    <row r="6" spans="1:3" x14ac:dyDescent="0.35">
      <c r="A6" t="s">
        <v>555</v>
      </c>
    </row>
    <row r="7" spans="1:3" x14ac:dyDescent="0.35">
      <c r="A7" t="s">
        <v>556</v>
      </c>
    </row>
    <row r="8" spans="1:3" x14ac:dyDescent="0.35">
      <c r="A8" t="s">
        <v>497</v>
      </c>
    </row>
    <row r="10" spans="1:3" s="2" customFormat="1" x14ac:dyDescent="0.35">
      <c r="A10" s="2" t="s">
        <v>332</v>
      </c>
      <c r="B10" s="5" t="s">
        <v>383</v>
      </c>
      <c r="C10" s="2" t="s">
        <v>330</v>
      </c>
    </row>
    <row r="11" spans="1:3" x14ac:dyDescent="0.35">
      <c r="A11" t="s">
        <v>46</v>
      </c>
      <c r="B11" s="4">
        <v>973696</v>
      </c>
      <c r="C11">
        <v>24.5</v>
      </c>
    </row>
    <row r="12" spans="1:3" x14ac:dyDescent="0.35">
      <c r="A12" t="s">
        <v>15</v>
      </c>
      <c r="B12" s="4">
        <v>490857</v>
      </c>
      <c r="C12">
        <v>13.2</v>
      </c>
    </row>
    <row r="13" spans="1:3" x14ac:dyDescent="0.35">
      <c r="A13" t="s">
        <v>97</v>
      </c>
      <c r="B13" s="4">
        <v>390190</v>
      </c>
      <c r="C13">
        <v>3.7</v>
      </c>
    </row>
    <row r="14" spans="1:3" x14ac:dyDescent="0.35">
      <c r="A14" t="s">
        <v>2</v>
      </c>
      <c r="B14" s="4">
        <v>322602</v>
      </c>
      <c r="C14">
        <v>-10.199999999999999</v>
      </c>
    </row>
    <row r="15" spans="1:3" x14ac:dyDescent="0.35">
      <c r="A15" t="s">
        <v>43</v>
      </c>
      <c r="B15" s="4">
        <v>147533</v>
      </c>
      <c r="C15">
        <v>-13.8</v>
      </c>
    </row>
    <row r="16" spans="1:3" x14ac:dyDescent="0.35">
      <c r="A16" t="s">
        <v>116</v>
      </c>
      <c r="B16" s="4">
        <v>127359</v>
      </c>
      <c r="C16">
        <v>8.6</v>
      </c>
    </row>
    <row r="17" spans="1:3" x14ac:dyDescent="0.35">
      <c r="A17" t="s">
        <v>22</v>
      </c>
      <c r="B17" s="4">
        <v>126642</v>
      </c>
      <c r="C17">
        <v>6.7</v>
      </c>
    </row>
    <row r="18" spans="1:3" x14ac:dyDescent="0.35">
      <c r="A18" t="s">
        <v>8</v>
      </c>
      <c r="B18" s="4">
        <v>115269</v>
      </c>
      <c r="C18">
        <v>-0.8</v>
      </c>
    </row>
    <row r="19" spans="1:3" x14ac:dyDescent="0.35">
      <c r="A19" t="s">
        <v>345</v>
      </c>
      <c r="B19" s="4">
        <v>108133</v>
      </c>
      <c r="C19">
        <v>15.8</v>
      </c>
    </row>
    <row r="20" spans="1:3" x14ac:dyDescent="0.35">
      <c r="A20" t="s">
        <v>54</v>
      </c>
      <c r="B20" s="4">
        <v>98628</v>
      </c>
      <c r="C20">
        <v>-13.7</v>
      </c>
    </row>
    <row r="21" spans="1:3" x14ac:dyDescent="0.35">
      <c r="A21" t="s">
        <v>3</v>
      </c>
      <c r="B21" s="4">
        <v>69248</v>
      </c>
      <c r="C21">
        <v>4.8</v>
      </c>
    </row>
    <row r="22" spans="1:3" x14ac:dyDescent="0.35">
      <c r="A22" t="s">
        <v>6</v>
      </c>
      <c r="B22" s="4">
        <v>50958</v>
      </c>
      <c r="C22">
        <v>12.7</v>
      </c>
    </row>
    <row r="23" spans="1:3" x14ac:dyDescent="0.35">
      <c r="A23" t="s">
        <v>71</v>
      </c>
      <c r="B23" s="4">
        <v>47466</v>
      </c>
      <c r="C23">
        <v>-25.7</v>
      </c>
    </row>
    <row r="24" spans="1:3" x14ac:dyDescent="0.35">
      <c r="A24" t="s">
        <v>128</v>
      </c>
      <c r="B24" s="4">
        <v>43680</v>
      </c>
      <c r="C24">
        <v>-4.2</v>
      </c>
    </row>
    <row r="25" spans="1:3" x14ac:dyDescent="0.35">
      <c r="A25" t="s">
        <v>36</v>
      </c>
      <c r="B25" s="4">
        <v>34985</v>
      </c>
      <c r="C25">
        <v>49</v>
      </c>
    </row>
    <row r="26" spans="1:3" x14ac:dyDescent="0.35">
      <c r="A26" t="s">
        <v>87</v>
      </c>
      <c r="B26" s="4">
        <v>34777</v>
      </c>
      <c r="C26">
        <v>-1.7</v>
      </c>
    </row>
    <row r="27" spans="1:3" x14ac:dyDescent="0.35">
      <c r="A27" t="s">
        <v>336</v>
      </c>
      <c r="B27" s="4">
        <v>30082</v>
      </c>
      <c r="C27">
        <v>-2.1</v>
      </c>
    </row>
    <row r="28" spans="1:3" x14ac:dyDescent="0.35">
      <c r="A28" t="s">
        <v>11</v>
      </c>
      <c r="B28" s="4">
        <v>22161</v>
      </c>
      <c r="C28">
        <v>24.2</v>
      </c>
    </row>
    <row r="29" spans="1:3" x14ac:dyDescent="0.35">
      <c r="A29" t="s">
        <v>85</v>
      </c>
      <c r="B29" s="4">
        <v>20116</v>
      </c>
      <c r="C29">
        <v>3.6</v>
      </c>
    </row>
    <row r="30" spans="1:3" x14ac:dyDescent="0.35">
      <c r="A30" t="s">
        <v>119</v>
      </c>
      <c r="B30" s="4">
        <v>19894</v>
      </c>
      <c r="C30">
        <v>6.7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67B4A-1066-4107-A47F-6F1684896CBB}">
  <dimension ref="A1:C63"/>
  <sheetViews>
    <sheetView showGridLines="0" workbookViewId="0">
      <selection activeCell="C7" sqref="C7"/>
    </sheetView>
  </sheetViews>
  <sheetFormatPr defaultRowHeight="14.5" x14ac:dyDescent="0.35"/>
  <cols>
    <col min="1" max="1" width="11.26953125" style="4" bestFit="1" customWidth="1"/>
    <col min="2" max="2" width="15" style="4" bestFit="1" customWidth="1"/>
    <col min="3" max="3" width="18.26953125" style="4" bestFit="1" customWidth="1"/>
  </cols>
  <sheetData>
    <row r="1" spans="1:3" x14ac:dyDescent="0.35">
      <c r="A1" s="101" t="s">
        <v>455</v>
      </c>
      <c r="B1" s="102" t="s">
        <v>456</v>
      </c>
    </row>
    <row r="3" spans="1:3" x14ac:dyDescent="0.35">
      <c r="A3" s="4" t="s">
        <v>533</v>
      </c>
    </row>
    <row r="4" spans="1:3" x14ac:dyDescent="0.35">
      <c r="A4" s="4" t="s">
        <v>497</v>
      </c>
    </row>
    <row r="8" spans="1:3" s="2" customFormat="1" x14ac:dyDescent="0.35">
      <c r="A8" s="5" t="s">
        <v>350</v>
      </c>
      <c r="B8" s="5" t="s">
        <v>0</v>
      </c>
      <c r="C8" s="5" t="s">
        <v>382</v>
      </c>
    </row>
    <row r="9" spans="1:3" x14ac:dyDescent="0.35">
      <c r="A9" s="4" t="s">
        <v>46</v>
      </c>
      <c r="B9" s="4" t="s">
        <v>7</v>
      </c>
      <c r="C9" s="4">
        <v>33393</v>
      </c>
    </row>
    <row r="10" spans="1:3" x14ac:dyDescent="0.35">
      <c r="A10" s="4" t="s">
        <v>46</v>
      </c>
      <c r="B10" s="4" t="s">
        <v>8</v>
      </c>
      <c r="C10" s="4">
        <v>17304</v>
      </c>
    </row>
    <row r="11" spans="1:3" x14ac:dyDescent="0.35">
      <c r="A11" s="4" t="s">
        <v>46</v>
      </c>
      <c r="B11" s="4" t="s">
        <v>2</v>
      </c>
      <c r="C11" s="4">
        <v>29576</v>
      </c>
    </row>
    <row r="12" spans="1:3" x14ac:dyDescent="0.35">
      <c r="A12" s="4" t="s">
        <v>46</v>
      </c>
      <c r="B12" s="4" t="s">
        <v>3</v>
      </c>
      <c r="C12" s="4">
        <v>4309</v>
      </c>
    </row>
    <row r="13" spans="1:3" x14ac:dyDescent="0.35">
      <c r="A13" s="4" t="s">
        <v>46</v>
      </c>
      <c r="B13" s="4" t="s">
        <v>9</v>
      </c>
      <c r="C13" s="4">
        <v>1398</v>
      </c>
    </row>
    <row r="14" spans="1:3" x14ac:dyDescent="0.35">
      <c r="A14" s="4" t="s">
        <v>46</v>
      </c>
      <c r="B14" s="4" t="s">
        <v>6</v>
      </c>
      <c r="C14" s="4">
        <v>2455</v>
      </c>
    </row>
    <row r="15" spans="1:3" x14ac:dyDescent="0.35">
      <c r="A15" s="4" t="s">
        <v>46</v>
      </c>
      <c r="B15" s="4" t="s">
        <v>22</v>
      </c>
      <c r="C15" s="4">
        <v>333</v>
      </c>
    </row>
    <row r="16" spans="1:3" x14ac:dyDescent="0.35">
      <c r="A16" s="4" t="s">
        <v>46</v>
      </c>
      <c r="B16" s="4" t="s">
        <v>11</v>
      </c>
      <c r="C16" s="4">
        <v>1552</v>
      </c>
    </row>
    <row r="17" spans="1:3" x14ac:dyDescent="0.35">
      <c r="A17" s="4" t="s">
        <v>46</v>
      </c>
      <c r="B17" s="4" t="s">
        <v>12</v>
      </c>
      <c r="C17" s="4">
        <v>410</v>
      </c>
    </row>
    <row r="18" spans="1:3" x14ac:dyDescent="0.35">
      <c r="A18" s="4" t="s">
        <v>2</v>
      </c>
      <c r="B18" s="4" t="s">
        <v>7</v>
      </c>
      <c r="C18" s="4">
        <v>10604</v>
      </c>
    </row>
    <row r="19" spans="1:3" x14ac:dyDescent="0.35">
      <c r="A19" s="4" t="s">
        <v>2</v>
      </c>
      <c r="B19" s="4" t="s">
        <v>8</v>
      </c>
      <c r="C19" s="4">
        <v>9225</v>
      </c>
    </row>
    <row r="20" spans="1:3" x14ac:dyDescent="0.35">
      <c r="A20" s="4" t="s">
        <v>2</v>
      </c>
      <c r="B20" s="4" t="s">
        <v>46</v>
      </c>
      <c r="C20" s="4">
        <v>6028</v>
      </c>
    </row>
    <row r="21" spans="1:3" x14ac:dyDescent="0.35">
      <c r="A21" s="4" t="s">
        <v>2</v>
      </c>
      <c r="B21" s="4" t="s">
        <v>3</v>
      </c>
      <c r="C21" s="4">
        <v>2317</v>
      </c>
    </row>
    <row r="22" spans="1:3" x14ac:dyDescent="0.35">
      <c r="A22" s="4" t="s">
        <v>2</v>
      </c>
      <c r="B22" s="4" t="s">
        <v>9</v>
      </c>
      <c r="C22" s="4">
        <v>3678</v>
      </c>
    </row>
    <row r="23" spans="1:3" x14ac:dyDescent="0.35">
      <c r="A23" s="4" t="s">
        <v>2</v>
      </c>
      <c r="B23" s="4" t="s">
        <v>6</v>
      </c>
      <c r="C23" s="4">
        <v>1803</v>
      </c>
    </row>
    <row r="24" spans="1:3" x14ac:dyDescent="0.35">
      <c r="A24" s="4" t="s">
        <v>2</v>
      </c>
      <c r="B24" s="4" t="s">
        <v>22</v>
      </c>
      <c r="C24" s="4">
        <v>707</v>
      </c>
    </row>
    <row r="25" spans="1:3" x14ac:dyDescent="0.35">
      <c r="A25" s="4" t="s">
        <v>2</v>
      </c>
      <c r="B25" s="4" t="s">
        <v>11</v>
      </c>
      <c r="C25" s="4">
        <v>1952</v>
      </c>
    </row>
    <row r="26" spans="1:3" x14ac:dyDescent="0.35">
      <c r="A26" s="4" t="s">
        <v>2</v>
      </c>
      <c r="B26" s="4" t="s">
        <v>12</v>
      </c>
      <c r="C26" s="4">
        <v>520</v>
      </c>
    </row>
    <row r="27" spans="1:3" x14ac:dyDescent="0.35">
      <c r="A27" s="4" t="s">
        <v>15</v>
      </c>
      <c r="B27" s="4" t="s">
        <v>8</v>
      </c>
      <c r="C27" s="4">
        <v>3537</v>
      </c>
    </row>
    <row r="28" spans="1:3" x14ac:dyDescent="0.35">
      <c r="A28" s="4" t="s">
        <v>15</v>
      </c>
      <c r="B28" s="4" t="s">
        <v>2</v>
      </c>
      <c r="C28" s="4">
        <v>2075</v>
      </c>
    </row>
    <row r="29" spans="1:3" x14ac:dyDescent="0.35">
      <c r="A29" s="4" t="s">
        <v>15</v>
      </c>
      <c r="B29" s="4" t="s">
        <v>46</v>
      </c>
      <c r="C29" s="4">
        <v>2107</v>
      </c>
    </row>
    <row r="30" spans="1:3" x14ac:dyDescent="0.35">
      <c r="A30" s="4" t="s">
        <v>15</v>
      </c>
      <c r="B30" s="4" t="s">
        <v>3</v>
      </c>
      <c r="C30" s="4">
        <v>658</v>
      </c>
    </row>
    <row r="31" spans="1:3" x14ac:dyDescent="0.35">
      <c r="A31" s="4" t="s">
        <v>15</v>
      </c>
      <c r="B31" s="4" t="s">
        <v>9</v>
      </c>
      <c r="C31" s="4">
        <v>456</v>
      </c>
    </row>
    <row r="32" spans="1:3" x14ac:dyDescent="0.35">
      <c r="A32" s="4" t="s">
        <v>15</v>
      </c>
      <c r="B32" s="4" t="s">
        <v>6</v>
      </c>
      <c r="C32" s="4">
        <v>553</v>
      </c>
    </row>
    <row r="33" spans="1:3" x14ac:dyDescent="0.35">
      <c r="A33" s="4" t="s">
        <v>15</v>
      </c>
      <c r="B33" s="4" t="s">
        <v>22</v>
      </c>
      <c r="C33" s="4">
        <v>2924</v>
      </c>
    </row>
    <row r="34" spans="1:3" x14ac:dyDescent="0.35">
      <c r="A34" s="4" t="s">
        <v>15</v>
      </c>
      <c r="B34" s="4" t="s">
        <v>11</v>
      </c>
      <c r="C34" s="4">
        <v>236</v>
      </c>
    </row>
    <row r="35" spans="1:3" x14ac:dyDescent="0.35">
      <c r="A35" s="4" t="s">
        <v>15</v>
      </c>
      <c r="B35" s="4" t="s">
        <v>12</v>
      </c>
      <c r="C35" s="4">
        <v>1663</v>
      </c>
    </row>
    <row r="36" spans="1:3" x14ac:dyDescent="0.35">
      <c r="A36" s="4" t="s">
        <v>22</v>
      </c>
      <c r="B36" s="4" t="s">
        <v>7</v>
      </c>
      <c r="C36" s="4">
        <v>4078</v>
      </c>
    </row>
    <row r="37" spans="1:3" x14ac:dyDescent="0.35">
      <c r="A37" s="4" t="s">
        <v>22</v>
      </c>
      <c r="B37" s="4" t="s">
        <v>8</v>
      </c>
      <c r="C37" s="4">
        <v>1566</v>
      </c>
    </row>
    <row r="38" spans="1:3" x14ac:dyDescent="0.35">
      <c r="A38" s="4" t="s">
        <v>22</v>
      </c>
      <c r="B38" s="4" t="s">
        <v>2</v>
      </c>
      <c r="C38" s="4">
        <v>1009</v>
      </c>
    </row>
    <row r="39" spans="1:3" x14ac:dyDescent="0.35">
      <c r="A39" s="4" t="s">
        <v>22</v>
      </c>
      <c r="B39" s="4" t="s">
        <v>46</v>
      </c>
      <c r="C39" s="4">
        <v>1142</v>
      </c>
    </row>
    <row r="40" spans="1:3" x14ac:dyDescent="0.35">
      <c r="A40" s="4" t="s">
        <v>22</v>
      </c>
      <c r="B40" s="4" t="s">
        <v>3</v>
      </c>
      <c r="C40" s="4">
        <v>724</v>
      </c>
    </row>
    <row r="41" spans="1:3" x14ac:dyDescent="0.35">
      <c r="A41" s="4" t="s">
        <v>22</v>
      </c>
      <c r="B41" s="4" t="s">
        <v>9</v>
      </c>
      <c r="C41" s="4">
        <v>490</v>
      </c>
    </row>
    <row r="42" spans="1:3" x14ac:dyDescent="0.35">
      <c r="A42" s="4" t="s">
        <v>22</v>
      </c>
      <c r="B42" s="4" t="s">
        <v>6</v>
      </c>
      <c r="C42" s="4">
        <v>617</v>
      </c>
    </row>
    <row r="43" spans="1:3" x14ac:dyDescent="0.35">
      <c r="A43" s="4" t="s">
        <v>22</v>
      </c>
      <c r="B43" s="4" t="s">
        <v>11</v>
      </c>
      <c r="C43" s="4">
        <v>239</v>
      </c>
    </row>
    <row r="44" spans="1:3" x14ac:dyDescent="0.35">
      <c r="A44" s="4" t="s">
        <v>22</v>
      </c>
      <c r="B44" s="4" t="s">
        <v>12</v>
      </c>
      <c r="C44" s="4">
        <v>734</v>
      </c>
    </row>
    <row r="45" spans="1:3" x14ac:dyDescent="0.35">
      <c r="A45" s="4" t="s">
        <v>3</v>
      </c>
      <c r="B45" s="4" t="s">
        <v>7</v>
      </c>
      <c r="C45" s="4">
        <v>2165</v>
      </c>
    </row>
    <row r="46" spans="1:3" x14ac:dyDescent="0.35">
      <c r="A46" s="4" t="s">
        <v>3</v>
      </c>
      <c r="B46" s="4" t="s">
        <v>8</v>
      </c>
      <c r="C46" s="4">
        <v>824</v>
      </c>
    </row>
    <row r="47" spans="1:3" x14ac:dyDescent="0.35">
      <c r="A47" s="4" t="s">
        <v>3</v>
      </c>
      <c r="B47" s="4" t="s">
        <v>2</v>
      </c>
      <c r="C47" s="4">
        <v>2042</v>
      </c>
    </row>
    <row r="48" spans="1:3" x14ac:dyDescent="0.35">
      <c r="A48" s="4" t="s">
        <v>3</v>
      </c>
      <c r="B48" s="4" t="s">
        <v>46</v>
      </c>
      <c r="C48" s="4">
        <v>3482</v>
      </c>
    </row>
    <row r="49" spans="1:3" x14ac:dyDescent="0.35">
      <c r="A49" s="4" t="s">
        <v>3</v>
      </c>
      <c r="B49" s="4" t="s">
        <v>9</v>
      </c>
      <c r="C49" s="4">
        <v>154</v>
      </c>
    </row>
    <row r="50" spans="1:3" x14ac:dyDescent="0.35">
      <c r="A50" s="4" t="s">
        <v>3</v>
      </c>
      <c r="B50" s="4" t="s">
        <v>6</v>
      </c>
      <c r="C50" s="4">
        <v>1046</v>
      </c>
    </row>
    <row r="51" spans="1:3" x14ac:dyDescent="0.35">
      <c r="A51" s="4" t="s">
        <v>3</v>
      </c>
      <c r="B51" s="4" t="s">
        <v>22</v>
      </c>
      <c r="C51" s="4">
        <v>66</v>
      </c>
    </row>
    <row r="52" spans="1:3" x14ac:dyDescent="0.35">
      <c r="A52" s="4" t="s">
        <v>3</v>
      </c>
      <c r="B52" s="4" t="s">
        <v>11</v>
      </c>
      <c r="C52" s="4">
        <v>171</v>
      </c>
    </row>
    <row r="53" spans="1:3" x14ac:dyDescent="0.35">
      <c r="A53" s="4" t="s">
        <v>3</v>
      </c>
      <c r="B53" s="4" t="s">
        <v>12</v>
      </c>
      <c r="C53" s="4">
        <v>78</v>
      </c>
    </row>
    <row r="54" spans="1:3" x14ac:dyDescent="0.35">
      <c r="A54" s="4" t="s">
        <v>381</v>
      </c>
      <c r="B54" s="4" t="s">
        <v>7</v>
      </c>
      <c r="C54" s="4">
        <v>11018</v>
      </c>
    </row>
    <row r="55" spans="1:3" x14ac:dyDescent="0.35">
      <c r="A55" s="4" t="s">
        <v>381</v>
      </c>
      <c r="B55" s="4" t="s">
        <v>8</v>
      </c>
      <c r="C55" s="4">
        <v>14938</v>
      </c>
    </row>
    <row r="56" spans="1:3" x14ac:dyDescent="0.35">
      <c r="A56" s="4" t="s">
        <v>381</v>
      </c>
      <c r="B56" s="4" t="s">
        <v>2</v>
      </c>
      <c r="C56" s="4">
        <v>11846</v>
      </c>
    </row>
    <row r="57" spans="1:3" x14ac:dyDescent="0.35">
      <c r="A57" s="4" t="s">
        <v>381</v>
      </c>
      <c r="B57" s="4" t="s">
        <v>46</v>
      </c>
      <c r="C57" s="4">
        <v>6843</v>
      </c>
    </row>
    <row r="58" spans="1:3" x14ac:dyDescent="0.35">
      <c r="A58" s="4" t="s">
        <v>381</v>
      </c>
      <c r="B58" s="4" t="s">
        <v>3</v>
      </c>
      <c r="C58" s="4">
        <v>3875</v>
      </c>
    </row>
    <row r="59" spans="1:3" x14ac:dyDescent="0.35">
      <c r="A59" s="4" t="s">
        <v>381</v>
      </c>
      <c r="B59" s="4" t="s">
        <v>9</v>
      </c>
      <c r="C59" s="4">
        <v>2753</v>
      </c>
    </row>
    <row r="60" spans="1:3" x14ac:dyDescent="0.35">
      <c r="A60" s="4" t="s">
        <v>381</v>
      </c>
      <c r="B60" s="4" t="s">
        <v>6</v>
      </c>
      <c r="C60" s="4">
        <v>2393</v>
      </c>
    </row>
    <row r="61" spans="1:3" x14ac:dyDescent="0.35">
      <c r="A61" s="4" t="s">
        <v>381</v>
      </c>
      <c r="B61" s="4" t="s">
        <v>22</v>
      </c>
      <c r="C61" s="4">
        <v>3889</v>
      </c>
    </row>
    <row r="62" spans="1:3" x14ac:dyDescent="0.35">
      <c r="A62" s="4" t="s">
        <v>381</v>
      </c>
      <c r="B62" s="4" t="s">
        <v>11</v>
      </c>
      <c r="C62" s="4">
        <v>2504</v>
      </c>
    </row>
    <row r="63" spans="1:3" x14ac:dyDescent="0.35">
      <c r="A63" s="4" t="s">
        <v>381</v>
      </c>
      <c r="B63" s="4" t="s">
        <v>12</v>
      </c>
      <c r="C63" s="4">
        <v>3134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58D8A-0F4F-4A76-8BE3-C82D398534A2}">
  <dimension ref="A1:C18"/>
  <sheetViews>
    <sheetView showGridLines="0" workbookViewId="0">
      <selection activeCell="A7" sqref="A7"/>
    </sheetView>
  </sheetViews>
  <sheetFormatPr defaultRowHeight="14.5" x14ac:dyDescent="0.35"/>
  <cols>
    <col min="1" max="1" width="34.81640625" bestFit="1" customWidth="1"/>
    <col min="2" max="2" width="11.54296875" style="4" bestFit="1" customWidth="1"/>
    <col min="3" max="3" width="5.7265625" bestFit="1" customWidth="1"/>
  </cols>
  <sheetData>
    <row r="1" spans="1:3" x14ac:dyDescent="0.35">
      <c r="A1" s="99" t="s">
        <v>457</v>
      </c>
      <c r="B1" s="100" t="s">
        <v>458</v>
      </c>
    </row>
    <row r="3" spans="1:3" x14ac:dyDescent="0.35">
      <c r="A3" t="s">
        <v>557</v>
      </c>
    </row>
    <row r="4" spans="1:3" x14ac:dyDescent="0.35">
      <c r="A4" t="s">
        <v>558</v>
      </c>
    </row>
    <row r="5" spans="1:3" x14ac:dyDescent="0.35">
      <c r="A5" t="s">
        <v>497</v>
      </c>
    </row>
    <row r="8" spans="1:3" s="2" customFormat="1" x14ac:dyDescent="0.35">
      <c r="A8" s="2" t="s">
        <v>380</v>
      </c>
      <c r="B8" s="5" t="s">
        <v>369</v>
      </c>
      <c r="C8" s="2" t="s">
        <v>363</v>
      </c>
    </row>
    <row r="9" spans="1:3" x14ac:dyDescent="0.35">
      <c r="A9" t="s">
        <v>379</v>
      </c>
      <c r="B9" s="4">
        <v>129850</v>
      </c>
      <c r="C9">
        <v>9.6</v>
      </c>
    </row>
    <row r="10" spans="1:3" x14ac:dyDescent="0.35">
      <c r="A10" t="s">
        <v>378</v>
      </c>
      <c r="B10" s="4">
        <v>117582</v>
      </c>
      <c r="C10">
        <v>8.6999999999999993</v>
      </c>
    </row>
    <row r="11" spans="1:3" x14ac:dyDescent="0.35">
      <c r="A11" t="s">
        <v>377</v>
      </c>
      <c r="B11" s="4">
        <v>104228</v>
      </c>
      <c r="C11">
        <v>7.7</v>
      </c>
    </row>
    <row r="12" spans="1:3" x14ac:dyDescent="0.35">
      <c r="A12" t="s">
        <v>376</v>
      </c>
      <c r="B12" s="4">
        <v>100521</v>
      </c>
      <c r="C12">
        <v>7.5</v>
      </c>
    </row>
    <row r="13" spans="1:3" x14ac:dyDescent="0.35">
      <c r="A13" t="s">
        <v>375</v>
      </c>
      <c r="B13" s="4">
        <v>79134</v>
      </c>
      <c r="C13">
        <v>5.9</v>
      </c>
    </row>
    <row r="14" spans="1:3" x14ac:dyDescent="0.35">
      <c r="A14" t="s">
        <v>374</v>
      </c>
      <c r="B14" s="4">
        <v>68770</v>
      </c>
      <c r="C14">
        <v>5.0999999999999996</v>
      </c>
    </row>
    <row r="15" spans="1:3" x14ac:dyDescent="0.35">
      <c r="A15" t="s">
        <v>373</v>
      </c>
      <c r="B15" s="4">
        <v>68132</v>
      </c>
      <c r="C15">
        <v>5.0999999999999996</v>
      </c>
    </row>
    <row r="16" spans="1:3" x14ac:dyDescent="0.35">
      <c r="A16" t="s">
        <v>372</v>
      </c>
      <c r="B16" s="4">
        <v>64342</v>
      </c>
      <c r="C16">
        <v>4.8</v>
      </c>
    </row>
    <row r="17" spans="1:3" x14ac:dyDescent="0.35">
      <c r="A17" t="s">
        <v>371</v>
      </c>
      <c r="B17" s="4">
        <v>62234</v>
      </c>
      <c r="C17">
        <v>4.5999999999999996</v>
      </c>
    </row>
    <row r="18" spans="1:3" x14ac:dyDescent="0.35">
      <c r="A18" t="s">
        <v>370</v>
      </c>
      <c r="B18" s="4">
        <v>53701</v>
      </c>
      <c r="C18">
        <v>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32B05-DD60-4759-A145-6372B6DC6626}">
  <dimension ref="A1:C22"/>
  <sheetViews>
    <sheetView showGridLines="0" workbookViewId="0">
      <selection activeCell="A9" sqref="A9"/>
    </sheetView>
  </sheetViews>
  <sheetFormatPr defaultRowHeight="14.5" x14ac:dyDescent="0.35"/>
  <cols>
    <col min="1" max="1" width="35.26953125" bestFit="1" customWidth="1"/>
    <col min="2" max="2" width="11.54296875" style="4" bestFit="1" customWidth="1"/>
    <col min="3" max="3" width="5.7265625" bestFit="1" customWidth="1"/>
  </cols>
  <sheetData>
    <row r="1" spans="1:3" x14ac:dyDescent="0.35">
      <c r="A1" s="99" t="s">
        <v>459</v>
      </c>
      <c r="B1" s="100" t="s">
        <v>460</v>
      </c>
    </row>
    <row r="3" spans="1:3" x14ac:dyDescent="0.35">
      <c r="A3" t="s">
        <v>559</v>
      </c>
    </row>
    <row r="4" spans="1:3" x14ac:dyDescent="0.35">
      <c r="A4" t="s">
        <v>560</v>
      </c>
    </row>
    <row r="5" spans="1:3" x14ac:dyDescent="0.35">
      <c r="A5" t="s">
        <v>561</v>
      </c>
    </row>
    <row r="6" spans="1:3" x14ac:dyDescent="0.35">
      <c r="A6" t="s">
        <v>562</v>
      </c>
    </row>
    <row r="7" spans="1:3" x14ac:dyDescent="0.35">
      <c r="A7" t="s">
        <v>497</v>
      </c>
    </row>
    <row r="10" spans="1:3" s="2" customFormat="1" x14ac:dyDescent="0.35">
      <c r="A10" s="2" t="s">
        <v>364</v>
      </c>
      <c r="B10" s="5" t="s">
        <v>369</v>
      </c>
      <c r="C10" s="2" t="s">
        <v>363</v>
      </c>
    </row>
    <row r="11" spans="1:3" x14ac:dyDescent="0.35">
      <c r="A11" t="s">
        <v>357</v>
      </c>
      <c r="B11" s="4">
        <v>224829</v>
      </c>
      <c r="C11">
        <v>16.7</v>
      </c>
    </row>
    <row r="12" spans="1:3" x14ac:dyDescent="0.35">
      <c r="A12" t="s">
        <v>356</v>
      </c>
      <c r="B12" s="4">
        <v>224644</v>
      </c>
      <c r="C12">
        <v>16.7</v>
      </c>
    </row>
    <row r="13" spans="1:3" x14ac:dyDescent="0.35">
      <c r="A13" t="s">
        <v>359</v>
      </c>
      <c r="B13" s="4">
        <v>151956</v>
      </c>
      <c r="C13">
        <v>11.3</v>
      </c>
    </row>
    <row r="14" spans="1:3" x14ac:dyDescent="0.35">
      <c r="A14" t="s">
        <v>355</v>
      </c>
      <c r="B14" s="4">
        <v>123667</v>
      </c>
      <c r="C14">
        <v>9.1999999999999993</v>
      </c>
    </row>
    <row r="15" spans="1:3" x14ac:dyDescent="0.35">
      <c r="A15" t="s">
        <v>365</v>
      </c>
      <c r="B15" s="4">
        <v>120285</v>
      </c>
      <c r="C15">
        <v>8.9</v>
      </c>
    </row>
    <row r="16" spans="1:3" x14ac:dyDescent="0.35">
      <c r="A16" t="s">
        <v>361</v>
      </c>
      <c r="B16" s="4">
        <v>100903</v>
      </c>
      <c r="C16">
        <v>7.5</v>
      </c>
    </row>
    <row r="17" spans="1:3" x14ac:dyDescent="0.35">
      <c r="A17" t="s">
        <v>358</v>
      </c>
      <c r="B17" s="4">
        <v>100849</v>
      </c>
      <c r="C17">
        <v>7.5</v>
      </c>
    </row>
    <row r="18" spans="1:3" x14ac:dyDescent="0.35">
      <c r="A18" t="s">
        <v>368</v>
      </c>
      <c r="B18" s="4">
        <v>100521</v>
      </c>
      <c r="C18">
        <v>7.5</v>
      </c>
    </row>
    <row r="19" spans="1:3" x14ac:dyDescent="0.35">
      <c r="A19" t="s">
        <v>360</v>
      </c>
      <c r="B19" s="4">
        <v>78111</v>
      </c>
      <c r="C19">
        <v>5.8</v>
      </c>
    </row>
    <row r="20" spans="1:3" x14ac:dyDescent="0.35">
      <c r="A20" t="s">
        <v>367</v>
      </c>
      <c r="B20" s="4">
        <v>68132</v>
      </c>
      <c r="C20">
        <v>5.0999999999999996</v>
      </c>
    </row>
    <row r="21" spans="1:3" x14ac:dyDescent="0.35">
      <c r="A21" t="s">
        <v>362</v>
      </c>
      <c r="B21" s="4">
        <v>31588</v>
      </c>
      <c r="C21">
        <v>2.2999999999999998</v>
      </c>
    </row>
    <row r="22" spans="1:3" x14ac:dyDescent="0.35">
      <c r="A22" t="s">
        <v>366</v>
      </c>
      <c r="B22" s="4">
        <v>23231</v>
      </c>
      <c r="C22">
        <v>1.7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AE22-E9F2-4BFF-94E9-6EA06FDCD8F9}">
  <dimension ref="A1:C41"/>
  <sheetViews>
    <sheetView showGridLines="0" workbookViewId="0">
      <selection activeCell="A10" sqref="A10"/>
    </sheetView>
  </sheetViews>
  <sheetFormatPr defaultRowHeight="14.5" x14ac:dyDescent="0.35"/>
  <cols>
    <col min="1" max="1" width="15" style="1" bestFit="1" customWidth="1"/>
    <col min="2" max="2" width="25.81640625" style="1" bestFit="1" customWidth="1"/>
    <col min="3" max="3" width="9" style="1" bestFit="1" customWidth="1"/>
  </cols>
  <sheetData>
    <row r="1" spans="1:3" x14ac:dyDescent="0.35">
      <c r="A1" s="99" t="s">
        <v>461</v>
      </c>
      <c r="B1" s="100" t="s">
        <v>462</v>
      </c>
    </row>
    <row r="3" spans="1:3" x14ac:dyDescent="0.35">
      <c r="A3" s="1" t="s">
        <v>563</v>
      </c>
    </row>
    <row r="4" spans="1:3" x14ac:dyDescent="0.35">
      <c r="A4" s="1" t="s">
        <v>564</v>
      </c>
    </row>
    <row r="5" spans="1:3" x14ac:dyDescent="0.35">
      <c r="A5" s="1" t="s">
        <v>565</v>
      </c>
    </row>
    <row r="6" spans="1:3" x14ac:dyDescent="0.35">
      <c r="A6" s="1" t="s">
        <v>566</v>
      </c>
    </row>
    <row r="7" spans="1:3" x14ac:dyDescent="0.35">
      <c r="A7" s="1" t="s">
        <v>497</v>
      </c>
    </row>
    <row r="11" spans="1:3" s="2" customFormat="1" x14ac:dyDescent="0.35">
      <c r="A11" s="3" t="s">
        <v>0</v>
      </c>
      <c r="B11" s="3" t="s">
        <v>364</v>
      </c>
      <c r="C11" s="3" t="s">
        <v>363</v>
      </c>
    </row>
    <row r="12" spans="1:3" x14ac:dyDescent="0.35">
      <c r="A12" s="1" t="s">
        <v>11</v>
      </c>
      <c r="B12" s="1" t="s">
        <v>356</v>
      </c>
      <c r="C12" s="1">
        <v>11.1968</v>
      </c>
    </row>
    <row r="13" spans="1:3" x14ac:dyDescent="0.35">
      <c r="A13" s="1" t="s">
        <v>11</v>
      </c>
      <c r="B13" s="1" t="s">
        <v>359</v>
      </c>
      <c r="C13" s="1">
        <v>13.676299999999999</v>
      </c>
    </row>
    <row r="14" spans="1:3" x14ac:dyDescent="0.35">
      <c r="A14" s="1" t="s">
        <v>11</v>
      </c>
      <c r="B14" s="1" t="s">
        <v>357</v>
      </c>
      <c r="C14" s="1">
        <v>15.745799999999999</v>
      </c>
    </row>
    <row r="15" spans="1:3" x14ac:dyDescent="0.35">
      <c r="A15" s="1" t="s">
        <v>46</v>
      </c>
      <c r="B15" s="1" t="s">
        <v>359</v>
      </c>
      <c r="C15" s="1">
        <v>11.76798</v>
      </c>
    </row>
    <row r="16" spans="1:3" x14ac:dyDescent="0.35">
      <c r="A16" s="1" t="s">
        <v>46</v>
      </c>
      <c r="B16" s="1" t="s">
        <v>356</v>
      </c>
      <c r="C16" s="1">
        <v>16.267320000000002</v>
      </c>
    </row>
    <row r="17" spans="1:3" x14ac:dyDescent="0.35">
      <c r="A17" s="1" t="s">
        <v>46</v>
      </c>
      <c r="B17" s="1" t="s">
        <v>357</v>
      </c>
      <c r="C17" s="1">
        <v>17.928889999999999</v>
      </c>
    </row>
    <row r="18" spans="1:3" x14ac:dyDescent="0.35">
      <c r="A18" s="1" t="s">
        <v>15</v>
      </c>
      <c r="B18" s="1" t="s">
        <v>362</v>
      </c>
      <c r="C18" s="1">
        <v>10.888820000000001</v>
      </c>
    </row>
    <row r="19" spans="1:3" x14ac:dyDescent="0.35">
      <c r="A19" s="1" t="s">
        <v>15</v>
      </c>
      <c r="B19" s="1" t="s">
        <v>357</v>
      </c>
      <c r="C19" s="1">
        <v>19.898669999999999</v>
      </c>
    </row>
    <row r="20" spans="1:3" x14ac:dyDescent="0.35">
      <c r="A20" s="1" t="s">
        <v>15</v>
      </c>
      <c r="B20" s="1" t="s">
        <v>356</v>
      </c>
      <c r="C20" s="1">
        <v>27.929939999999998</v>
      </c>
    </row>
    <row r="21" spans="1:3" x14ac:dyDescent="0.35">
      <c r="A21" s="1" t="s">
        <v>7</v>
      </c>
      <c r="B21" s="1" t="s">
        <v>365</v>
      </c>
      <c r="C21" s="1">
        <v>11.58182</v>
      </c>
    </row>
    <row r="22" spans="1:3" x14ac:dyDescent="0.35">
      <c r="A22" s="1" t="s">
        <v>7</v>
      </c>
      <c r="B22" s="1" t="s">
        <v>356</v>
      </c>
      <c r="C22" s="1">
        <v>14.276479999999999</v>
      </c>
    </row>
    <row r="23" spans="1:3" x14ac:dyDescent="0.35">
      <c r="A23" s="1" t="s">
        <v>7</v>
      </c>
      <c r="B23" s="1" t="s">
        <v>357</v>
      </c>
      <c r="C23" s="1">
        <v>17.764130000000002</v>
      </c>
    </row>
    <row r="24" spans="1:3" x14ac:dyDescent="0.35">
      <c r="A24" s="1" t="s">
        <v>54</v>
      </c>
      <c r="B24" s="1" t="s">
        <v>361</v>
      </c>
      <c r="C24" s="1">
        <v>9.132161</v>
      </c>
    </row>
    <row r="25" spans="1:3" x14ac:dyDescent="0.35">
      <c r="A25" s="1" t="s">
        <v>54</v>
      </c>
      <c r="B25" s="1" t="s">
        <v>362</v>
      </c>
      <c r="C25" s="1">
        <v>21.454910000000002</v>
      </c>
    </row>
    <row r="26" spans="1:3" x14ac:dyDescent="0.35">
      <c r="A26" s="1" t="s">
        <v>54</v>
      </c>
      <c r="B26" s="1" t="s">
        <v>356</v>
      </c>
      <c r="C26" s="1">
        <v>50.616849999999999</v>
      </c>
    </row>
    <row r="27" spans="1:3" x14ac:dyDescent="0.35">
      <c r="A27" s="1" t="s">
        <v>8</v>
      </c>
      <c r="B27" s="1" t="s">
        <v>361</v>
      </c>
      <c r="C27" s="1">
        <v>11.420529999999999</v>
      </c>
    </row>
    <row r="28" spans="1:3" x14ac:dyDescent="0.35">
      <c r="A28" s="1" t="s">
        <v>8</v>
      </c>
      <c r="B28" s="1" t="s">
        <v>357</v>
      </c>
      <c r="C28" s="1">
        <v>14.550090000000001</v>
      </c>
    </row>
    <row r="29" spans="1:3" x14ac:dyDescent="0.35">
      <c r="A29" s="1" t="s">
        <v>8</v>
      </c>
      <c r="B29" s="1" t="s">
        <v>356</v>
      </c>
      <c r="C29" s="1">
        <v>16.724869999999999</v>
      </c>
    </row>
    <row r="30" spans="1:3" x14ac:dyDescent="0.35">
      <c r="A30" s="1" t="s">
        <v>5</v>
      </c>
      <c r="B30" s="1" t="s">
        <v>360</v>
      </c>
      <c r="C30" s="1">
        <v>13.057930000000001</v>
      </c>
    </row>
    <row r="31" spans="1:3" x14ac:dyDescent="0.35">
      <c r="A31" s="1" t="s">
        <v>5</v>
      </c>
      <c r="B31" s="1" t="s">
        <v>356</v>
      </c>
      <c r="C31" s="1">
        <v>16.876609999999999</v>
      </c>
    </row>
    <row r="32" spans="1:3" x14ac:dyDescent="0.35">
      <c r="A32" s="1" t="s">
        <v>5</v>
      </c>
      <c r="B32" s="1" t="s">
        <v>359</v>
      </c>
      <c r="C32" s="1">
        <v>18.785959999999999</v>
      </c>
    </row>
    <row r="33" spans="1:3" x14ac:dyDescent="0.35">
      <c r="A33" s="1" t="s">
        <v>6</v>
      </c>
      <c r="B33" s="1" t="s">
        <v>358</v>
      </c>
      <c r="C33" s="1">
        <v>10.95801</v>
      </c>
    </row>
    <row r="34" spans="1:3" x14ac:dyDescent="0.35">
      <c r="A34" s="1" t="s">
        <v>6</v>
      </c>
      <c r="B34" s="1" t="s">
        <v>357</v>
      </c>
      <c r="C34" s="1">
        <v>12.242100000000001</v>
      </c>
    </row>
    <row r="35" spans="1:3" x14ac:dyDescent="0.35">
      <c r="A35" s="1" t="s">
        <v>6</v>
      </c>
      <c r="B35" s="1" t="s">
        <v>356</v>
      </c>
      <c r="C35" s="1">
        <v>23.995450000000002</v>
      </c>
    </row>
    <row r="36" spans="1:3" x14ac:dyDescent="0.35">
      <c r="A36" s="1" t="s">
        <v>12</v>
      </c>
      <c r="B36" s="1" t="s">
        <v>356</v>
      </c>
      <c r="C36" s="1">
        <v>13.39447</v>
      </c>
    </row>
    <row r="37" spans="1:3" x14ac:dyDescent="0.35">
      <c r="A37" s="1" t="s">
        <v>12</v>
      </c>
      <c r="B37" s="1" t="s">
        <v>362</v>
      </c>
      <c r="C37" s="1">
        <v>19.182200000000002</v>
      </c>
    </row>
    <row r="38" spans="1:3" x14ac:dyDescent="0.35">
      <c r="A38" s="1" t="s">
        <v>12</v>
      </c>
      <c r="B38" s="1" t="s">
        <v>357</v>
      </c>
      <c r="C38" s="1">
        <v>25.751650000000001</v>
      </c>
    </row>
    <row r="39" spans="1:3" x14ac:dyDescent="0.35">
      <c r="A39" s="1" t="s">
        <v>2</v>
      </c>
      <c r="B39" s="1" t="s">
        <v>359</v>
      </c>
      <c r="C39" s="1">
        <v>12.081379999999999</v>
      </c>
    </row>
    <row r="40" spans="1:3" x14ac:dyDescent="0.35">
      <c r="A40" s="1" t="s">
        <v>2</v>
      </c>
      <c r="B40" s="1" t="s">
        <v>355</v>
      </c>
      <c r="C40" s="1">
        <v>13.28763</v>
      </c>
    </row>
    <row r="41" spans="1:3" x14ac:dyDescent="0.35">
      <c r="A41" s="1" t="s">
        <v>2</v>
      </c>
      <c r="B41" s="1" t="s">
        <v>357</v>
      </c>
      <c r="C41" s="1">
        <v>16.56758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18C1-3C8B-4D78-94CD-7F796F00BB37}">
  <dimension ref="A1:C39"/>
  <sheetViews>
    <sheetView showGridLines="0" workbookViewId="0">
      <selection activeCell="A8" sqref="A8"/>
    </sheetView>
  </sheetViews>
  <sheetFormatPr defaultRowHeight="14.5" x14ac:dyDescent="0.35"/>
  <cols>
    <col min="1" max="1" width="15" style="1" bestFit="1" customWidth="1"/>
    <col min="2" max="2" width="25.81640625" style="1" bestFit="1" customWidth="1"/>
    <col min="3" max="3" width="9" style="1" bestFit="1" customWidth="1"/>
  </cols>
  <sheetData>
    <row r="1" spans="1:3" x14ac:dyDescent="0.35">
      <c r="A1" s="99" t="s">
        <v>463</v>
      </c>
      <c r="B1" s="100" t="s">
        <v>464</v>
      </c>
    </row>
    <row r="3" spans="1:3" x14ac:dyDescent="0.35">
      <c r="A3" s="1" t="s">
        <v>567</v>
      </c>
    </row>
    <row r="4" spans="1:3" x14ac:dyDescent="0.35">
      <c r="A4" s="1" t="s">
        <v>568</v>
      </c>
    </row>
    <row r="5" spans="1:3" x14ac:dyDescent="0.35">
      <c r="A5" s="1" t="s">
        <v>569</v>
      </c>
    </row>
    <row r="6" spans="1:3" x14ac:dyDescent="0.35">
      <c r="A6" s="1" t="s">
        <v>497</v>
      </c>
    </row>
    <row r="9" spans="1:3" s="2" customFormat="1" x14ac:dyDescent="0.35">
      <c r="A9" s="3" t="s">
        <v>350</v>
      </c>
      <c r="B9" s="3" t="s">
        <v>364</v>
      </c>
      <c r="C9" s="3" t="s">
        <v>363</v>
      </c>
    </row>
    <row r="10" spans="1:3" x14ac:dyDescent="0.35">
      <c r="A10" s="1" t="s">
        <v>22</v>
      </c>
      <c r="B10" s="1" t="s">
        <v>357</v>
      </c>
      <c r="C10" s="1">
        <v>8.2425879999999996</v>
      </c>
    </row>
    <row r="11" spans="1:3" x14ac:dyDescent="0.35">
      <c r="A11" s="1" t="s">
        <v>22</v>
      </c>
      <c r="B11" s="1" t="s">
        <v>356</v>
      </c>
      <c r="C11" s="1">
        <v>27.446149999999999</v>
      </c>
    </row>
    <row r="12" spans="1:3" x14ac:dyDescent="0.35">
      <c r="A12" s="1" t="s">
        <v>22</v>
      </c>
      <c r="B12" s="1" t="s">
        <v>359</v>
      </c>
      <c r="C12" s="1">
        <v>32.183450000000001</v>
      </c>
    </row>
    <row r="13" spans="1:3" x14ac:dyDescent="0.35">
      <c r="A13" s="1" t="s">
        <v>46</v>
      </c>
      <c r="B13" s="1" t="s">
        <v>359</v>
      </c>
      <c r="C13" s="1">
        <v>11.79677</v>
      </c>
    </row>
    <row r="14" spans="1:3" x14ac:dyDescent="0.35">
      <c r="A14" s="1" t="s">
        <v>46</v>
      </c>
      <c r="B14" s="1" t="s">
        <v>356</v>
      </c>
      <c r="C14" s="1">
        <v>15.56401</v>
      </c>
    </row>
    <row r="15" spans="1:3" x14ac:dyDescent="0.35">
      <c r="A15" s="1" t="s">
        <v>46</v>
      </c>
      <c r="B15" s="1" t="s">
        <v>357</v>
      </c>
      <c r="C15" s="1">
        <v>18.06729</v>
      </c>
    </row>
    <row r="16" spans="1:3" x14ac:dyDescent="0.35">
      <c r="A16" s="1" t="s">
        <v>15</v>
      </c>
      <c r="B16" s="1" t="s">
        <v>359</v>
      </c>
      <c r="C16" s="1">
        <v>9.3492529999999991</v>
      </c>
    </row>
    <row r="17" spans="1:3" x14ac:dyDescent="0.35">
      <c r="A17" s="1" t="s">
        <v>15</v>
      </c>
      <c r="B17" s="1" t="s">
        <v>357</v>
      </c>
      <c r="C17" s="1">
        <v>20.4528</v>
      </c>
    </row>
    <row r="18" spans="1:3" x14ac:dyDescent="0.35">
      <c r="A18" s="1" t="s">
        <v>15</v>
      </c>
      <c r="B18" s="1" t="s">
        <v>356</v>
      </c>
      <c r="C18" s="1">
        <v>20.697179999999999</v>
      </c>
    </row>
    <row r="19" spans="1:3" x14ac:dyDescent="0.35">
      <c r="A19" s="1" t="s">
        <v>54</v>
      </c>
      <c r="B19" s="1" t="s">
        <v>361</v>
      </c>
      <c r="C19" s="1">
        <v>8.3263680000000004</v>
      </c>
    </row>
    <row r="20" spans="1:3" x14ac:dyDescent="0.35">
      <c r="A20" s="1" t="s">
        <v>54</v>
      </c>
      <c r="B20" s="1" t="s">
        <v>362</v>
      </c>
      <c r="C20" s="1">
        <v>17.639990000000001</v>
      </c>
    </row>
    <row r="21" spans="1:3" x14ac:dyDescent="0.35">
      <c r="A21" s="1" t="s">
        <v>54</v>
      </c>
      <c r="B21" s="1" t="s">
        <v>356</v>
      </c>
      <c r="C21" s="1">
        <v>41.89302</v>
      </c>
    </row>
    <row r="22" spans="1:3" x14ac:dyDescent="0.35">
      <c r="A22" s="1" t="s">
        <v>43</v>
      </c>
      <c r="B22" s="1" t="s">
        <v>357</v>
      </c>
      <c r="C22" s="1">
        <v>10.087899999999999</v>
      </c>
    </row>
    <row r="23" spans="1:3" x14ac:dyDescent="0.35">
      <c r="A23" s="1" t="s">
        <v>43</v>
      </c>
      <c r="B23" s="1" t="s">
        <v>362</v>
      </c>
      <c r="C23" s="1">
        <v>18.848590000000002</v>
      </c>
    </row>
    <row r="24" spans="1:3" x14ac:dyDescent="0.35">
      <c r="A24" s="1" t="s">
        <v>43</v>
      </c>
      <c r="B24" s="1" t="s">
        <v>356</v>
      </c>
      <c r="C24" s="1">
        <v>27.551079999999999</v>
      </c>
    </row>
    <row r="25" spans="1:3" x14ac:dyDescent="0.35">
      <c r="A25" s="1" t="s">
        <v>8</v>
      </c>
      <c r="B25" s="1" t="s">
        <v>361</v>
      </c>
      <c r="C25" s="1">
        <v>14.29692</v>
      </c>
    </row>
    <row r="26" spans="1:3" x14ac:dyDescent="0.35">
      <c r="A26" s="1" t="s">
        <v>8</v>
      </c>
      <c r="B26" s="1" t="s">
        <v>357</v>
      </c>
      <c r="C26" s="1">
        <v>15.212389999999999</v>
      </c>
    </row>
    <row r="27" spans="1:3" x14ac:dyDescent="0.35">
      <c r="A27" s="1" t="s">
        <v>8</v>
      </c>
      <c r="B27" s="1" t="s">
        <v>356</v>
      </c>
      <c r="C27" s="1">
        <v>18.23865</v>
      </c>
    </row>
    <row r="28" spans="1:3" x14ac:dyDescent="0.35">
      <c r="A28" s="1" t="s">
        <v>5</v>
      </c>
      <c r="B28" s="1" t="s">
        <v>360</v>
      </c>
      <c r="C28" s="1">
        <v>13.83145</v>
      </c>
    </row>
    <row r="29" spans="1:3" x14ac:dyDescent="0.35">
      <c r="A29" s="1" t="s">
        <v>5</v>
      </c>
      <c r="B29" s="1" t="s">
        <v>356</v>
      </c>
      <c r="C29" s="1">
        <v>16.913930000000001</v>
      </c>
    </row>
    <row r="30" spans="1:3" x14ac:dyDescent="0.35">
      <c r="A30" s="1" t="s">
        <v>5</v>
      </c>
      <c r="B30" s="1" t="s">
        <v>359</v>
      </c>
      <c r="C30" s="1">
        <v>19.125219999999999</v>
      </c>
    </row>
    <row r="31" spans="1:3" x14ac:dyDescent="0.35">
      <c r="A31" s="1" t="s">
        <v>97</v>
      </c>
      <c r="B31" s="1" t="s">
        <v>357</v>
      </c>
      <c r="C31" s="1">
        <v>16.476870000000002</v>
      </c>
    </row>
    <row r="32" spans="1:3" x14ac:dyDescent="0.35">
      <c r="A32" s="1" t="s">
        <v>97</v>
      </c>
      <c r="B32" s="1" t="s">
        <v>358</v>
      </c>
      <c r="C32" s="1">
        <v>19.312010000000001</v>
      </c>
    </row>
    <row r="33" spans="1:3" x14ac:dyDescent="0.35">
      <c r="A33" s="1" t="s">
        <v>97</v>
      </c>
      <c r="B33" s="1" t="s">
        <v>356</v>
      </c>
      <c r="C33" s="1">
        <v>21.792750000000002</v>
      </c>
    </row>
    <row r="34" spans="1:3" x14ac:dyDescent="0.35">
      <c r="A34" s="1" t="s">
        <v>6</v>
      </c>
      <c r="B34" s="1" t="s">
        <v>358</v>
      </c>
      <c r="C34" s="1">
        <v>11.08595</v>
      </c>
    </row>
    <row r="35" spans="1:3" x14ac:dyDescent="0.35">
      <c r="A35" s="1" t="s">
        <v>6</v>
      </c>
      <c r="B35" s="1" t="s">
        <v>357</v>
      </c>
      <c r="C35" s="1">
        <v>11.62176</v>
      </c>
    </row>
    <row r="36" spans="1:3" x14ac:dyDescent="0.35">
      <c r="A36" s="1" t="s">
        <v>6</v>
      </c>
      <c r="B36" s="1" t="s">
        <v>356</v>
      </c>
      <c r="C36" s="1">
        <v>22.45018</v>
      </c>
    </row>
    <row r="37" spans="1:3" x14ac:dyDescent="0.35">
      <c r="A37" s="1" t="s">
        <v>2</v>
      </c>
      <c r="B37" s="1" t="s">
        <v>357</v>
      </c>
      <c r="C37" s="1">
        <v>11.092460000000001</v>
      </c>
    </row>
    <row r="38" spans="1:3" x14ac:dyDescent="0.35">
      <c r="A38" s="1" t="s">
        <v>2</v>
      </c>
      <c r="B38" s="1" t="s">
        <v>356</v>
      </c>
      <c r="C38" s="1">
        <v>15.971579999999999</v>
      </c>
    </row>
    <row r="39" spans="1:3" x14ac:dyDescent="0.35">
      <c r="A39" s="1" t="s">
        <v>2</v>
      </c>
      <c r="B39" s="1" t="s">
        <v>355</v>
      </c>
      <c r="C39" s="1">
        <v>17.031880000000001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5F429-6F8A-4B91-ADA1-782BE8713727}">
  <dimension ref="A1:C30"/>
  <sheetViews>
    <sheetView showGridLines="0" workbookViewId="0">
      <selection activeCell="A8" sqref="A8"/>
    </sheetView>
  </sheetViews>
  <sheetFormatPr defaultRowHeight="14.5" x14ac:dyDescent="0.35"/>
  <cols>
    <col min="1" max="1" width="16.453125" bestFit="1" customWidth="1"/>
    <col min="2" max="3" width="26.453125" style="4" bestFit="1" customWidth="1"/>
  </cols>
  <sheetData>
    <row r="1" spans="1:3" x14ac:dyDescent="0.35">
      <c r="A1" s="101" t="s">
        <v>465</v>
      </c>
      <c r="B1" s="102" t="s">
        <v>466</v>
      </c>
    </row>
    <row r="3" spans="1:3" x14ac:dyDescent="0.35">
      <c r="A3" t="s">
        <v>570</v>
      </c>
    </row>
    <row r="4" spans="1:3" x14ac:dyDescent="0.35">
      <c r="A4" t="s">
        <v>571</v>
      </c>
    </row>
    <row r="5" spans="1:3" x14ac:dyDescent="0.35">
      <c r="A5" t="s">
        <v>572</v>
      </c>
    </row>
    <row r="6" spans="1:3" x14ac:dyDescent="0.35">
      <c r="A6" t="s">
        <v>573</v>
      </c>
    </row>
    <row r="10" spans="1:3" s="2" customFormat="1" x14ac:dyDescent="0.35">
      <c r="A10" s="2" t="s">
        <v>350</v>
      </c>
      <c r="B10" s="5" t="s">
        <v>354</v>
      </c>
      <c r="C10" s="5" t="s">
        <v>353</v>
      </c>
    </row>
    <row r="11" spans="1:3" x14ac:dyDescent="0.35">
      <c r="A11" t="s">
        <v>46</v>
      </c>
      <c r="B11" s="4">
        <v>2862</v>
      </c>
      <c r="C11" s="4">
        <v>2391</v>
      </c>
    </row>
    <row r="12" spans="1:3" x14ac:dyDescent="0.35">
      <c r="A12" t="s">
        <v>97</v>
      </c>
      <c r="B12" s="4">
        <v>1424</v>
      </c>
      <c r="C12" s="4">
        <v>1636</v>
      </c>
    </row>
    <row r="13" spans="1:3" x14ac:dyDescent="0.35">
      <c r="A13" t="s">
        <v>218</v>
      </c>
      <c r="B13" s="4">
        <v>1340</v>
      </c>
      <c r="C13" s="4">
        <v>1555</v>
      </c>
    </row>
    <row r="14" spans="1:3" x14ac:dyDescent="0.35">
      <c r="A14" t="s">
        <v>12</v>
      </c>
      <c r="B14" s="4">
        <v>2173</v>
      </c>
      <c r="C14" s="4">
        <v>1387</v>
      </c>
    </row>
    <row r="15" spans="1:3" x14ac:dyDescent="0.35">
      <c r="A15" t="s">
        <v>15</v>
      </c>
      <c r="B15" s="4">
        <v>1444</v>
      </c>
      <c r="C15" s="4">
        <v>878</v>
      </c>
    </row>
    <row r="16" spans="1:3" x14ac:dyDescent="0.35">
      <c r="A16" t="s">
        <v>43</v>
      </c>
      <c r="C16" s="4">
        <v>860</v>
      </c>
    </row>
    <row r="17" spans="1:3" x14ac:dyDescent="0.35">
      <c r="A17" t="s">
        <v>8</v>
      </c>
      <c r="B17" s="4">
        <v>346</v>
      </c>
      <c r="C17" s="4">
        <v>852</v>
      </c>
    </row>
    <row r="18" spans="1:3" x14ac:dyDescent="0.35">
      <c r="A18" t="s">
        <v>54</v>
      </c>
      <c r="B18" s="4">
        <v>1121</v>
      </c>
      <c r="C18" s="4">
        <v>746</v>
      </c>
    </row>
    <row r="19" spans="1:3" x14ac:dyDescent="0.35">
      <c r="A19" t="s">
        <v>14</v>
      </c>
      <c r="B19" s="4">
        <v>753</v>
      </c>
      <c r="C19" s="4">
        <v>508</v>
      </c>
    </row>
    <row r="20" spans="1:3" x14ac:dyDescent="0.35">
      <c r="A20" t="s">
        <v>116</v>
      </c>
      <c r="C20" s="4">
        <v>370</v>
      </c>
    </row>
    <row r="21" spans="1:3" x14ac:dyDescent="0.35">
      <c r="A21" t="s">
        <v>3</v>
      </c>
      <c r="B21" s="4">
        <v>458</v>
      </c>
      <c r="C21" s="4">
        <v>362</v>
      </c>
    </row>
    <row r="22" spans="1:3" x14ac:dyDescent="0.35">
      <c r="A22" t="s">
        <v>22</v>
      </c>
      <c r="B22" s="4">
        <v>680</v>
      </c>
      <c r="C22" s="4">
        <v>352</v>
      </c>
    </row>
    <row r="23" spans="1:3" x14ac:dyDescent="0.35">
      <c r="A23" t="s">
        <v>345</v>
      </c>
      <c r="B23" s="4">
        <v>293</v>
      </c>
      <c r="C23" s="4">
        <v>340</v>
      </c>
    </row>
    <row r="24" spans="1:3" x14ac:dyDescent="0.35">
      <c r="A24" t="s">
        <v>10</v>
      </c>
      <c r="B24" s="4">
        <v>235</v>
      </c>
      <c r="C24" s="4">
        <v>287</v>
      </c>
    </row>
    <row r="25" spans="1:3" x14ac:dyDescent="0.35">
      <c r="A25" t="s">
        <v>5</v>
      </c>
      <c r="B25" s="4">
        <v>77</v>
      </c>
      <c r="C25" s="4">
        <v>254</v>
      </c>
    </row>
    <row r="26" spans="1:3" x14ac:dyDescent="0.35">
      <c r="A26" t="s">
        <v>11</v>
      </c>
      <c r="B26" s="4">
        <v>203</v>
      </c>
      <c r="C26" s="4">
        <v>176</v>
      </c>
    </row>
    <row r="27" spans="1:3" x14ac:dyDescent="0.35">
      <c r="A27" t="s">
        <v>41</v>
      </c>
      <c r="B27" s="4">
        <v>61</v>
      </c>
      <c r="C27" s="4">
        <v>142</v>
      </c>
    </row>
    <row r="28" spans="1:3" x14ac:dyDescent="0.35">
      <c r="A28" t="s">
        <v>47</v>
      </c>
      <c r="B28" s="4">
        <v>96</v>
      </c>
      <c r="C28" s="4">
        <v>142</v>
      </c>
    </row>
    <row r="29" spans="1:3" x14ac:dyDescent="0.35">
      <c r="A29" t="s">
        <v>51</v>
      </c>
      <c r="B29" s="4">
        <v>93</v>
      </c>
      <c r="C29" s="4">
        <v>141</v>
      </c>
    </row>
    <row r="30" spans="1:3" x14ac:dyDescent="0.35">
      <c r="A30" t="s">
        <v>2</v>
      </c>
      <c r="B30" s="4">
        <v>101</v>
      </c>
      <c r="C30" s="4">
        <v>81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FC0AD-0C67-400F-AC8C-EEF45AE78BFC}">
  <dimension ref="A1:C29"/>
  <sheetViews>
    <sheetView showGridLines="0" workbookViewId="0">
      <selection activeCell="A7" sqref="A7"/>
    </sheetView>
  </sheetViews>
  <sheetFormatPr defaultRowHeight="14.5" x14ac:dyDescent="0.35"/>
  <cols>
    <col min="1" max="1" width="16.453125" bestFit="1" customWidth="1"/>
    <col min="2" max="3" width="26" style="4" bestFit="1" customWidth="1"/>
  </cols>
  <sheetData>
    <row r="1" spans="1:3" x14ac:dyDescent="0.35">
      <c r="A1" s="99" t="s">
        <v>467</v>
      </c>
      <c r="B1" s="100" t="s">
        <v>468</v>
      </c>
    </row>
    <row r="3" spans="1:3" x14ac:dyDescent="0.35">
      <c r="A3" t="s">
        <v>574</v>
      </c>
    </row>
    <row r="4" spans="1:3" x14ac:dyDescent="0.35">
      <c r="A4" t="s">
        <v>575</v>
      </c>
    </row>
    <row r="5" spans="1:3" x14ac:dyDescent="0.35">
      <c r="A5" t="s">
        <v>573</v>
      </c>
    </row>
    <row r="9" spans="1:3" s="2" customFormat="1" x14ac:dyDescent="0.35">
      <c r="A9" s="2" t="s">
        <v>350</v>
      </c>
      <c r="B9" s="5" t="s">
        <v>352</v>
      </c>
      <c r="C9" s="5" t="s">
        <v>351</v>
      </c>
    </row>
    <row r="10" spans="1:3" x14ac:dyDescent="0.35">
      <c r="A10" t="s">
        <v>6</v>
      </c>
      <c r="B10" s="4">
        <v>1243</v>
      </c>
      <c r="C10" s="4">
        <v>1000</v>
      </c>
    </row>
    <row r="11" spans="1:3" x14ac:dyDescent="0.35">
      <c r="A11" t="s">
        <v>97</v>
      </c>
      <c r="B11" s="4">
        <v>667</v>
      </c>
      <c r="C11" s="4">
        <v>869</v>
      </c>
    </row>
    <row r="12" spans="1:3" x14ac:dyDescent="0.35">
      <c r="A12" t="s">
        <v>46</v>
      </c>
      <c r="B12" s="4">
        <v>400</v>
      </c>
      <c r="C12" s="4">
        <v>570</v>
      </c>
    </row>
    <row r="13" spans="1:3" x14ac:dyDescent="0.35">
      <c r="A13" t="s">
        <v>15</v>
      </c>
      <c r="B13" s="4">
        <v>855</v>
      </c>
      <c r="C13" s="4">
        <v>552</v>
      </c>
    </row>
    <row r="14" spans="1:3" x14ac:dyDescent="0.35">
      <c r="A14" t="s">
        <v>12</v>
      </c>
      <c r="B14" s="4">
        <v>534</v>
      </c>
      <c r="C14" s="4">
        <v>490</v>
      </c>
    </row>
    <row r="15" spans="1:3" x14ac:dyDescent="0.35">
      <c r="A15" t="s">
        <v>43</v>
      </c>
      <c r="C15" s="4">
        <v>469</v>
      </c>
    </row>
    <row r="16" spans="1:3" x14ac:dyDescent="0.35">
      <c r="A16" t="s">
        <v>8</v>
      </c>
      <c r="B16" s="4">
        <v>171</v>
      </c>
      <c r="C16" s="4">
        <v>448</v>
      </c>
    </row>
    <row r="17" spans="1:3" x14ac:dyDescent="0.35">
      <c r="A17" t="s">
        <v>54</v>
      </c>
      <c r="B17" s="4">
        <v>463</v>
      </c>
      <c r="C17" s="4">
        <v>361</v>
      </c>
    </row>
    <row r="18" spans="1:3" x14ac:dyDescent="0.35">
      <c r="A18" t="s">
        <v>345</v>
      </c>
      <c r="B18" s="4">
        <v>182</v>
      </c>
      <c r="C18" s="4">
        <v>241</v>
      </c>
    </row>
    <row r="19" spans="1:3" x14ac:dyDescent="0.35">
      <c r="A19" t="s">
        <v>3</v>
      </c>
      <c r="B19" s="4">
        <v>195</v>
      </c>
      <c r="C19" s="4">
        <v>167</v>
      </c>
    </row>
    <row r="20" spans="1:3" x14ac:dyDescent="0.35">
      <c r="A20" t="s">
        <v>116</v>
      </c>
      <c r="C20" s="4">
        <v>167</v>
      </c>
    </row>
    <row r="21" spans="1:3" x14ac:dyDescent="0.35">
      <c r="A21" t="s">
        <v>218</v>
      </c>
      <c r="B21" s="4">
        <v>108</v>
      </c>
      <c r="C21" s="4">
        <v>143</v>
      </c>
    </row>
    <row r="22" spans="1:3" x14ac:dyDescent="0.35">
      <c r="A22" t="s">
        <v>11</v>
      </c>
      <c r="B22" s="4">
        <v>112</v>
      </c>
      <c r="C22" s="4">
        <v>106</v>
      </c>
    </row>
    <row r="23" spans="1:3" x14ac:dyDescent="0.35">
      <c r="A23" t="s">
        <v>14</v>
      </c>
      <c r="B23" s="4">
        <v>108</v>
      </c>
      <c r="C23" s="4">
        <v>82</v>
      </c>
    </row>
    <row r="24" spans="1:3" x14ac:dyDescent="0.35">
      <c r="A24" t="s">
        <v>10</v>
      </c>
      <c r="B24" s="4">
        <v>43</v>
      </c>
      <c r="C24" s="4">
        <v>63</v>
      </c>
    </row>
    <row r="25" spans="1:3" x14ac:dyDescent="0.35">
      <c r="A25" t="s">
        <v>2</v>
      </c>
      <c r="B25" s="4">
        <v>64</v>
      </c>
      <c r="C25" s="4">
        <v>61</v>
      </c>
    </row>
    <row r="26" spans="1:3" x14ac:dyDescent="0.35">
      <c r="A26" t="s">
        <v>41</v>
      </c>
      <c r="B26" s="4">
        <v>22</v>
      </c>
      <c r="C26" s="4">
        <v>60</v>
      </c>
    </row>
    <row r="27" spans="1:3" x14ac:dyDescent="0.35">
      <c r="A27" t="s">
        <v>47</v>
      </c>
      <c r="B27" s="4">
        <v>19</v>
      </c>
      <c r="C27" s="4">
        <v>28</v>
      </c>
    </row>
    <row r="28" spans="1:3" x14ac:dyDescent="0.35">
      <c r="A28" t="s">
        <v>5</v>
      </c>
      <c r="B28" s="4">
        <v>5</v>
      </c>
      <c r="C28" s="4">
        <v>25</v>
      </c>
    </row>
    <row r="29" spans="1:3" x14ac:dyDescent="0.35">
      <c r="A29" t="s">
        <v>51</v>
      </c>
      <c r="B29" s="4">
        <v>10</v>
      </c>
      <c r="C29" s="4">
        <v>20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2FFF0-77C4-4822-A00D-50F927B46AE7}">
  <dimension ref="A1:C123"/>
  <sheetViews>
    <sheetView showGridLines="0" workbookViewId="0">
      <selection activeCell="A7" sqref="A7"/>
    </sheetView>
  </sheetViews>
  <sheetFormatPr defaultRowHeight="14.5" x14ac:dyDescent="0.35"/>
  <cols>
    <col min="1" max="1" width="24.453125" style="1" bestFit="1" customWidth="1"/>
    <col min="2" max="2" width="26.54296875" style="1" bestFit="1" customWidth="1"/>
    <col min="3" max="3" width="17.7265625" style="1" bestFit="1" customWidth="1"/>
  </cols>
  <sheetData>
    <row r="1" spans="1:3" x14ac:dyDescent="0.35">
      <c r="A1" s="99" t="s">
        <v>469</v>
      </c>
      <c r="B1" s="100" t="s">
        <v>470</v>
      </c>
    </row>
    <row r="3" spans="1:3" x14ac:dyDescent="0.35">
      <c r="A3" s="1" t="s">
        <v>576</v>
      </c>
    </row>
    <row r="4" spans="1:3" x14ac:dyDescent="0.35">
      <c r="A4" s="1" t="s">
        <v>577</v>
      </c>
    </row>
    <row r="5" spans="1:3" x14ac:dyDescent="0.35">
      <c r="A5" s="1" t="s">
        <v>573</v>
      </c>
    </row>
    <row r="8" spans="1:3" s="2" customFormat="1" x14ac:dyDescent="0.35">
      <c r="A8" s="3" t="s">
        <v>350</v>
      </c>
      <c r="B8" s="3" t="s">
        <v>349</v>
      </c>
      <c r="C8" s="3" t="s">
        <v>348</v>
      </c>
    </row>
    <row r="9" spans="1:3" x14ac:dyDescent="0.35">
      <c r="A9" s="1" t="s">
        <v>46</v>
      </c>
      <c r="B9" s="1">
        <v>6.3209289999999996</v>
      </c>
      <c r="C9" s="1">
        <v>3.073531</v>
      </c>
    </row>
    <row r="10" spans="1:3" x14ac:dyDescent="0.35">
      <c r="A10" s="1" t="s">
        <v>2</v>
      </c>
      <c r="B10" s="1">
        <v>4.1272310000000001</v>
      </c>
      <c r="C10" s="1">
        <v>4.279382</v>
      </c>
    </row>
    <row r="11" spans="1:3" x14ac:dyDescent="0.35">
      <c r="A11" s="1" t="s">
        <v>6</v>
      </c>
      <c r="B11" s="1">
        <v>7.0095640000000001</v>
      </c>
      <c r="C11" s="1">
        <v>3.8865690000000002</v>
      </c>
    </row>
    <row r="12" spans="1:3" x14ac:dyDescent="0.35">
      <c r="A12" s="1" t="s">
        <v>15</v>
      </c>
      <c r="B12" s="1">
        <v>6.3686569999999998</v>
      </c>
      <c r="C12" s="1">
        <v>4.1313890000000004</v>
      </c>
    </row>
    <row r="13" spans="1:3" x14ac:dyDescent="0.35">
      <c r="A13" s="1" t="s">
        <v>43</v>
      </c>
      <c r="B13" s="1">
        <v>6.2504030000000004</v>
      </c>
      <c r="C13" s="1">
        <v>3.966523</v>
      </c>
    </row>
    <row r="14" spans="1:3" x14ac:dyDescent="0.35">
      <c r="A14" s="1" t="s">
        <v>22</v>
      </c>
      <c r="B14" s="1">
        <v>5.8484170000000004</v>
      </c>
      <c r="C14" s="1">
        <v>4.3955149999999996</v>
      </c>
    </row>
    <row r="15" spans="1:3" x14ac:dyDescent="0.35">
      <c r="A15" s="1" t="s">
        <v>9</v>
      </c>
      <c r="B15" s="1">
        <v>2.9272779999999998</v>
      </c>
      <c r="C15" s="1">
        <v>4.0381919999999996</v>
      </c>
    </row>
    <row r="16" spans="1:3" x14ac:dyDescent="0.35">
      <c r="A16" s="1" t="s">
        <v>11</v>
      </c>
      <c r="B16" s="1">
        <v>4.5871930000000001</v>
      </c>
      <c r="C16" s="1">
        <v>4.0798030000000001</v>
      </c>
    </row>
    <row r="17" spans="1:3" x14ac:dyDescent="0.35">
      <c r="A17" s="1" t="s">
        <v>33</v>
      </c>
      <c r="B17" s="1">
        <v>2.1397210000000002</v>
      </c>
      <c r="C17" s="1">
        <v>3.0525060000000002</v>
      </c>
    </row>
    <row r="18" spans="1:3" x14ac:dyDescent="0.35">
      <c r="A18" s="1" t="s">
        <v>5</v>
      </c>
      <c r="B18" s="1">
        <v>2.6953510000000001</v>
      </c>
      <c r="C18" s="1">
        <v>2.1555399999999998</v>
      </c>
    </row>
    <row r="19" spans="1:3" x14ac:dyDescent="0.35">
      <c r="A19" s="1" t="s">
        <v>53</v>
      </c>
      <c r="B19" s="1">
        <v>2.415022</v>
      </c>
      <c r="C19" s="1">
        <v>2.6107230000000001</v>
      </c>
    </row>
    <row r="20" spans="1:3" x14ac:dyDescent="0.35">
      <c r="A20" s="1" t="s">
        <v>12</v>
      </c>
      <c r="B20" s="1">
        <v>6.4725849999999996</v>
      </c>
      <c r="C20" s="1">
        <v>3.478418</v>
      </c>
    </row>
    <row r="21" spans="1:3" x14ac:dyDescent="0.35">
      <c r="A21" s="1" t="s">
        <v>47</v>
      </c>
      <c r="B21" s="1">
        <v>3.1816840000000002</v>
      </c>
      <c r="C21" s="1">
        <v>2.9197690000000001</v>
      </c>
    </row>
    <row r="22" spans="1:3" x14ac:dyDescent="0.35">
      <c r="A22" s="1" t="s">
        <v>347</v>
      </c>
      <c r="B22" s="1">
        <v>2.6563620000000001</v>
      </c>
      <c r="C22" s="1">
        <v>3.4332989999999999</v>
      </c>
    </row>
    <row r="23" spans="1:3" x14ac:dyDescent="0.35">
      <c r="A23" s="1" t="s">
        <v>218</v>
      </c>
      <c r="B23" s="1">
        <v>4.6692220000000004</v>
      </c>
      <c r="C23" s="1">
        <v>2.173359</v>
      </c>
    </row>
    <row r="24" spans="1:3" x14ac:dyDescent="0.35">
      <c r="A24" s="1" t="s">
        <v>169</v>
      </c>
      <c r="B24" s="1">
        <v>0.97139109999999995</v>
      </c>
      <c r="C24" s="1">
        <v>3.3649100000000001</v>
      </c>
    </row>
    <row r="25" spans="1:3" x14ac:dyDescent="0.35">
      <c r="A25" s="1" t="s">
        <v>124</v>
      </c>
      <c r="B25" s="1">
        <v>4.4477209999999996</v>
      </c>
      <c r="C25" s="1">
        <v>4.8585820000000002</v>
      </c>
    </row>
    <row r="26" spans="1:3" x14ac:dyDescent="0.35">
      <c r="A26" s="1" t="s">
        <v>54</v>
      </c>
      <c r="B26" s="1">
        <v>5.8338530000000004</v>
      </c>
      <c r="C26" s="1">
        <v>3.820649</v>
      </c>
    </row>
    <row r="27" spans="1:3" x14ac:dyDescent="0.35">
      <c r="A27" s="1" t="s">
        <v>25</v>
      </c>
      <c r="B27" s="1">
        <v>5.5924969999999998</v>
      </c>
      <c r="C27" s="1">
        <v>2.7463570000000002</v>
      </c>
    </row>
    <row r="28" spans="1:3" x14ac:dyDescent="0.35">
      <c r="A28" s="1" t="s">
        <v>38</v>
      </c>
      <c r="B28" s="1">
        <v>4.2081390000000001</v>
      </c>
      <c r="C28" s="1">
        <v>2.7224279999999998</v>
      </c>
    </row>
    <row r="29" spans="1:3" x14ac:dyDescent="0.35">
      <c r="A29" s="1" t="s">
        <v>98</v>
      </c>
      <c r="B29" s="1">
        <v>3.7941250000000002</v>
      </c>
      <c r="C29" s="1">
        <v>2.279512</v>
      </c>
    </row>
    <row r="30" spans="1:3" x14ac:dyDescent="0.35">
      <c r="A30" s="1" t="s">
        <v>133</v>
      </c>
      <c r="B30" s="1">
        <v>0.18976470000000001</v>
      </c>
      <c r="C30" s="1">
        <v>1.012383</v>
      </c>
    </row>
    <row r="31" spans="1:3" x14ac:dyDescent="0.35">
      <c r="A31" s="1" t="s">
        <v>173</v>
      </c>
      <c r="B31" s="1">
        <v>0.57025300000000001</v>
      </c>
      <c r="C31" s="1">
        <v>3.2096300000000002</v>
      </c>
    </row>
    <row r="32" spans="1:3" x14ac:dyDescent="0.35">
      <c r="A32" s="1" t="s">
        <v>32</v>
      </c>
      <c r="B32" s="1">
        <v>2.0545900000000001</v>
      </c>
      <c r="C32" s="1">
        <v>4.2171960000000004</v>
      </c>
    </row>
    <row r="33" spans="1:3" x14ac:dyDescent="0.35">
      <c r="A33" s="1" t="s">
        <v>202</v>
      </c>
      <c r="B33" s="1">
        <v>4.6706659999999998</v>
      </c>
      <c r="C33" s="1">
        <v>4.7435520000000002</v>
      </c>
    </row>
    <row r="34" spans="1:3" x14ac:dyDescent="0.35">
      <c r="A34" s="1" t="s">
        <v>84</v>
      </c>
      <c r="B34" s="1">
        <v>5.7190079999999996</v>
      </c>
      <c r="C34" s="1">
        <v>3.5369619999999999</v>
      </c>
    </row>
    <row r="35" spans="1:3" x14ac:dyDescent="0.35">
      <c r="A35" s="1" t="s">
        <v>3</v>
      </c>
      <c r="B35" s="1">
        <v>5.1461079999999999</v>
      </c>
      <c r="C35" s="1">
        <v>3.8034409999999998</v>
      </c>
    </row>
    <row r="36" spans="1:3" x14ac:dyDescent="0.35">
      <c r="A36" s="1" t="s">
        <v>14</v>
      </c>
      <c r="B36" s="1">
        <v>4.7644549999999999</v>
      </c>
      <c r="C36" s="1">
        <v>2.7319810000000002</v>
      </c>
    </row>
    <row r="37" spans="1:3" x14ac:dyDescent="0.35">
      <c r="A37" s="1" t="s">
        <v>114</v>
      </c>
      <c r="B37" s="1">
        <v>0.69651430000000003</v>
      </c>
      <c r="C37" s="1">
        <v>1.6863520000000001</v>
      </c>
    </row>
    <row r="38" spans="1:3" x14ac:dyDescent="0.35">
      <c r="A38" s="1" t="s">
        <v>346</v>
      </c>
      <c r="B38" s="1">
        <v>1.330789</v>
      </c>
      <c r="C38" s="1">
        <v>1.8357829999999999</v>
      </c>
    </row>
    <row r="39" spans="1:3" x14ac:dyDescent="0.35">
      <c r="A39" s="1" t="s">
        <v>10</v>
      </c>
      <c r="B39" s="1">
        <v>4.0636029999999996</v>
      </c>
      <c r="C39" s="1">
        <v>3.033909</v>
      </c>
    </row>
    <row r="40" spans="1:3" x14ac:dyDescent="0.35">
      <c r="A40" s="1" t="s">
        <v>28</v>
      </c>
      <c r="B40" s="1">
        <v>2.1959409999999999</v>
      </c>
      <c r="C40" s="1">
        <v>0.47154990000000002</v>
      </c>
    </row>
    <row r="41" spans="1:3" x14ac:dyDescent="0.35">
      <c r="A41" s="1" t="s">
        <v>345</v>
      </c>
      <c r="B41" s="1">
        <v>5.4152300000000002</v>
      </c>
      <c r="C41" s="1">
        <v>4.2379709999999999</v>
      </c>
    </row>
    <row r="42" spans="1:3" x14ac:dyDescent="0.35">
      <c r="A42" s="1" t="s">
        <v>27</v>
      </c>
      <c r="B42" s="1">
        <v>1.901751</v>
      </c>
      <c r="C42" s="1">
        <v>2.056009</v>
      </c>
    </row>
    <row r="43" spans="1:3" x14ac:dyDescent="0.35">
      <c r="A43" s="1" t="s">
        <v>41</v>
      </c>
      <c r="B43" s="1">
        <v>3.8193480000000002</v>
      </c>
      <c r="C43" s="1">
        <v>3.6796220000000002</v>
      </c>
    </row>
    <row r="44" spans="1:3" x14ac:dyDescent="0.35">
      <c r="A44" s="1" t="s">
        <v>8</v>
      </c>
      <c r="B44" s="1">
        <v>6.0965600000000002</v>
      </c>
      <c r="C44" s="1">
        <v>3.936334</v>
      </c>
    </row>
    <row r="45" spans="1:3" x14ac:dyDescent="0.35">
      <c r="A45" s="1" t="s">
        <v>31</v>
      </c>
      <c r="B45" s="1">
        <v>1.1958310000000001</v>
      </c>
      <c r="C45" s="1">
        <v>2.7138909999999998</v>
      </c>
    </row>
    <row r="46" spans="1:3" x14ac:dyDescent="0.35">
      <c r="A46" s="1" t="s">
        <v>52</v>
      </c>
      <c r="B46" s="1">
        <v>3.4286159999999999</v>
      </c>
      <c r="C46" s="1">
        <v>3.269244</v>
      </c>
    </row>
    <row r="47" spans="1:3" x14ac:dyDescent="0.35">
      <c r="A47" s="1" t="s">
        <v>37</v>
      </c>
      <c r="B47" s="1">
        <v>1.9476990000000001</v>
      </c>
      <c r="C47" s="1">
        <v>2.241657</v>
      </c>
    </row>
    <row r="48" spans="1:3" x14ac:dyDescent="0.35">
      <c r="A48" s="1" t="s">
        <v>101</v>
      </c>
      <c r="B48" s="1">
        <v>1.293026</v>
      </c>
      <c r="C48" s="1">
        <v>1.7008989999999999</v>
      </c>
    </row>
    <row r="49" spans="1:3" x14ac:dyDescent="0.35">
      <c r="A49" s="1" t="s">
        <v>344</v>
      </c>
      <c r="B49" s="1">
        <v>1.5823389999999999</v>
      </c>
      <c r="C49" s="1">
        <v>1.3399939999999999</v>
      </c>
    </row>
    <row r="50" spans="1:3" x14ac:dyDescent="0.35">
      <c r="A50" s="1" t="s">
        <v>343</v>
      </c>
      <c r="B50" s="1">
        <v>0.63666990000000001</v>
      </c>
      <c r="C50" s="1">
        <v>0.93743189999999998</v>
      </c>
    </row>
    <row r="51" spans="1:3" x14ac:dyDescent="0.35">
      <c r="A51" s="1" t="s">
        <v>128</v>
      </c>
      <c r="B51" s="1">
        <v>5.240685</v>
      </c>
      <c r="C51" s="1">
        <v>4.1323619999999996</v>
      </c>
    </row>
    <row r="52" spans="1:3" x14ac:dyDescent="0.35">
      <c r="A52" s="1" t="s">
        <v>112</v>
      </c>
      <c r="B52" s="1">
        <v>4.3522850000000002</v>
      </c>
      <c r="C52" s="1">
        <v>4.4938469999999997</v>
      </c>
    </row>
    <row r="53" spans="1:3" x14ac:dyDescent="0.35">
      <c r="A53" s="1" t="s">
        <v>108</v>
      </c>
      <c r="B53" s="1">
        <v>0.45721719999999999</v>
      </c>
      <c r="C53" s="1">
        <v>0.39298529999999998</v>
      </c>
    </row>
    <row r="54" spans="1:3" x14ac:dyDescent="0.35">
      <c r="A54" s="1" t="s">
        <v>24</v>
      </c>
      <c r="B54" s="1">
        <v>3.0095260000000001</v>
      </c>
      <c r="C54" s="1">
        <v>2.6956359999999999</v>
      </c>
    </row>
    <row r="55" spans="1:3" x14ac:dyDescent="0.35">
      <c r="A55" s="1" t="s">
        <v>73</v>
      </c>
      <c r="B55" s="1">
        <v>3.208799</v>
      </c>
      <c r="C55" s="1">
        <v>3.315639</v>
      </c>
    </row>
    <row r="56" spans="1:3" x14ac:dyDescent="0.35">
      <c r="A56" s="1" t="s">
        <v>103</v>
      </c>
      <c r="B56" s="1">
        <v>0.3693979</v>
      </c>
      <c r="C56" s="1">
        <v>1.825715</v>
      </c>
    </row>
    <row r="57" spans="1:3" x14ac:dyDescent="0.35">
      <c r="A57" s="1" t="s">
        <v>342</v>
      </c>
      <c r="B57" s="1">
        <v>0.6817877</v>
      </c>
      <c r="C57" s="1">
        <v>2.238467</v>
      </c>
    </row>
    <row r="58" spans="1:3" x14ac:dyDescent="0.35">
      <c r="A58" s="1" t="s">
        <v>18</v>
      </c>
      <c r="B58" s="1">
        <v>4.742731</v>
      </c>
      <c r="C58" s="1">
        <v>3.8240400000000001</v>
      </c>
    </row>
    <row r="59" spans="1:3" x14ac:dyDescent="0.35">
      <c r="A59" s="1" t="s">
        <v>341</v>
      </c>
      <c r="B59" s="1">
        <v>1.8979010000000001</v>
      </c>
      <c r="C59" s="1">
        <v>1.7894300000000001</v>
      </c>
    </row>
    <row r="60" spans="1:3" x14ac:dyDescent="0.35">
      <c r="A60" s="1" t="s">
        <v>113</v>
      </c>
      <c r="B60" s="1">
        <v>1.03305</v>
      </c>
      <c r="C60" s="1">
        <v>3.64228</v>
      </c>
    </row>
    <row r="61" spans="1:3" x14ac:dyDescent="0.35">
      <c r="A61" s="1" t="s">
        <v>83</v>
      </c>
      <c r="B61" s="1">
        <v>4.6168800000000001</v>
      </c>
      <c r="C61" s="1">
        <v>3.653524</v>
      </c>
    </row>
    <row r="62" spans="1:3" x14ac:dyDescent="0.35">
      <c r="A62" s="1" t="s">
        <v>340</v>
      </c>
      <c r="B62" s="1">
        <v>1.6474089999999999</v>
      </c>
      <c r="C62" s="1">
        <v>1.2241439999999999</v>
      </c>
    </row>
    <row r="63" spans="1:3" x14ac:dyDescent="0.35">
      <c r="A63" s="1" t="s">
        <v>215</v>
      </c>
      <c r="B63" s="1">
        <v>3.9954260000000001</v>
      </c>
      <c r="C63" s="1">
        <v>3.2019440000000001</v>
      </c>
    </row>
    <row r="64" spans="1:3" x14ac:dyDescent="0.35">
      <c r="A64" s="1" t="s">
        <v>16</v>
      </c>
      <c r="B64" s="1">
        <v>3.335334</v>
      </c>
      <c r="C64" s="1">
        <v>4.1413820000000001</v>
      </c>
    </row>
    <row r="65" spans="1:3" x14ac:dyDescent="0.35">
      <c r="A65" s="1" t="s">
        <v>116</v>
      </c>
      <c r="B65" s="1">
        <v>5.2197560000000003</v>
      </c>
      <c r="C65" s="1">
        <v>3.7429070000000002</v>
      </c>
    </row>
    <row r="66" spans="1:3" x14ac:dyDescent="0.35">
      <c r="A66" s="1" t="s">
        <v>117</v>
      </c>
      <c r="B66" s="1">
        <v>5.1336440000000003</v>
      </c>
      <c r="C66" s="1">
        <v>3.6890589999999999</v>
      </c>
    </row>
    <row r="67" spans="1:3" x14ac:dyDescent="0.35">
      <c r="A67" s="1" t="s">
        <v>104</v>
      </c>
      <c r="B67" s="1">
        <v>4.5839530000000002</v>
      </c>
      <c r="C67" s="1">
        <v>3.619281</v>
      </c>
    </row>
    <row r="68" spans="1:3" x14ac:dyDescent="0.35">
      <c r="A68" s="1" t="s">
        <v>246</v>
      </c>
      <c r="B68" s="1">
        <v>2.0960700000000001</v>
      </c>
      <c r="C68" s="1">
        <v>3.408652</v>
      </c>
    </row>
    <row r="69" spans="1:3" x14ac:dyDescent="0.35">
      <c r="A69" s="1" t="s">
        <v>97</v>
      </c>
      <c r="B69" s="1">
        <v>6.5961980000000002</v>
      </c>
      <c r="C69" s="1">
        <v>3.9259439999999999</v>
      </c>
    </row>
    <row r="70" spans="1:3" x14ac:dyDescent="0.35">
      <c r="A70" s="1" t="s">
        <v>339</v>
      </c>
      <c r="B70" s="1">
        <v>0.47148060000000003</v>
      </c>
      <c r="C70" s="1">
        <v>1.4455579999999999</v>
      </c>
    </row>
    <row r="71" spans="1:3" x14ac:dyDescent="0.35">
      <c r="A71" s="1" t="s">
        <v>87</v>
      </c>
      <c r="B71" s="1">
        <v>5.696561</v>
      </c>
      <c r="C71" s="1">
        <v>4.2494009999999998</v>
      </c>
    </row>
    <row r="72" spans="1:3" x14ac:dyDescent="0.35">
      <c r="A72" s="1" t="s">
        <v>4</v>
      </c>
      <c r="B72" s="1">
        <v>2.60127E-2</v>
      </c>
      <c r="C72" s="1">
        <v>2.5686939999999998</v>
      </c>
    </row>
    <row r="73" spans="1:3" x14ac:dyDescent="0.35">
      <c r="A73" s="1" t="s">
        <v>20</v>
      </c>
      <c r="B73" s="1">
        <v>4.212218</v>
      </c>
      <c r="C73" s="1">
        <v>3.875219</v>
      </c>
    </row>
    <row r="74" spans="1:3" x14ac:dyDescent="0.35">
      <c r="A74" s="1" t="s">
        <v>122</v>
      </c>
      <c r="B74" s="1">
        <v>2.8632040000000001</v>
      </c>
      <c r="C74" s="1">
        <v>3.195738</v>
      </c>
    </row>
    <row r="75" spans="1:3" x14ac:dyDescent="0.35">
      <c r="A75" s="1" t="s">
        <v>23</v>
      </c>
      <c r="B75" s="1">
        <v>0.28152700000000003</v>
      </c>
      <c r="C75" s="1">
        <v>2.744437</v>
      </c>
    </row>
    <row r="76" spans="1:3" x14ac:dyDescent="0.35">
      <c r="A76" s="1" t="s">
        <v>130</v>
      </c>
      <c r="B76" s="1">
        <v>3.5990060000000001</v>
      </c>
      <c r="C76" s="1">
        <v>3.4328630000000002</v>
      </c>
    </row>
    <row r="77" spans="1:3" x14ac:dyDescent="0.35">
      <c r="A77" s="1" t="s">
        <v>81</v>
      </c>
      <c r="B77" s="1">
        <v>0.1616069</v>
      </c>
      <c r="C77" s="1">
        <v>1.888868</v>
      </c>
    </row>
    <row r="78" spans="1:3" x14ac:dyDescent="0.35">
      <c r="A78" s="1" t="s">
        <v>111</v>
      </c>
      <c r="B78" s="1">
        <v>3.1502059999999998</v>
      </c>
      <c r="C78" s="1">
        <v>3.124498</v>
      </c>
    </row>
    <row r="79" spans="1:3" x14ac:dyDescent="0.35">
      <c r="A79" s="1" t="s">
        <v>21</v>
      </c>
      <c r="B79" s="1">
        <v>0.41004889999999999</v>
      </c>
      <c r="C79" s="1">
        <v>1.2089810000000001</v>
      </c>
    </row>
    <row r="80" spans="1:3" x14ac:dyDescent="0.35">
      <c r="A80" s="1" t="s">
        <v>109</v>
      </c>
      <c r="B80" s="1">
        <v>0.97161070000000005</v>
      </c>
      <c r="C80" s="1">
        <v>1.663224</v>
      </c>
    </row>
    <row r="81" spans="1:3" x14ac:dyDescent="0.35">
      <c r="A81" s="1" t="s">
        <v>110</v>
      </c>
      <c r="B81" s="1">
        <v>1.886253</v>
      </c>
      <c r="C81" s="1">
        <v>2.3031899999999998</v>
      </c>
    </row>
    <row r="82" spans="1:3" x14ac:dyDescent="0.35">
      <c r="A82" s="1" t="s">
        <v>105</v>
      </c>
      <c r="B82" s="1">
        <v>0.75228099999999998</v>
      </c>
      <c r="C82" s="1">
        <v>0.48122920000000002</v>
      </c>
    </row>
    <row r="83" spans="1:3" x14ac:dyDescent="0.35">
      <c r="A83" s="1" t="s">
        <v>119</v>
      </c>
      <c r="B83" s="1">
        <v>3.9702890000000002</v>
      </c>
      <c r="C83" s="1">
        <v>3.6558410000000001</v>
      </c>
    </row>
    <row r="84" spans="1:3" x14ac:dyDescent="0.35">
      <c r="A84" s="1" t="s">
        <v>129</v>
      </c>
      <c r="B84" s="1">
        <v>2.9543469999999998</v>
      </c>
      <c r="C84" s="1">
        <v>1.4968790000000001</v>
      </c>
    </row>
    <row r="85" spans="1:3" x14ac:dyDescent="0.35">
      <c r="A85" s="1" t="s">
        <v>36</v>
      </c>
      <c r="B85" s="1">
        <v>4.8097000000000003</v>
      </c>
      <c r="C85" s="1">
        <v>4.1646489999999998</v>
      </c>
    </row>
    <row r="86" spans="1:3" x14ac:dyDescent="0.35">
      <c r="A86" s="1" t="s">
        <v>249</v>
      </c>
      <c r="B86" s="1">
        <v>1.5617989999999999</v>
      </c>
      <c r="C86" s="1">
        <v>1.2736449999999999</v>
      </c>
    </row>
    <row r="87" spans="1:3" x14ac:dyDescent="0.35">
      <c r="A87" s="1" t="s">
        <v>69</v>
      </c>
      <c r="B87" s="1">
        <v>3.1498560000000002</v>
      </c>
      <c r="C87" s="1">
        <v>2.8717820000000001</v>
      </c>
    </row>
    <row r="88" spans="1:3" x14ac:dyDescent="0.35">
      <c r="A88" s="1" t="s">
        <v>92</v>
      </c>
      <c r="B88" s="1">
        <v>4.036613</v>
      </c>
      <c r="C88" s="1">
        <v>3.0397959999999999</v>
      </c>
    </row>
    <row r="89" spans="1:3" x14ac:dyDescent="0.35">
      <c r="A89" s="1" t="s">
        <v>338</v>
      </c>
      <c r="B89" s="1">
        <v>1.5576700000000001</v>
      </c>
      <c r="C89" s="1">
        <v>1.688377</v>
      </c>
    </row>
    <row r="90" spans="1:3" x14ac:dyDescent="0.35">
      <c r="A90" s="1" t="s">
        <v>125</v>
      </c>
      <c r="B90" s="1">
        <v>4.4158949999999999</v>
      </c>
      <c r="C90" s="1">
        <v>3.6533329999999999</v>
      </c>
    </row>
    <row r="91" spans="1:3" x14ac:dyDescent="0.35">
      <c r="A91" s="1" t="s">
        <v>51</v>
      </c>
      <c r="B91" s="1">
        <v>2.6272289999999998</v>
      </c>
      <c r="C91" s="1">
        <v>2.5928680000000002</v>
      </c>
    </row>
    <row r="92" spans="1:3" x14ac:dyDescent="0.35">
      <c r="A92" s="1" t="s">
        <v>91</v>
      </c>
      <c r="B92" s="1">
        <v>2.4732989999999999</v>
      </c>
      <c r="C92" s="1">
        <v>1.0757920000000001</v>
      </c>
    </row>
    <row r="93" spans="1:3" x14ac:dyDescent="0.35">
      <c r="A93" s="1" t="s">
        <v>72</v>
      </c>
      <c r="B93" s="1">
        <v>1.6299110000000001</v>
      </c>
      <c r="C93" s="1">
        <v>3.0317889999999998</v>
      </c>
    </row>
    <row r="94" spans="1:3" x14ac:dyDescent="0.35">
      <c r="A94" s="1" t="s">
        <v>158</v>
      </c>
      <c r="B94" s="1">
        <v>1.773285</v>
      </c>
      <c r="C94" s="1">
        <v>4.0370220000000003</v>
      </c>
    </row>
    <row r="95" spans="1:3" x14ac:dyDescent="0.35">
      <c r="A95" s="1" t="s">
        <v>127</v>
      </c>
      <c r="B95" s="1">
        <v>1.963301</v>
      </c>
      <c r="C95" s="1">
        <v>2.6134409999999999</v>
      </c>
    </row>
    <row r="96" spans="1:3" x14ac:dyDescent="0.35">
      <c r="A96" s="1" t="s">
        <v>257</v>
      </c>
      <c r="B96" s="1">
        <v>3.2818399999999999</v>
      </c>
      <c r="C96" s="1">
        <v>2.8310019999999998</v>
      </c>
    </row>
    <row r="97" spans="1:3" x14ac:dyDescent="0.35">
      <c r="A97" s="1" t="s">
        <v>118</v>
      </c>
      <c r="B97" s="1">
        <v>4.8374649999999999</v>
      </c>
      <c r="C97" s="1">
        <v>2.7350859999999999</v>
      </c>
    </row>
    <row r="98" spans="1:3" x14ac:dyDescent="0.35">
      <c r="A98" s="1" t="s">
        <v>79</v>
      </c>
      <c r="B98" s="1">
        <v>5.0567599999999997</v>
      </c>
      <c r="C98" s="1">
        <v>3.4605579999999998</v>
      </c>
    </row>
    <row r="99" spans="1:3" x14ac:dyDescent="0.35">
      <c r="A99" s="1" t="s">
        <v>90</v>
      </c>
      <c r="B99" s="1">
        <v>5.1083720000000001</v>
      </c>
      <c r="C99" s="1">
        <v>4.0294840000000001</v>
      </c>
    </row>
    <row r="100" spans="1:3" x14ac:dyDescent="0.35">
      <c r="A100" s="1" t="s">
        <v>126</v>
      </c>
      <c r="B100" s="1">
        <v>4.7190459999999996</v>
      </c>
      <c r="C100" s="1">
        <v>3.8365049999999998</v>
      </c>
    </row>
    <row r="101" spans="1:3" x14ac:dyDescent="0.35">
      <c r="A101" s="1" t="s">
        <v>102</v>
      </c>
      <c r="B101" s="1">
        <v>3.4874909999999999</v>
      </c>
      <c r="C101" s="1">
        <v>3.8902199999999998</v>
      </c>
    </row>
    <row r="102" spans="1:3" x14ac:dyDescent="0.35">
      <c r="A102" s="1" t="s">
        <v>89</v>
      </c>
      <c r="B102" s="1">
        <v>5.0676220000000001</v>
      </c>
      <c r="C102" s="1">
        <v>3.7496809999999998</v>
      </c>
    </row>
    <row r="103" spans="1:3" x14ac:dyDescent="0.35">
      <c r="A103" s="1" t="s">
        <v>44</v>
      </c>
      <c r="B103" s="1">
        <v>1.3029230000000001</v>
      </c>
      <c r="C103" s="1">
        <v>2.616123</v>
      </c>
    </row>
    <row r="104" spans="1:3" x14ac:dyDescent="0.35">
      <c r="A104" s="1" t="s">
        <v>88</v>
      </c>
      <c r="B104" s="1">
        <v>1.5741240000000001</v>
      </c>
      <c r="C104" s="1">
        <v>2.3920870000000001</v>
      </c>
    </row>
    <row r="105" spans="1:3" x14ac:dyDescent="0.35">
      <c r="A105" s="1" t="s">
        <v>192</v>
      </c>
      <c r="B105" s="1">
        <v>2.8321909999999999</v>
      </c>
      <c r="C105" s="1">
        <v>1.909972</v>
      </c>
    </row>
    <row r="106" spans="1:3" x14ac:dyDescent="0.35">
      <c r="A106" s="1" t="s">
        <v>26</v>
      </c>
      <c r="B106" s="1">
        <v>1.8405069999999999</v>
      </c>
      <c r="C106" s="1">
        <v>2.2626059999999999</v>
      </c>
    </row>
    <row r="107" spans="1:3" x14ac:dyDescent="0.35">
      <c r="A107" s="1" t="s">
        <v>337</v>
      </c>
      <c r="B107" s="1">
        <v>1.145491</v>
      </c>
      <c r="C107" s="1">
        <v>2.9284520000000001</v>
      </c>
    </row>
    <row r="108" spans="1:3" x14ac:dyDescent="0.35">
      <c r="A108" s="1" t="s">
        <v>39</v>
      </c>
      <c r="B108" s="1">
        <v>4.1457670000000002</v>
      </c>
      <c r="C108" s="1">
        <v>3.8374809999999999</v>
      </c>
    </row>
    <row r="109" spans="1:3" x14ac:dyDescent="0.35">
      <c r="A109" s="1" t="s">
        <v>40</v>
      </c>
      <c r="B109" s="1">
        <v>2.1792630000000002</v>
      </c>
      <c r="C109" s="1">
        <v>2.8745810000000001</v>
      </c>
    </row>
    <row r="110" spans="1:3" x14ac:dyDescent="0.35">
      <c r="A110" s="1" t="s">
        <v>13</v>
      </c>
      <c r="B110" s="1">
        <v>3.071123</v>
      </c>
      <c r="C110" s="1">
        <v>2.562503</v>
      </c>
    </row>
    <row r="111" spans="1:3" x14ac:dyDescent="0.35">
      <c r="A111" s="1" t="s">
        <v>94</v>
      </c>
      <c r="B111" s="1">
        <v>4.2885419999999996</v>
      </c>
      <c r="C111" s="1">
        <v>3.6724169999999998</v>
      </c>
    </row>
    <row r="112" spans="1:3" x14ac:dyDescent="0.35">
      <c r="A112" s="1" t="s">
        <v>336</v>
      </c>
      <c r="B112" s="1">
        <v>4.769908</v>
      </c>
      <c r="C112" s="1">
        <v>4.116682</v>
      </c>
    </row>
    <row r="113" spans="1:3" x14ac:dyDescent="0.35">
      <c r="A113" s="1" t="s">
        <v>77</v>
      </c>
      <c r="B113" s="1">
        <v>1.664534</v>
      </c>
      <c r="C113" s="1">
        <v>2.9124850000000002</v>
      </c>
    </row>
    <row r="114" spans="1:3" x14ac:dyDescent="0.35">
      <c r="A114" s="1" t="s">
        <v>71</v>
      </c>
      <c r="B114" s="1">
        <v>5.6576329999999997</v>
      </c>
      <c r="C114" s="1">
        <v>4.148479</v>
      </c>
    </row>
    <row r="115" spans="1:3" x14ac:dyDescent="0.35">
      <c r="A115" s="1" t="s">
        <v>193</v>
      </c>
      <c r="B115" s="1">
        <v>4.7372509999999997</v>
      </c>
      <c r="C115" s="1">
        <v>3.55267</v>
      </c>
    </row>
    <row r="116" spans="1:3" x14ac:dyDescent="0.35">
      <c r="A116" s="1" t="s">
        <v>100</v>
      </c>
      <c r="B116" s="1">
        <v>2.2906759999999999</v>
      </c>
      <c r="C116" s="1">
        <v>3.5341300000000002</v>
      </c>
    </row>
    <row r="117" spans="1:3" x14ac:dyDescent="0.35">
      <c r="A117" s="1" t="s">
        <v>67</v>
      </c>
      <c r="B117" s="1">
        <v>0.25531310000000002</v>
      </c>
      <c r="C117" s="1">
        <v>2.0011410000000001</v>
      </c>
    </row>
    <row r="118" spans="1:3" x14ac:dyDescent="0.35">
      <c r="A118" s="1" t="s">
        <v>335</v>
      </c>
      <c r="B118" s="1">
        <v>0.35733359999999997</v>
      </c>
      <c r="C118" s="1">
        <v>1.5765169999999999</v>
      </c>
    </row>
    <row r="119" spans="1:3" x14ac:dyDescent="0.35">
      <c r="A119" s="1" t="s">
        <v>76</v>
      </c>
      <c r="B119" s="1">
        <v>3.4615809999999998</v>
      </c>
      <c r="C119" s="1">
        <v>2.9398110000000002</v>
      </c>
    </row>
    <row r="120" spans="1:3" x14ac:dyDescent="0.35">
      <c r="A120" s="1" t="s">
        <v>334</v>
      </c>
      <c r="B120" s="1">
        <v>2.8718689999999998</v>
      </c>
      <c r="C120" s="1">
        <v>2.756812</v>
      </c>
    </row>
    <row r="121" spans="1:3" x14ac:dyDescent="0.35">
      <c r="A121" s="1" t="s">
        <v>99</v>
      </c>
      <c r="B121" s="1">
        <v>2.0627819999999999</v>
      </c>
      <c r="C121" s="1">
        <v>2.2272850000000002</v>
      </c>
    </row>
    <row r="122" spans="1:3" x14ac:dyDescent="0.35">
      <c r="A122" s="1" t="s">
        <v>131</v>
      </c>
      <c r="B122" s="1">
        <v>3.971263</v>
      </c>
      <c r="C122" s="1">
        <v>2.5400010000000002</v>
      </c>
    </row>
    <row r="123" spans="1:3" x14ac:dyDescent="0.35">
      <c r="A123" s="1" t="s">
        <v>85</v>
      </c>
      <c r="B123" s="1">
        <v>4.7479620000000002</v>
      </c>
      <c r="C123" s="1">
        <v>3.8576839999999999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3D828-440C-4E7F-A973-C6AC1D6A41AD}">
  <dimension ref="A1:C28"/>
  <sheetViews>
    <sheetView showGridLines="0" workbookViewId="0">
      <selection activeCell="F19" sqref="F19"/>
    </sheetView>
  </sheetViews>
  <sheetFormatPr defaultRowHeight="14.5" x14ac:dyDescent="0.35"/>
  <cols>
    <col min="1" max="1" width="5" bestFit="1" customWidth="1"/>
    <col min="2" max="2" width="26.81640625" style="4" customWidth="1"/>
    <col min="3" max="3" width="7" bestFit="1" customWidth="1"/>
  </cols>
  <sheetData>
    <row r="1" spans="1:3" x14ac:dyDescent="0.35">
      <c r="A1" s="99" t="s">
        <v>418</v>
      </c>
      <c r="B1" s="100" t="s">
        <v>419</v>
      </c>
    </row>
    <row r="3" spans="1:3" x14ac:dyDescent="0.35">
      <c r="A3" t="s">
        <v>492</v>
      </c>
    </row>
    <row r="4" spans="1:3" x14ac:dyDescent="0.35">
      <c r="A4" t="s">
        <v>493</v>
      </c>
    </row>
    <row r="5" spans="1:3" x14ac:dyDescent="0.35">
      <c r="A5" t="s">
        <v>494</v>
      </c>
    </row>
    <row r="6" spans="1:3" x14ac:dyDescent="0.35">
      <c r="A6" t="s">
        <v>498</v>
      </c>
    </row>
    <row r="7" spans="1:3" x14ac:dyDescent="0.35">
      <c r="A7" t="s">
        <v>499</v>
      </c>
    </row>
    <row r="8" spans="1:3" x14ac:dyDescent="0.35">
      <c r="A8" t="s">
        <v>500</v>
      </c>
    </row>
    <row r="9" spans="1:3" x14ac:dyDescent="0.35">
      <c r="A9" t="s">
        <v>497</v>
      </c>
    </row>
    <row r="13" spans="1:3" s="2" customFormat="1" x14ac:dyDescent="0.35">
      <c r="A13" s="2" t="s">
        <v>58</v>
      </c>
      <c r="B13" s="105" t="s">
        <v>404</v>
      </c>
      <c r="C13" s="2" t="s">
        <v>330</v>
      </c>
    </row>
    <row r="14" spans="1:3" x14ac:dyDescent="0.35">
      <c r="A14">
        <v>2010</v>
      </c>
      <c r="B14" s="4">
        <v>968500</v>
      </c>
      <c r="C14">
        <v>11.8</v>
      </c>
    </row>
    <row r="15" spans="1:3" x14ac:dyDescent="0.35">
      <c r="A15">
        <v>2011</v>
      </c>
      <c r="B15" s="4">
        <v>1089600</v>
      </c>
      <c r="C15">
        <v>12.5</v>
      </c>
    </row>
    <row r="16" spans="1:3" x14ac:dyDescent="0.35">
      <c r="A16">
        <v>2012</v>
      </c>
      <c r="B16" s="4">
        <v>1258600</v>
      </c>
      <c r="C16">
        <v>15.5</v>
      </c>
    </row>
    <row r="17" spans="1:3" x14ac:dyDescent="0.35">
      <c r="A17">
        <v>2013</v>
      </c>
      <c r="B17" s="4">
        <v>1286800</v>
      </c>
      <c r="C17">
        <v>2.2000000000000002</v>
      </c>
    </row>
    <row r="18" spans="1:3" x14ac:dyDescent="0.35">
      <c r="A18">
        <v>2014</v>
      </c>
      <c r="B18" s="4">
        <v>1189100</v>
      </c>
      <c r="C18">
        <v>-7.6</v>
      </c>
    </row>
    <row r="19" spans="1:3" x14ac:dyDescent="0.35">
      <c r="A19">
        <v>2015</v>
      </c>
      <c r="B19" s="4">
        <v>1202500</v>
      </c>
      <c r="C19">
        <v>1.1000000000000001</v>
      </c>
    </row>
    <row r="20" spans="1:3" x14ac:dyDescent="0.35">
      <c r="A20">
        <v>2016</v>
      </c>
      <c r="B20" s="4">
        <v>1286200</v>
      </c>
      <c r="C20">
        <v>7</v>
      </c>
    </row>
    <row r="21" spans="1:3" x14ac:dyDescent="0.35">
      <c r="A21">
        <v>2017</v>
      </c>
      <c r="B21" s="4">
        <v>1277300</v>
      </c>
    </row>
    <row r="22" spans="1:3" x14ac:dyDescent="0.35">
      <c r="A22">
        <v>2018</v>
      </c>
      <c r="B22" s="4">
        <v>1343800</v>
      </c>
      <c r="C22">
        <v>5.2</v>
      </c>
    </row>
    <row r="23" spans="1:3" x14ac:dyDescent="0.35">
      <c r="A23">
        <v>2019</v>
      </c>
      <c r="B23" s="4">
        <v>1361000</v>
      </c>
      <c r="C23">
        <v>1.3</v>
      </c>
    </row>
    <row r="24" spans="1:3" x14ac:dyDescent="0.35">
      <c r="A24">
        <v>2020</v>
      </c>
      <c r="B24" s="4">
        <v>1387800</v>
      </c>
      <c r="C24">
        <v>2</v>
      </c>
    </row>
    <row r="25" spans="1:3" x14ac:dyDescent="0.35">
      <c r="A25">
        <v>2021</v>
      </c>
      <c r="B25" s="4">
        <v>1513800</v>
      </c>
      <c r="C25">
        <v>9.1</v>
      </c>
    </row>
    <row r="26" spans="1:3" x14ac:dyDescent="0.35">
      <c r="A26">
        <v>2022</v>
      </c>
      <c r="B26" s="4">
        <v>1482600</v>
      </c>
      <c r="C26">
        <v>-2.1</v>
      </c>
    </row>
    <row r="27" spans="1:3" x14ac:dyDescent="0.35">
      <c r="A27">
        <v>2023</v>
      </c>
      <c r="B27" s="4">
        <v>1525600</v>
      </c>
      <c r="C27">
        <v>2.9</v>
      </c>
    </row>
    <row r="28" spans="1:3" x14ac:dyDescent="0.35">
      <c r="A28">
        <v>2024</v>
      </c>
      <c r="B28" s="4">
        <v>1559400</v>
      </c>
      <c r="C28">
        <v>2.2000000000000002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D4C91-6BC9-4F3D-9D2F-30B2F327D1EF}">
  <dimension ref="A1:C20"/>
  <sheetViews>
    <sheetView showGridLines="0" workbookViewId="0">
      <selection activeCell="B7" sqref="B7"/>
    </sheetView>
  </sheetViews>
  <sheetFormatPr defaultRowHeight="14.5" x14ac:dyDescent="0.35"/>
  <cols>
    <col min="1" max="1" width="5" bestFit="1" customWidth="1"/>
    <col min="2" max="2" width="19.453125" style="4" bestFit="1" customWidth="1"/>
    <col min="3" max="3" width="11.54296875" bestFit="1" customWidth="1"/>
  </cols>
  <sheetData>
    <row r="1" spans="1:3" x14ac:dyDescent="0.35">
      <c r="A1" s="99" t="s">
        <v>471</v>
      </c>
      <c r="B1" s="100" t="s">
        <v>472</v>
      </c>
    </row>
    <row r="3" spans="1:3" x14ac:dyDescent="0.35">
      <c r="A3" t="s">
        <v>578</v>
      </c>
    </row>
    <row r="4" spans="1:3" x14ac:dyDescent="0.35">
      <c r="A4" t="s">
        <v>579</v>
      </c>
    </row>
    <row r="5" spans="1:3" x14ac:dyDescent="0.35">
      <c r="A5" t="s">
        <v>580</v>
      </c>
    </row>
    <row r="6" spans="1:3" x14ac:dyDescent="0.35">
      <c r="A6" t="s">
        <v>497</v>
      </c>
    </row>
    <row r="9" spans="1:3" s="2" customFormat="1" x14ac:dyDescent="0.35">
      <c r="A9" s="2" t="s">
        <v>58</v>
      </c>
      <c r="B9" s="5" t="s">
        <v>331</v>
      </c>
      <c r="C9" s="2" t="s">
        <v>333</v>
      </c>
    </row>
    <row r="10" spans="1:3" x14ac:dyDescent="0.35">
      <c r="A10">
        <v>2014</v>
      </c>
      <c r="B10" s="4">
        <v>3103600</v>
      </c>
      <c r="C10">
        <v>0.1</v>
      </c>
    </row>
    <row r="11" spans="1:3" x14ac:dyDescent="0.35">
      <c r="A11">
        <v>2015</v>
      </c>
      <c r="B11" s="4">
        <v>3217700</v>
      </c>
      <c r="C11">
        <v>3.7</v>
      </c>
    </row>
    <row r="12" spans="1:3" x14ac:dyDescent="0.35">
      <c r="A12">
        <v>2016</v>
      </c>
      <c r="B12" s="4">
        <v>3357000</v>
      </c>
      <c r="C12">
        <v>4.3</v>
      </c>
    </row>
    <row r="13" spans="1:3" x14ac:dyDescent="0.35">
      <c r="A13">
        <v>2017</v>
      </c>
      <c r="B13" s="4">
        <v>3548270</v>
      </c>
      <c r="C13">
        <v>5.7</v>
      </c>
    </row>
    <row r="14" spans="1:3" x14ac:dyDescent="0.35">
      <c r="A14">
        <v>2018</v>
      </c>
      <c r="B14" s="4">
        <v>3794670</v>
      </c>
      <c r="C14">
        <v>6.9</v>
      </c>
    </row>
    <row r="15" spans="1:3" x14ac:dyDescent="0.35">
      <c r="A15">
        <v>2019</v>
      </c>
      <c r="B15" s="4">
        <v>4092500</v>
      </c>
      <c r="C15">
        <v>7.8</v>
      </c>
    </row>
    <row r="16" spans="1:3" x14ac:dyDescent="0.35">
      <c r="A16">
        <v>2020</v>
      </c>
      <c r="B16" s="4">
        <v>4575500</v>
      </c>
      <c r="C16">
        <v>11.8</v>
      </c>
    </row>
    <row r="17" spans="1:3" x14ac:dyDescent="0.35">
      <c r="A17">
        <v>2021</v>
      </c>
      <c r="B17" s="4">
        <v>5095100</v>
      </c>
      <c r="C17">
        <v>11.4</v>
      </c>
    </row>
    <row r="18" spans="1:3" x14ac:dyDescent="0.35">
      <c r="A18">
        <v>2022</v>
      </c>
      <c r="B18" s="4">
        <v>5501800</v>
      </c>
      <c r="C18">
        <v>8</v>
      </c>
    </row>
    <row r="19" spans="1:3" x14ac:dyDescent="0.35">
      <c r="A19">
        <v>2023</v>
      </c>
      <c r="B19" s="4">
        <v>6079000</v>
      </c>
      <c r="C19">
        <v>10.5</v>
      </c>
    </row>
    <row r="20" spans="1:3" x14ac:dyDescent="0.35">
      <c r="A20">
        <v>2024</v>
      </c>
      <c r="B20" s="4">
        <v>6090100</v>
      </c>
      <c r="C20">
        <v>0.2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2EC1C-8B75-4A00-AC3A-BA5A3035D8BB}">
  <dimension ref="A1:C30"/>
  <sheetViews>
    <sheetView showGridLines="0" workbookViewId="0">
      <selection activeCell="B10" sqref="B10"/>
    </sheetView>
  </sheetViews>
  <sheetFormatPr defaultRowHeight="14.5" x14ac:dyDescent="0.35"/>
  <cols>
    <col min="1" max="1" width="18.7265625" bestFit="1" customWidth="1"/>
    <col min="2" max="2" width="19.453125" style="4" bestFit="1" customWidth="1"/>
    <col min="3" max="3" width="7" bestFit="1" customWidth="1"/>
  </cols>
  <sheetData>
    <row r="1" spans="1:3" x14ac:dyDescent="0.35">
      <c r="A1" s="99" t="s">
        <v>473</v>
      </c>
      <c r="B1" s="100" t="s">
        <v>474</v>
      </c>
    </row>
    <row r="3" spans="1:3" x14ac:dyDescent="0.35">
      <c r="A3" t="s">
        <v>581</v>
      </c>
    </row>
    <row r="4" spans="1:3" x14ac:dyDescent="0.35">
      <c r="A4" t="s">
        <v>582</v>
      </c>
    </row>
    <row r="5" spans="1:3" x14ac:dyDescent="0.35">
      <c r="A5" t="s">
        <v>583</v>
      </c>
    </row>
    <row r="6" spans="1:3" x14ac:dyDescent="0.35">
      <c r="A6" t="s">
        <v>497</v>
      </c>
    </row>
    <row r="10" spans="1:3" s="2" customFormat="1" x14ac:dyDescent="0.35">
      <c r="A10" s="2" t="s">
        <v>332</v>
      </c>
      <c r="B10" s="5" t="s">
        <v>331</v>
      </c>
      <c r="C10" s="2" t="s">
        <v>330</v>
      </c>
    </row>
    <row r="11" spans="1:3" x14ac:dyDescent="0.35">
      <c r="A11" t="s">
        <v>46</v>
      </c>
      <c r="B11" s="4">
        <v>3073912</v>
      </c>
      <c r="C11">
        <v>-4.9000000000000004</v>
      </c>
    </row>
    <row r="12" spans="1:3" x14ac:dyDescent="0.35">
      <c r="A12" t="s">
        <v>2</v>
      </c>
      <c r="B12" s="4">
        <v>448554</v>
      </c>
      <c r="C12">
        <v>5.6</v>
      </c>
    </row>
    <row r="13" spans="1:3" x14ac:dyDescent="0.35">
      <c r="A13" t="s">
        <v>6</v>
      </c>
      <c r="B13" s="4">
        <v>414402</v>
      </c>
      <c r="C13">
        <v>0.1</v>
      </c>
    </row>
    <row r="14" spans="1:3" x14ac:dyDescent="0.35">
      <c r="A14" t="s">
        <v>7</v>
      </c>
      <c r="B14" s="4">
        <v>363418</v>
      </c>
      <c r="C14">
        <v>10.3</v>
      </c>
    </row>
    <row r="15" spans="1:3" x14ac:dyDescent="0.35">
      <c r="A15" t="s">
        <v>8</v>
      </c>
      <c r="B15" s="4">
        <v>363083</v>
      </c>
      <c r="C15">
        <v>17.3</v>
      </c>
    </row>
    <row r="16" spans="1:3" x14ac:dyDescent="0.35">
      <c r="A16" t="s">
        <v>3</v>
      </c>
      <c r="B16" s="4">
        <v>288911</v>
      </c>
      <c r="C16">
        <v>3.8</v>
      </c>
    </row>
    <row r="17" spans="1:3" x14ac:dyDescent="0.35">
      <c r="A17" t="s">
        <v>12</v>
      </c>
      <c r="B17" s="4">
        <v>187271</v>
      </c>
      <c r="C17">
        <v>5.7</v>
      </c>
    </row>
    <row r="18" spans="1:3" x14ac:dyDescent="0.35">
      <c r="A18" t="s">
        <v>5</v>
      </c>
      <c r="B18" s="4">
        <v>161924</v>
      </c>
      <c r="C18">
        <v>18.600000000000001</v>
      </c>
    </row>
    <row r="19" spans="1:3" x14ac:dyDescent="0.35">
      <c r="A19" t="s">
        <v>11</v>
      </c>
      <c r="B19" s="4">
        <v>58756</v>
      </c>
      <c r="C19">
        <v>4.9000000000000004</v>
      </c>
    </row>
    <row r="20" spans="1:3" x14ac:dyDescent="0.35">
      <c r="A20" t="s">
        <v>9</v>
      </c>
      <c r="B20" s="4">
        <v>56115</v>
      </c>
      <c r="C20">
        <v>6</v>
      </c>
    </row>
    <row r="21" spans="1:3" x14ac:dyDescent="0.35">
      <c r="A21" t="s">
        <v>47</v>
      </c>
      <c r="B21" s="4">
        <v>54585</v>
      </c>
      <c r="C21">
        <v>17.399999999999999</v>
      </c>
    </row>
    <row r="22" spans="1:3" x14ac:dyDescent="0.35">
      <c r="A22" t="s">
        <v>43</v>
      </c>
      <c r="B22" s="4">
        <v>49187</v>
      </c>
      <c r="C22">
        <v>-12.9</v>
      </c>
    </row>
    <row r="23" spans="1:3" x14ac:dyDescent="0.35">
      <c r="A23" t="s">
        <v>41</v>
      </c>
      <c r="B23" s="4">
        <v>47921</v>
      </c>
      <c r="C23">
        <v>5.4</v>
      </c>
    </row>
    <row r="24" spans="1:3" x14ac:dyDescent="0.35">
      <c r="A24" t="s">
        <v>15</v>
      </c>
      <c r="B24" s="4">
        <v>43864</v>
      </c>
      <c r="C24">
        <v>-4.8</v>
      </c>
    </row>
    <row r="25" spans="1:3" x14ac:dyDescent="0.35">
      <c r="A25" t="s">
        <v>54</v>
      </c>
      <c r="B25" s="4">
        <v>35221</v>
      </c>
      <c r="C25">
        <v>3.7</v>
      </c>
    </row>
    <row r="26" spans="1:3" x14ac:dyDescent="0.35">
      <c r="A26" t="s">
        <v>33</v>
      </c>
      <c r="B26" s="4">
        <v>32075</v>
      </c>
      <c r="C26">
        <v>6.2</v>
      </c>
    </row>
    <row r="27" spans="1:3" x14ac:dyDescent="0.35">
      <c r="A27" t="s">
        <v>51</v>
      </c>
      <c r="B27" s="4">
        <v>28248</v>
      </c>
    </row>
    <row r="28" spans="1:3" x14ac:dyDescent="0.35">
      <c r="A28" t="s">
        <v>14</v>
      </c>
      <c r="B28" s="4">
        <v>22384</v>
      </c>
      <c r="C28">
        <v>-12.3</v>
      </c>
    </row>
    <row r="29" spans="1:3" x14ac:dyDescent="0.35">
      <c r="A29" t="s">
        <v>36</v>
      </c>
      <c r="B29" s="4">
        <v>21594</v>
      </c>
      <c r="C29">
        <v>-0.4</v>
      </c>
    </row>
    <row r="30" spans="1:3" x14ac:dyDescent="0.35">
      <c r="A30" t="s">
        <v>10</v>
      </c>
      <c r="B30" s="4">
        <v>21576</v>
      </c>
      <c r="C30">
        <v>4.7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9C86F-8447-4BFD-BABB-E8CF5E8A8CC8}">
  <dimension ref="A1:B38"/>
  <sheetViews>
    <sheetView showGridLines="0" workbookViewId="0">
      <selection activeCell="I13" sqref="I13"/>
    </sheetView>
  </sheetViews>
  <sheetFormatPr defaultRowHeight="14.5" x14ac:dyDescent="0.35"/>
  <cols>
    <col min="1" max="1" width="8.453125" customWidth="1"/>
    <col min="2" max="2" width="19.7265625" style="1" bestFit="1" customWidth="1"/>
  </cols>
  <sheetData>
    <row r="1" spans="1:2" x14ac:dyDescent="0.35">
      <c r="A1" s="99" t="s">
        <v>475</v>
      </c>
      <c r="B1" s="100" t="s">
        <v>476</v>
      </c>
    </row>
    <row r="2" spans="1:2" x14ac:dyDescent="0.35">
      <c r="A2" s="99"/>
      <c r="B2" s="100"/>
    </row>
    <row r="3" spans="1:2" x14ac:dyDescent="0.35">
      <c r="A3" t="s">
        <v>584</v>
      </c>
      <c r="B3" s="100"/>
    </row>
    <row r="4" spans="1:2" x14ac:dyDescent="0.35">
      <c r="A4" t="s">
        <v>585</v>
      </c>
      <c r="B4" s="100"/>
    </row>
    <row r="5" spans="1:2" x14ac:dyDescent="0.35">
      <c r="A5" t="s">
        <v>586</v>
      </c>
    </row>
    <row r="6" spans="1:2" x14ac:dyDescent="0.35">
      <c r="A6" t="s">
        <v>587</v>
      </c>
    </row>
    <row r="7" spans="1:2" x14ac:dyDescent="0.35">
      <c r="A7" t="s">
        <v>588</v>
      </c>
    </row>
    <row r="8" spans="1:2" x14ac:dyDescent="0.35">
      <c r="A8" t="s">
        <v>497</v>
      </c>
    </row>
    <row r="11" spans="1:2" s="2" customFormat="1" x14ac:dyDescent="0.35">
      <c r="A11" s="2" t="s">
        <v>58</v>
      </c>
      <c r="B11" s="3" t="s">
        <v>57</v>
      </c>
    </row>
    <row r="12" spans="1:2" x14ac:dyDescent="0.35">
      <c r="A12">
        <v>1998</v>
      </c>
      <c r="B12" s="1">
        <v>8.56793E-2</v>
      </c>
    </row>
    <row r="13" spans="1:2" x14ac:dyDescent="0.35">
      <c r="A13">
        <v>1999</v>
      </c>
      <c r="B13" s="1">
        <v>0.37641160000000001</v>
      </c>
    </row>
    <row r="14" spans="1:2" x14ac:dyDescent="0.35">
      <c r="A14">
        <v>2000</v>
      </c>
      <c r="B14" s="1">
        <v>3.798314</v>
      </c>
    </row>
    <row r="15" spans="1:2" x14ac:dyDescent="0.35">
      <c r="A15">
        <v>2001</v>
      </c>
      <c r="B15" s="1">
        <v>9.8779050000000002</v>
      </c>
    </row>
    <row r="16" spans="1:2" x14ac:dyDescent="0.35">
      <c r="A16">
        <v>2002</v>
      </c>
      <c r="B16" s="1">
        <v>7.7853250000000003</v>
      </c>
    </row>
    <row r="17" spans="1:2" x14ac:dyDescent="0.35">
      <c r="A17">
        <v>2003</v>
      </c>
      <c r="B17" s="1">
        <v>6.7751710000000003</v>
      </c>
    </row>
    <row r="18" spans="1:2" x14ac:dyDescent="0.35">
      <c r="A18">
        <v>2004</v>
      </c>
      <c r="B18" s="1">
        <v>18.779730000000001</v>
      </c>
    </row>
    <row r="19" spans="1:2" x14ac:dyDescent="0.35">
      <c r="A19">
        <v>2005</v>
      </c>
      <c r="B19" s="1">
        <v>22.432020000000001</v>
      </c>
    </row>
    <row r="20" spans="1:2" x14ac:dyDescent="0.35">
      <c r="A20">
        <v>2006</v>
      </c>
      <c r="B20" s="1">
        <v>26.643509999999999</v>
      </c>
    </row>
    <row r="21" spans="1:2" x14ac:dyDescent="0.35">
      <c r="A21">
        <v>2007</v>
      </c>
      <c r="B21" s="1">
        <v>25.408090000000001</v>
      </c>
    </row>
    <row r="22" spans="1:2" x14ac:dyDescent="0.35">
      <c r="A22">
        <v>2008</v>
      </c>
      <c r="B22" s="1">
        <v>26.581779999999998</v>
      </c>
    </row>
    <row r="23" spans="1:2" x14ac:dyDescent="0.35">
      <c r="A23">
        <v>2009</v>
      </c>
      <c r="B23" s="1">
        <v>19.297080000000001</v>
      </c>
    </row>
    <row r="24" spans="1:2" x14ac:dyDescent="0.35">
      <c r="A24">
        <v>2010</v>
      </c>
      <c r="B24" s="1">
        <v>38.849310000000003</v>
      </c>
    </row>
    <row r="25" spans="1:2" x14ac:dyDescent="0.35">
      <c r="A25">
        <v>2011</v>
      </c>
      <c r="B25" s="1">
        <v>39.426749999999998</v>
      </c>
    </row>
    <row r="26" spans="1:2" x14ac:dyDescent="0.35">
      <c r="A26">
        <v>2012</v>
      </c>
      <c r="B26" s="1">
        <v>42.141939999999998</v>
      </c>
    </row>
    <row r="27" spans="1:2" x14ac:dyDescent="0.35">
      <c r="A27">
        <v>2013</v>
      </c>
      <c r="B27" s="1">
        <v>44.028750000000002</v>
      </c>
    </row>
    <row r="28" spans="1:2" x14ac:dyDescent="0.35">
      <c r="A28">
        <v>2014</v>
      </c>
      <c r="B28" s="1">
        <v>45.738439999999997</v>
      </c>
    </row>
    <row r="29" spans="1:2" x14ac:dyDescent="0.35">
      <c r="A29">
        <v>2015</v>
      </c>
      <c r="B29" s="1">
        <v>51.24689</v>
      </c>
    </row>
    <row r="30" spans="1:2" x14ac:dyDescent="0.35">
      <c r="A30">
        <v>2016</v>
      </c>
      <c r="B30" s="1">
        <v>57.832430000000002</v>
      </c>
    </row>
    <row r="31" spans="1:2" x14ac:dyDescent="0.35">
      <c r="A31">
        <v>2017</v>
      </c>
      <c r="B31" s="1">
        <v>63.208730000000003</v>
      </c>
    </row>
    <row r="32" spans="1:2" x14ac:dyDescent="0.35">
      <c r="A32">
        <v>2018</v>
      </c>
      <c r="B32" s="1">
        <v>61.582129999999999</v>
      </c>
    </row>
    <row r="33" spans="1:2" x14ac:dyDescent="0.35">
      <c r="A33">
        <v>2019</v>
      </c>
      <c r="B33" s="1">
        <v>68.529799999999994</v>
      </c>
    </row>
    <row r="34" spans="1:2" x14ac:dyDescent="0.35">
      <c r="A34">
        <v>2020</v>
      </c>
      <c r="B34" s="1">
        <v>80.869799999999998</v>
      </c>
    </row>
    <row r="35" spans="1:2" x14ac:dyDescent="0.35">
      <c r="A35">
        <v>2021</v>
      </c>
      <c r="B35" s="1">
        <v>89.110489999999999</v>
      </c>
    </row>
    <row r="36" spans="1:2" x14ac:dyDescent="0.35">
      <c r="A36">
        <v>2022</v>
      </c>
      <c r="B36" s="1">
        <v>88.701710000000006</v>
      </c>
    </row>
    <row r="37" spans="1:2" x14ac:dyDescent="0.35">
      <c r="A37">
        <v>2023</v>
      </c>
      <c r="B37" s="1">
        <v>88.083280000000002</v>
      </c>
    </row>
    <row r="38" spans="1:2" x14ac:dyDescent="0.35">
      <c r="A38">
        <v>2024</v>
      </c>
      <c r="B38" s="1">
        <v>84.533799999999999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0A4F0-7505-4B91-B041-1CC71153A31B}">
  <dimension ref="A1:C29"/>
  <sheetViews>
    <sheetView showGridLines="0" workbookViewId="0">
      <selection activeCell="A7" sqref="A7"/>
    </sheetView>
  </sheetViews>
  <sheetFormatPr defaultRowHeight="14.5" x14ac:dyDescent="0.35"/>
  <cols>
    <col min="1" max="1" width="18.7265625" bestFit="1" customWidth="1"/>
    <col min="2" max="3" width="15.54296875" bestFit="1" customWidth="1"/>
  </cols>
  <sheetData>
    <row r="1" spans="1:3" x14ac:dyDescent="0.35">
      <c r="A1" s="99" t="s">
        <v>477</v>
      </c>
      <c r="B1" s="100" t="s">
        <v>478</v>
      </c>
    </row>
    <row r="3" spans="1:3" x14ac:dyDescent="0.35">
      <c r="A3" t="s">
        <v>589</v>
      </c>
    </row>
    <row r="4" spans="1:3" x14ac:dyDescent="0.35">
      <c r="A4" t="s">
        <v>590</v>
      </c>
    </row>
    <row r="5" spans="1:3" x14ac:dyDescent="0.35">
      <c r="A5" t="s">
        <v>591</v>
      </c>
    </row>
    <row r="6" spans="1:3" x14ac:dyDescent="0.35">
      <c r="A6" t="s">
        <v>497</v>
      </c>
    </row>
    <row r="9" spans="1:3" s="2" customFormat="1" x14ac:dyDescent="0.35">
      <c r="A9" s="2" t="s">
        <v>0</v>
      </c>
      <c r="B9" s="2" t="s">
        <v>56</v>
      </c>
      <c r="C9" s="2" t="s">
        <v>55</v>
      </c>
    </row>
    <row r="10" spans="1:3" x14ac:dyDescent="0.35">
      <c r="A10" t="s">
        <v>54</v>
      </c>
      <c r="B10">
        <v>11.2</v>
      </c>
      <c r="C10">
        <v>8.9</v>
      </c>
    </row>
    <row r="11" spans="1:3" x14ac:dyDescent="0.35">
      <c r="A11" t="s">
        <v>12</v>
      </c>
      <c r="B11">
        <v>9.4</v>
      </c>
      <c r="C11">
        <v>8.6</v>
      </c>
    </row>
    <row r="12" spans="1:3" x14ac:dyDescent="0.35">
      <c r="A12" t="s">
        <v>33</v>
      </c>
      <c r="B12">
        <v>8.5</v>
      </c>
      <c r="C12">
        <v>7.3</v>
      </c>
    </row>
    <row r="13" spans="1:3" x14ac:dyDescent="0.35">
      <c r="A13" t="s">
        <v>36</v>
      </c>
      <c r="B13">
        <v>7.7</v>
      </c>
      <c r="C13">
        <v>6.9</v>
      </c>
    </row>
    <row r="14" spans="1:3" x14ac:dyDescent="0.35">
      <c r="A14" t="s">
        <v>7</v>
      </c>
      <c r="B14">
        <v>7.4</v>
      </c>
      <c r="C14">
        <v>6.2</v>
      </c>
    </row>
    <row r="15" spans="1:3" x14ac:dyDescent="0.35">
      <c r="A15" t="s">
        <v>47</v>
      </c>
      <c r="B15">
        <v>7.1</v>
      </c>
      <c r="C15">
        <v>7.2</v>
      </c>
    </row>
    <row r="16" spans="1:3" x14ac:dyDescent="0.35">
      <c r="A16" t="s">
        <v>2</v>
      </c>
      <c r="B16">
        <v>7.1</v>
      </c>
      <c r="C16">
        <v>7</v>
      </c>
    </row>
    <row r="17" spans="1:3" x14ac:dyDescent="0.35">
      <c r="A17" t="s">
        <v>15</v>
      </c>
      <c r="B17">
        <v>7.1</v>
      </c>
      <c r="C17">
        <v>7.2</v>
      </c>
    </row>
    <row r="18" spans="1:3" x14ac:dyDescent="0.35">
      <c r="A18" t="s">
        <v>41</v>
      </c>
      <c r="B18">
        <v>6.9</v>
      </c>
      <c r="C18">
        <v>6.4</v>
      </c>
    </row>
    <row r="19" spans="1:3" x14ac:dyDescent="0.35">
      <c r="A19" t="s">
        <v>53</v>
      </c>
      <c r="B19">
        <v>6.8</v>
      </c>
      <c r="C19">
        <v>6.9</v>
      </c>
    </row>
    <row r="20" spans="1:3" x14ac:dyDescent="0.35">
      <c r="A20" t="s">
        <v>14</v>
      </c>
      <c r="B20">
        <v>6.5</v>
      </c>
      <c r="C20">
        <v>4.4000000000000004</v>
      </c>
    </row>
    <row r="21" spans="1:3" x14ac:dyDescent="0.35">
      <c r="A21" t="s">
        <v>6</v>
      </c>
      <c r="B21">
        <v>5.6</v>
      </c>
      <c r="C21">
        <v>4.9000000000000004</v>
      </c>
    </row>
    <row r="22" spans="1:3" x14ac:dyDescent="0.35">
      <c r="A22" t="s">
        <v>52</v>
      </c>
      <c r="B22">
        <v>5.4</v>
      </c>
    </row>
    <row r="23" spans="1:3" x14ac:dyDescent="0.35">
      <c r="A23" t="s">
        <v>43</v>
      </c>
      <c r="B23">
        <v>5.3</v>
      </c>
      <c r="C23">
        <v>11.5</v>
      </c>
    </row>
    <row r="24" spans="1:3" x14ac:dyDescent="0.35">
      <c r="A24" t="s">
        <v>5</v>
      </c>
      <c r="B24">
        <v>5.0999999999999996</v>
      </c>
    </row>
    <row r="25" spans="1:3" x14ac:dyDescent="0.35">
      <c r="A25" t="s">
        <v>11</v>
      </c>
      <c r="B25">
        <v>4.5999999999999996</v>
      </c>
      <c r="C25">
        <v>4.5</v>
      </c>
    </row>
    <row r="26" spans="1:3" x14ac:dyDescent="0.35">
      <c r="A26" t="s">
        <v>9</v>
      </c>
      <c r="B26">
        <v>4.5</v>
      </c>
      <c r="C26">
        <v>4.5999999999999996</v>
      </c>
    </row>
    <row r="27" spans="1:3" x14ac:dyDescent="0.35">
      <c r="A27" t="s">
        <v>51</v>
      </c>
      <c r="B27">
        <v>4.5</v>
      </c>
      <c r="C27">
        <v>5.6</v>
      </c>
    </row>
    <row r="28" spans="1:3" x14ac:dyDescent="0.35">
      <c r="A28" t="s">
        <v>46</v>
      </c>
      <c r="B28">
        <v>4</v>
      </c>
      <c r="C28">
        <v>2.9</v>
      </c>
    </row>
    <row r="29" spans="1:3" x14ac:dyDescent="0.35">
      <c r="A29" t="s">
        <v>8</v>
      </c>
      <c r="B29">
        <v>3</v>
      </c>
      <c r="C29">
        <v>3.9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4286F-8506-4620-9C31-271D196BCBAF}">
  <dimension ref="A1:D29"/>
  <sheetViews>
    <sheetView showGridLines="0" workbookViewId="0">
      <selection activeCell="A10" sqref="A10"/>
    </sheetView>
  </sheetViews>
  <sheetFormatPr defaultRowHeight="14.5" x14ac:dyDescent="0.35"/>
  <cols>
    <col min="1" max="1" width="16.453125" bestFit="1" customWidth="1"/>
    <col min="2" max="2" width="7.54296875" bestFit="1" customWidth="1"/>
    <col min="3" max="3" width="8.1796875" bestFit="1" customWidth="1"/>
    <col min="4" max="4" width="9.7265625" bestFit="1" customWidth="1"/>
  </cols>
  <sheetData>
    <row r="1" spans="1:4" x14ac:dyDescent="0.35">
      <c r="A1" s="99" t="s">
        <v>479</v>
      </c>
      <c r="B1" s="100" t="s">
        <v>480</v>
      </c>
    </row>
    <row r="3" spans="1:4" x14ac:dyDescent="0.35">
      <c r="A3" t="s">
        <v>592</v>
      </c>
    </row>
    <row r="4" spans="1:4" x14ac:dyDescent="0.35">
      <c r="A4" t="s">
        <v>593</v>
      </c>
    </row>
    <row r="5" spans="1:4" x14ac:dyDescent="0.35">
      <c r="A5" t="s">
        <v>594</v>
      </c>
    </row>
    <row r="6" spans="1:4" x14ac:dyDescent="0.35">
      <c r="A6" t="s">
        <v>595</v>
      </c>
    </row>
    <row r="7" spans="1:4" x14ac:dyDescent="0.35">
      <c r="A7" t="s">
        <v>497</v>
      </c>
    </row>
    <row r="9" spans="1:4" s="2" customFormat="1" x14ac:dyDescent="0.35">
      <c r="A9" s="2" t="s">
        <v>0</v>
      </c>
      <c r="B9" s="2" t="s">
        <v>50</v>
      </c>
      <c r="C9" s="2" t="s">
        <v>49</v>
      </c>
      <c r="D9" s="2" t="s">
        <v>48</v>
      </c>
    </row>
    <row r="10" spans="1:4" x14ac:dyDescent="0.35">
      <c r="A10" t="s">
        <v>47</v>
      </c>
      <c r="B10">
        <v>88</v>
      </c>
      <c r="C10">
        <v>0.4</v>
      </c>
      <c r="D10">
        <v>11.6</v>
      </c>
    </row>
    <row r="11" spans="1:4" x14ac:dyDescent="0.35">
      <c r="A11" t="s">
        <v>46</v>
      </c>
      <c r="B11">
        <v>91</v>
      </c>
      <c r="C11">
        <v>3.9</v>
      </c>
      <c r="D11">
        <v>5.0999999999999996</v>
      </c>
    </row>
    <row r="12" spans="1:4" x14ac:dyDescent="0.35">
      <c r="A12" t="s">
        <v>45</v>
      </c>
      <c r="B12">
        <v>91.6</v>
      </c>
      <c r="C12">
        <v>5.2</v>
      </c>
      <c r="D12">
        <v>3.3</v>
      </c>
    </row>
    <row r="13" spans="1:4" x14ac:dyDescent="0.35">
      <c r="A13" t="s">
        <v>7</v>
      </c>
      <c r="B13">
        <v>98.5</v>
      </c>
      <c r="C13">
        <v>0.3</v>
      </c>
      <c r="D13">
        <v>1.2</v>
      </c>
    </row>
    <row r="14" spans="1:4" x14ac:dyDescent="0.35">
      <c r="A14" t="s">
        <v>44</v>
      </c>
      <c r="B14">
        <v>93.3</v>
      </c>
      <c r="C14">
        <v>6</v>
      </c>
      <c r="D14">
        <v>0.7</v>
      </c>
    </row>
    <row r="15" spans="1:4" x14ac:dyDescent="0.35">
      <c r="A15" t="s">
        <v>43</v>
      </c>
      <c r="B15">
        <v>89.9</v>
      </c>
      <c r="C15">
        <v>9.3000000000000007</v>
      </c>
      <c r="D15">
        <v>0.8</v>
      </c>
    </row>
    <row r="16" spans="1:4" x14ac:dyDescent="0.35">
      <c r="A16" t="s">
        <v>15</v>
      </c>
      <c r="B16">
        <v>88.4</v>
      </c>
      <c r="C16">
        <v>1.9</v>
      </c>
      <c r="D16">
        <v>9.6999999999999993</v>
      </c>
    </row>
    <row r="17" spans="1:4" x14ac:dyDescent="0.35">
      <c r="A17" t="s">
        <v>5</v>
      </c>
      <c r="B17">
        <v>94.4</v>
      </c>
      <c r="C17">
        <v>3.1</v>
      </c>
      <c r="D17">
        <v>2.6</v>
      </c>
    </row>
    <row r="18" spans="1:4" x14ac:dyDescent="0.35">
      <c r="A18" t="s">
        <v>14</v>
      </c>
      <c r="B18">
        <v>19.399999999999999</v>
      </c>
      <c r="C18">
        <v>57.8</v>
      </c>
      <c r="D18">
        <v>22.8</v>
      </c>
    </row>
    <row r="19" spans="1:4" x14ac:dyDescent="0.35">
      <c r="A19" t="s">
        <v>4</v>
      </c>
      <c r="B19">
        <v>75.3</v>
      </c>
      <c r="C19">
        <v>23.7</v>
      </c>
      <c r="D19">
        <v>1</v>
      </c>
    </row>
    <row r="20" spans="1:4" x14ac:dyDescent="0.35">
      <c r="A20" t="s">
        <v>33</v>
      </c>
      <c r="B20">
        <v>79.5</v>
      </c>
      <c r="C20">
        <v>0.8</v>
      </c>
      <c r="D20">
        <v>19.7</v>
      </c>
    </row>
    <row r="21" spans="1:4" x14ac:dyDescent="0.35">
      <c r="A21" t="s">
        <v>20</v>
      </c>
      <c r="B21">
        <v>91.2</v>
      </c>
      <c r="C21">
        <v>0.1</v>
      </c>
      <c r="D21">
        <v>8.8000000000000007</v>
      </c>
    </row>
    <row r="22" spans="1:4" x14ac:dyDescent="0.35">
      <c r="A22" t="s">
        <v>6</v>
      </c>
      <c r="B22">
        <v>86</v>
      </c>
      <c r="C22">
        <v>10.9</v>
      </c>
      <c r="D22">
        <v>3</v>
      </c>
    </row>
    <row r="23" spans="1:4" x14ac:dyDescent="0.35">
      <c r="A23" t="s">
        <v>41</v>
      </c>
      <c r="B23">
        <v>81.7</v>
      </c>
      <c r="C23">
        <v>5.6</v>
      </c>
      <c r="D23">
        <v>12.8</v>
      </c>
    </row>
    <row r="24" spans="1:4" x14ac:dyDescent="0.35">
      <c r="A24" t="s">
        <v>16</v>
      </c>
      <c r="B24">
        <v>82</v>
      </c>
      <c r="C24">
        <v>17.899999999999999</v>
      </c>
      <c r="D24">
        <v>0.1</v>
      </c>
    </row>
    <row r="25" spans="1:4" x14ac:dyDescent="0.35">
      <c r="A25" t="s">
        <v>10</v>
      </c>
      <c r="B25">
        <v>59.3</v>
      </c>
      <c r="C25">
        <v>5.7</v>
      </c>
      <c r="D25">
        <v>35.1</v>
      </c>
    </row>
    <row r="26" spans="1:4" x14ac:dyDescent="0.35">
      <c r="A26" t="s">
        <v>12</v>
      </c>
      <c r="B26">
        <v>85.4</v>
      </c>
      <c r="C26">
        <v>13.8</v>
      </c>
      <c r="D26">
        <v>0.9</v>
      </c>
    </row>
    <row r="27" spans="1:4" x14ac:dyDescent="0.35">
      <c r="A27" t="s">
        <v>8</v>
      </c>
      <c r="B27">
        <v>93.6</v>
      </c>
      <c r="C27">
        <v>6</v>
      </c>
      <c r="D27">
        <v>0.4</v>
      </c>
    </row>
    <row r="28" spans="1:4" x14ac:dyDescent="0.35">
      <c r="A28" t="s">
        <v>2</v>
      </c>
      <c r="B28">
        <v>56.1</v>
      </c>
      <c r="C28">
        <v>28</v>
      </c>
      <c r="D28">
        <v>15.9</v>
      </c>
    </row>
    <row r="29" spans="1:4" x14ac:dyDescent="0.35">
      <c r="A29" t="s">
        <v>13</v>
      </c>
      <c r="B29">
        <v>76.3</v>
      </c>
      <c r="C29">
        <v>22.4</v>
      </c>
      <c r="D29">
        <v>1.3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9949F-531C-4446-9CF1-BEF1F6C09A5B}">
  <dimension ref="A1:B31"/>
  <sheetViews>
    <sheetView showGridLines="0" workbookViewId="0">
      <selection activeCell="A10" sqref="A10"/>
    </sheetView>
  </sheetViews>
  <sheetFormatPr defaultRowHeight="14.5" x14ac:dyDescent="0.35"/>
  <cols>
    <col min="1" max="1" width="18.7265625" bestFit="1" customWidth="1"/>
    <col min="2" max="2" width="19.7265625" style="4" bestFit="1" customWidth="1"/>
  </cols>
  <sheetData>
    <row r="1" spans="1:2" x14ac:dyDescent="0.35">
      <c r="A1" s="99" t="s">
        <v>481</v>
      </c>
      <c r="B1" s="100" t="s">
        <v>482</v>
      </c>
    </row>
    <row r="3" spans="1:2" x14ac:dyDescent="0.35">
      <c r="A3" t="s">
        <v>596</v>
      </c>
    </row>
    <row r="4" spans="1:2" x14ac:dyDescent="0.35">
      <c r="A4" t="s">
        <v>597</v>
      </c>
    </row>
    <row r="5" spans="1:2" x14ac:dyDescent="0.35">
      <c r="A5" t="s">
        <v>598</v>
      </c>
    </row>
    <row r="6" spans="1:2" x14ac:dyDescent="0.35">
      <c r="A6" t="s">
        <v>599</v>
      </c>
    </row>
    <row r="7" spans="1:2" x14ac:dyDescent="0.35">
      <c r="A7" t="s">
        <v>497</v>
      </c>
    </row>
    <row r="11" spans="1:2" s="2" customFormat="1" x14ac:dyDescent="0.35">
      <c r="A11" s="2" t="s">
        <v>0</v>
      </c>
      <c r="B11" s="5" t="s">
        <v>42</v>
      </c>
    </row>
    <row r="12" spans="1:2" x14ac:dyDescent="0.35">
      <c r="A12" t="s">
        <v>2</v>
      </c>
      <c r="B12" s="4">
        <v>76665</v>
      </c>
    </row>
    <row r="13" spans="1:2" x14ac:dyDescent="0.35">
      <c r="A13" t="s">
        <v>6</v>
      </c>
      <c r="B13" s="4">
        <v>18991</v>
      </c>
    </row>
    <row r="14" spans="1:2" x14ac:dyDescent="0.35">
      <c r="A14" t="s">
        <v>5</v>
      </c>
      <c r="B14" s="4">
        <v>11434</v>
      </c>
    </row>
    <row r="15" spans="1:2" x14ac:dyDescent="0.35">
      <c r="A15" t="s">
        <v>10</v>
      </c>
      <c r="B15" s="4">
        <v>10678</v>
      </c>
    </row>
    <row r="16" spans="1:2" x14ac:dyDescent="0.35">
      <c r="A16" t="s">
        <v>13</v>
      </c>
      <c r="B16" s="4">
        <v>5943</v>
      </c>
    </row>
    <row r="17" spans="1:2" x14ac:dyDescent="0.35">
      <c r="A17" t="s">
        <v>7</v>
      </c>
      <c r="B17" s="4">
        <v>5391</v>
      </c>
    </row>
    <row r="18" spans="1:2" x14ac:dyDescent="0.35">
      <c r="A18" t="s">
        <v>41</v>
      </c>
      <c r="B18" s="4">
        <v>4190</v>
      </c>
    </row>
    <row r="19" spans="1:2" x14ac:dyDescent="0.35">
      <c r="A19" t="s">
        <v>9</v>
      </c>
      <c r="B19" s="4">
        <v>3871</v>
      </c>
    </row>
    <row r="20" spans="1:2" x14ac:dyDescent="0.35">
      <c r="A20" t="s">
        <v>33</v>
      </c>
      <c r="B20" s="4">
        <v>3696</v>
      </c>
    </row>
    <row r="21" spans="1:2" x14ac:dyDescent="0.35">
      <c r="A21" t="s">
        <v>8</v>
      </c>
      <c r="B21" s="4">
        <v>2071</v>
      </c>
    </row>
    <row r="22" spans="1:2" x14ac:dyDescent="0.35">
      <c r="A22" t="s">
        <v>11</v>
      </c>
      <c r="B22" s="4">
        <v>1766</v>
      </c>
    </row>
    <row r="23" spans="1:2" x14ac:dyDescent="0.35">
      <c r="A23" t="s">
        <v>32</v>
      </c>
      <c r="B23" s="4">
        <v>1720</v>
      </c>
    </row>
    <row r="24" spans="1:2" x14ac:dyDescent="0.35">
      <c r="A24" t="s">
        <v>40</v>
      </c>
      <c r="B24" s="4">
        <v>1187</v>
      </c>
    </row>
    <row r="25" spans="1:2" x14ac:dyDescent="0.35">
      <c r="A25" t="s">
        <v>15</v>
      </c>
      <c r="B25" s="4">
        <v>1090</v>
      </c>
    </row>
    <row r="26" spans="1:2" x14ac:dyDescent="0.35">
      <c r="A26" t="s">
        <v>12</v>
      </c>
      <c r="B26" s="4">
        <v>983</v>
      </c>
    </row>
    <row r="27" spans="1:2" x14ac:dyDescent="0.35">
      <c r="A27" t="s">
        <v>23</v>
      </c>
      <c r="B27" s="4">
        <v>871</v>
      </c>
    </row>
    <row r="28" spans="1:2" x14ac:dyDescent="0.35">
      <c r="A28" t="s">
        <v>39</v>
      </c>
      <c r="B28" s="4">
        <v>766</v>
      </c>
    </row>
    <row r="29" spans="1:2" x14ac:dyDescent="0.35">
      <c r="A29" t="s">
        <v>38</v>
      </c>
      <c r="B29" s="4">
        <v>753</v>
      </c>
    </row>
    <row r="30" spans="1:2" x14ac:dyDescent="0.35">
      <c r="A30" t="s">
        <v>37</v>
      </c>
      <c r="B30" s="4">
        <v>699</v>
      </c>
    </row>
    <row r="31" spans="1:2" x14ac:dyDescent="0.35">
      <c r="A31" t="s">
        <v>36</v>
      </c>
      <c r="B31" s="4">
        <v>607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58935-C7A2-4B60-ACA6-424FB4E5EF0F}">
  <dimension ref="A1:C29"/>
  <sheetViews>
    <sheetView showGridLines="0" workbookViewId="0">
      <selection activeCell="C8" sqref="C8"/>
    </sheetView>
  </sheetViews>
  <sheetFormatPr defaultRowHeight="14.5" x14ac:dyDescent="0.35"/>
  <cols>
    <col min="1" max="1" width="20.1796875" style="4" customWidth="1"/>
    <col min="2" max="2" width="17.453125" style="4" bestFit="1" customWidth="1"/>
    <col min="3" max="3" width="16.453125" style="4" bestFit="1" customWidth="1"/>
  </cols>
  <sheetData>
    <row r="1" spans="1:3" x14ac:dyDescent="0.35">
      <c r="A1" s="101" t="s">
        <v>483</v>
      </c>
      <c r="B1" s="102" t="s">
        <v>484</v>
      </c>
    </row>
    <row r="3" spans="1:3" x14ac:dyDescent="0.35">
      <c r="A3" s="4" t="s">
        <v>600</v>
      </c>
    </row>
    <row r="4" spans="1:3" x14ac:dyDescent="0.35">
      <c r="A4" s="4" t="s">
        <v>597</v>
      </c>
    </row>
    <row r="5" spans="1:3" x14ac:dyDescent="0.35">
      <c r="A5" s="4" t="s">
        <v>601</v>
      </c>
    </row>
    <row r="6" spans="1:3" x14ac:dyDescent="0.35">
      <c r="A6" s="4" t="s">
        <v>497</v>
      </c>
    </row>
    <row r="9" spans="1:3" s="2" customFormat="1" x14ac:dyDescent="0.35">
      <c r="A9" s="5" t="s">
        <v>0</v>
      </c>
      <c r="B9" s="5" t="s">
        <v>35</v>
      </c>
      <c r="C9" s="5" t="s">
        <v>34</v>
      </c>
    </row>
    <row r="10" spans="1:3" x14ac:dyDescent="0.35">
      <c r="A10" s="4" t="s">
        <v>2</v>
      </c>
      <c r="B10" s="4">
        <v>504.25</v>
      </c>
      <c r="C10" s="4">
        <v>618.51</v>
      </c>
    </row>
    <row r="11" spans="1:3" x14ac:dyDescent="0.35">
      <c r="A11" s="4" t="s">
        <v>10</v>
      </c>
      <c r="B11" s="4">
        <v>330</v>
      </c>
      <c r="C11" s="4">
        <v>720</v>
      </c>
    </row>
    <row r="12" spans="1:3" x14ac:dyDescent="0.35">
      <c r="A12" s="4" t="s">
        <v>33</v>
      </c>
      <c r="B12" s="4">
        <v>446</v>
      </c>
      <c r="C12" s="4">
        <v>565</v>
      </c>
    </row>
    <row r="13" spans="1:3" x14ac:dyDescent="0.35">
      <c r="A13" s="4" t="s">
        <v>32</v>
      </c>
      <c r="B13" s="4">
        <v>489</v>
      </c>
      <c r="C13" s="4">
        <v>489</v>
      </c>
    </row>
    <row r="14" spans="1:3" x14ac:dyDescent="0.35">
      <c r="A14" s="4" t="s">
        <v>9</v>
      </c>
      <c r="B14" s="4">
        <v>402</v>
      </c>
      <c r="C14" s="4">
        <v>483</v>
      </c>
    </row>
    <row r="15" spans="1:3" x14ac:dyDescent="0.35">
      <c r="A15" s="4" t="s">
        <v>13</v>
      </c>
      <c r="B15" s="4">
        <v>387</v>
      </c>
      <c r="C15" s="4">
        <v>485</v>
      </c>
    </row>
    <row r="16" spans="1:3" x14ac:dyDescent="0.35">
      <c r="A16" s="4" t="s">
        <v>31</v>
      </c>
      <c r="B16" s="4">
        <v>242</v>
      </c>
      <c r="C16" s="4">
        <v>242</v>
      </c>
    </row>
    <row r="17" spans="1:3" x14ac:dyDescent="0.35">
      <c r="A17" s="4" t="s">
        <v>30</v>
      </c>
      <c r="B17" s="4">
        <v>90</v>
      </c>
      <c r="C17" s="4">
        <v>365</v>
      </c>
    </row>
    <row r="18" spans="1:3" x14ac:dyDescent="0.35">
      <c r="A18" s="4" t="s">
        <v>29</v>
      </c>
      <c r="B18" s="4">
        <v>30</v>
      </c>
      <c r="C18" s="4">
        <v>395</v>
      </c>
    </row>
    <row r="19" spans="1:3" x14ac:dyDescent="0.35">
      <c r="A19" s="4" t="s">
        <v>28</v>
      </c>
      <c r="B19" s="4">
        <v>210</v>
      </c>
      <c r="C19" s="4">
        <v>210</v>
      </c>
    </row>
    <row r="20" spans="1:3" x14ac:dyDescent="0.35">
      <c r="A20" s="4" t="s">
        <v>3</v>
      </c>
      <c r="B20" s="4">
        <v>186</v>
      </c>
      <c r="C20" s="4">
        <v>207</v>
      </c>
    </row>
    <row r="21" spans="1:3" x14ac:dyDescent="0.35">
      <c r="A21" s="4" t="s">
        <v>27</v>
      </c>
      <c r="B21" s="4">
        <v>30</v>
      </c>
      <c r="C21" s="4">
        <v>360</v>
      </c>
    </row>
    <row r="22" spans="1:3" x14ac:dyDescent="0.35">
      <c r="A22" s="4" t="s">
        <v>26</v>
      </c>
      <c r="B22" s="4">
        <v>190</v>
      </c>
      <c r="C22" s="4">
        <v>200</v>
      </c>
    </row>
    <row r="23" spans="1:3" x14ac:dyDescent="0.35">
      <c r="A23" s="4" t="s">
        <v>25</v>
      </c>
      <c r="B23" s="4">
        <v>144</v>
      </c>
      <c r="C23" s="4">
        <v>216</v>
      </c>
    </row>
    <row r="24" spans="1:3" x14ac:dyDescent="0.35">
      <c r="A24" s="4" t="s">
        <v>24</v>
      </c>
      <c r="B24" s="4">
        <v>150</v>
      </c>
      <c r="C24" s="4">
        <v>180</v>
      </c>
    </row>
    <row r="25" spans="1:3" x14ac:dyDescent="0.35">
      <c r="A25" s="4" t="s">
        <v>23</v>
      </c>
      <c r="B25" s="4">
        <v>10</v>
      </c>
      <c r="C25" s="4">
        <v>300</v>
      </c>
    </row>
    <row r="26" spans="1:3" x14ac:dyDescent="0.35">
      <c r="A26" s="4" t="s">
        <v>6</v>
      </c>
      <c r="B26" s="4">
        <v>129</v>
      </c>
      <c r="C26" s="4">
        <v>171</v>
      </c>
    </row>
    <row r="27" spans="1:3" x14ac:dyDescent="0.35">
      <c r="A27" s="4" t="s">
        <v>8</v>
      </c>
      <c r="B27" s="4">
        <v>7</v>
      </c>
      <c r="C27" s="4">
        <v>28</v>
      </c>
    </row>
    <row r="28" spans="1:3" x14ac:dyDescent="0.35">
      <c r="A28" s="4" t="s">
        <v>22</v>
      </c>
      <c r="B28" s="4">
        <v>1</v>
      </c>
      <c r="C28" s="4">
        <v>12</v>
      </c>
    </row>
    <row r="29" spans="1:3" x14ac:dyDescent="0.35">
      <c r="A29" s="4" t="s">
        <v>7</v>
      </c>
      <c r="B29" s="4">
        <v>2.2000000000000002</v>
      </c>
      <c r="C29" s="4">
        <v>3.9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BE4E3-B3ED-4492-9B65-3501DBE8E065}">
  <dimension ref="A1:B29"/>
  <sheetViews>
    <sheetView showGridLines="0" workbookViewId="0">
      <selection activeCell="A9" sqref="A9"/>
    </sheetView>
  </sheetViews>
  <sheetFormatPr defaultRowHeight="14.5" x14ac:dyDescent="0.35"/>
  <cols>
    <col min="1" max="1" width="18.1796875" customWidth="1"/>
    <col min="2" max="2" width="19.26953125" style="4" bestFit="1" customWidth="1"/>
  </cols>
  <sheetData>
    <row r="1" spans="1:2" x14ac:dyDescent="0.35">
      <c r="A1" s="99" t="s">
        <v>485</v>
      </c>
      <c r="B1" s="100" t="s">
        <v>486</v>
      </c>
    </row>
    <row r="3" spans="1:2" x14ac:dyDescent="0.35">
      <c r="A3" t="s">
        <v>602</v>
      </c>
    </row>
    <row r="4" spans="1:2" x14ac:dyDescent="0.35">
      <c r="A4" t="s">
        <v>603</v>
      </c>
    </row>
    <row r="5" spans="1:2" x14ac:dyDescent="0.35">
      <c r="A5" t="s">
        <v>604</v>
      </c>
    </row>
    <row r="6" spans="1:2" x14ac:dyDescent="0.35">
      <c r="A6" t="s">
        <v>605</v>
      </c>
    </row>
    <row r="7" spans="1:2" x14ac:dyDescent="0.35">
      <c r="A7" t="s">
        <v>497</v>
      </c>
    </row>
    <row r="9" spans="1:2" s="2" customFormat="1" x14ac:dyDescent="0.35">
      <c r="A9" s="2" t="s">
        <v>0</v>
      </c>
      <c r="B9" s="5" t="s">
        <v>1</v>
      </c>
    </row>
    <row r="10" spans="1:2" x14ac:dyDescent="0.35">
      <c r="A10" t="s">
        <v>2</v>
      </c>
      <c r="B10" s="4">
        <v>339</v>
      </c>
    </row>
    <row r="11" spans="1:2" x14ac:dyDescent="0.35">
      <c r="A11" t="s">
        <v>3</v>
      </c>
      <c r="B11" s="4">
        <v>50</v>
      </c>
    </row>
    <row r="12" spans="1:2" x14ac:dyDescent="0.35">
      <c r="A12" t="s">
        <v>4</v>
      </c>
      <c r="B12" s="4">
        <v>40</v>
      </c>
    </row>
    <row r="13" spans="1:2" x14ac:dyDescent="0.35">
      <c r="A13" t="s">
        <v>5</v>
      </c>
      <c r="B13" s="4">
        <v>39</v>
      </c>
    </row>
    <row r="14" spans="1:2" x14ac:dyDescent="0.35">
      <c r="A14" t="s">
        <v>6</v>
      </c>
      <c r="B14" s="4">
        <v>35</v>
      </c>
    </row>
    <row r="15" spans="1:2" x14ac:dyDescent="0.35">
      <c r="A15" t="s">
        <v>7</v>
      </c>
      <c r="B15" s="4">
        <v>24</v>
      </c>
    </row>
    <row r="16" spans="1:2" x14ac:dyDescent="0.35">
      <c r="A16" t="s">
        <v>8</v>
      </c>
      <c r="B16" s="4">
        <v>23.63</v>
      </c>
    </row>
    <row r="17" spans="1:2" x14ac:dyDescent="0.35">
      <c r="A17" t="s">
        <v>9</v>
      </c>
      <c r="B17" s="4">
        <v>23</v>
      </c>
    </row>
    <row r="18" spans="1:2" x14ac:dyDescent="0.35">
      <c r="A18" t="s">
        <v>10</v>
      </c>
      <c r="B18" s="4">
        <v>20</v>
      </c>
    </row>
    <row r="19" spans="1:2" x14ac:dyDescent="0.35">
      <c r="A19" t="s">
        <v>11</v>
      </c>
      <c r="B19" s="4">
        <v>16.170000000000002</v>
      </c>
    </row>
    <row r="20" spans="1:2" x14ac:dyDescent="0.35">
      <c r="A20" t="s">
        <v>12</v>
      </c>
      <c r="B20" s="4">
        <v>16</v>
      </c>
    </row>
    <row r="21" spans="1:2" x14ac:dyDescent="0.35">
      <c r="A21" t="s">
        <v>13</v>
      </c>
      <c r="B21" s="4">
        <v>12</v>
      </c>
    </row>
    <row r="22" spans="1:2" x14ac:dyDescent="0.35">
      <c r="A22" t="s">
        <v>14</v>
      </c>
      <c r="B22" s="4">
        <v>11</v>
      </c>
    </row>
    <row r="23" spans="1:2" x14ac:dyDescent="0.35">
      <c r="A23" t="s">
        <v>15</v>
      </c>
      <c r="B23" s="4">
        <v>10.4</v>
      </c>
    </row>
    <row r="24" spans="1:2" x14ac:dyDescent="0.35">
      <c r="A24" t="s">
        <v>16</v>
      </c>
      <c r="B24" s="4">
        <v>10</v>
      </c>
    </row>
    <row r="25" spans="1:2" x14ac:dyDescent="0.35">
      <c r="A25" t="s">
        <v>17</v>
      </c>
      <c r="B25" s="4">
        <v>3</v>
      </c>
    </row>
    <row r="26" spans="1:2" x14ac:dyDescent="0.35">
      <c r="A26" t="s">
        <v>18</v>
      </c>
      <c r="B26" s="4">
        <v>2</v>
      </c>
    </row>
    <row r="27" spans="1:2" x14ac:dyDescent="0.35">
      <c r="A27" t="s">
        <v>19</v>
      </c>
      <c r="B27" s="4">
        <v>1</v>
      </c>
    </row>
    <row r="28" spans="1:2" x14ac:dyDescent="0.35">
      <c r="A28" t="s">
        <v>20</v>
      </c>
      <c r="B28" s="4">
        <v>1</v>
      </c>
    </row>
    <row r="29" spans="1:2" x14ac:dyDescent="0.35">
      <c r="A29" t="s">
        <v>21</v>
      </c>
      <c r="B29" s="4">
        <v>1</v>
      </c>
    </row>
  </sheetData>
  <pageMargins left="0.7" right="0.7" top="0.75" bottom="0.75" header="0.3" footer="0.3"/>
  <headerFooter>
    <oddFooter xml:space="preserve">&amp;C_x000D_&amp;1#&amp;"Calibri"&amp;10&amp;K000000 WIPO FOR OFFICIAL USE ONLY 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FD8B8-6345-4F8D-910D-19C38B3D6AF1}">
  <sheetPr codeName="Sheet10"/>
  <dimension ref="A1:J191"/>
  <sheetViews>
    <sheetView zoomScale="120" zoomScaleNormal="120" workbookViewId="0">
      <selection activeCell="M21" sqref="M21"/>
    </sheetView>
  </sheetViews>
  <sheetFormatPr defaultColWidth="9.1796875" defaultRowHeight="11" x14ac:dyDescent="0.35"/>
  <cols>
    <col min="1" max="1" width="2" style="53" customWidth="1"/>
    <col min="2" max="2" width="29" style="66" customWidth="1"/>
    <col min="3" max="9" width="11.1796875" style="67" customWidth="1"/>
    <col min="10" max="10" width="0.1796875" style="66" customWidth="1"/>
    <col min="11" max="16384" width="9.1796875" style="53"/>
  </cols>
  <sheetData>
    <row r="1" spans="1:10" ht="14" x14ac:dyDescent="0.35">
      <c r="A1" s="99" t="s">
        <v>487</v>
      </c>
    </row>
    <row r="3" spans="1:10" x14ac:dyDescent="0.35">
      <c r="B3" s="66" t="s">
        <v>606</v>
      </c>
    </row>
    <row r="4" spans="1:10" x14ac:dyDescent="0.35">
      <c r="B4" s="66" t="s">
        <v>607</v>
      </c>
    </row>
    <row r="5" spans="1:10" x14ac:dyDescent="0.35">
      <c r="B5" s="66" t="s">
        <v>608</v>
      </c>
    </row>
    <row r="6" spans="1:10" x14ac:dyDescent="0.35">
      <c r="B6" s="66" t="s">
        <v>609</v>
      </c>
    </row>
    <row r="7" spans="1:10" x14ac:dyDescent="0.35">
      <c r="B7" s="66" t="s">
        <v>610</v>
      </c>
    </row>
    <row r="8" spans="1:10" x14ac:dyDescent="0.35">
      <c r="B8" s="66" t="s">
        <v>611</v>
      </c>
    </row>
    <row r="9" spans="1:10" x14ac:dyDescent="0.35">
      <c r="B9" s="66" t="s">
        <v>612</v>
      </c>
    </row>
    <row r="10" spans="1:10" x14ac:dyDescent="0.35">
      <c r="B10" s="66" t="s">
        <v>583</v>
      </c>
    </row>
    <row r="11" spans="1:10" x14ac:dyDescent="0.35">
      <c r="A11" s="52"/>
      <c r="B11" s="66" t="s">
        <v>497</v>
      </c>
      <c r="C11" s="53"/>
      <c r="D11" s="53"/>
      <c r="E11" s="53"/>
      <c r="F11" s="54"/>
      <c r="G11" s="53"/>
      <c r="H11" s="53"/>
      <c r="I11" s="54"/>
      <c r="J11" s="53"/>
    </row>
    <row r="12" spans="1:10" ht="11.5" thickBot="1" x14ac:dyDescent="0.4">
      <c r="A12" s="33"/>
      <c r="B12" s="34"/>
      <c r="C12" s="33"/>
      <c r="D12" s="33"/>
      <c r="E12" s="33"/>
      <c r="F12" s="55"/>
      <c r="G12" s="33"/>
      <c r="H12" s="33"/>
      <c r="I12" s="55"/>
      <c r="J12" s="33"/>
    </row>
    <row r="13" spans="1:10" s="57" customFormat="1" ht="21" customHeight="1" thickBot="1" x14ac:dyDescent="0.4">
      <c r="A13" s="37"/>
      <c r="B13" s="56"/>
      <c r="C13" s="120" t="s">
        <v>253</v>
      </c>
      <c r="D13" s="120"/>
      <c r="E13" s="120"/>
      <c r="F13" s="121"/>
      <c r="G13" s="120" t="s">
        <v>254</v>
      </c>
      <c r="H13" s="122"/>
      <c r="I13" s="122"/>
      <c r="J13" s="35"/>
    </row>
    <row r="14" spans="1:10" s="57" customFormat="1" ht="16" x14ac:dyDescent="0.35">
      <c r="A14" s="37"/>
      <c r="B14" s="58" t="s">
        <v>142</v>
      </c>
      <c r="C14" s="59" t="s">
        <v>143</v>
      </c>
      <c r="D14" s="59" t="s">
        <v>144</v>
      </c>
      <c r="E14" s="59" t="s">
        <v>145</v>
      </c>
      <c r="F14" s="59" t="s">
        <v>147</v>
      </c>
      <c r="G14" s="59" t="s">
        <v>144</v>
      </c>
      <c r="H14" s="59" t="s">
        <v>255</v>
      </c>
      <c r="I14" s="59" t="s">
        <v>256</v>
      </c>
      <c r="J14" s="38"/>
    </row>
    <row r="15" spans="1:10" x14ac:dyDescent="0.35">
      <c r="A15" s="33"/>
      <c r="B15" s="40" t="s">
        <v>148</v>
      </c>
      <c r="C15" s="68">
        <v>1082</v>
      </c>
      <c r="D15" s="49">
        <v>377</v>
      </c>
      <c r="E15" s="49">
        <v>705</v>
      </c>
      <c r="F15" s="49">
        <v>165</v>
      </c>
      <c r="G15" s="41" t="s">
        <v>149</v>
      </c>
      <c r="H15" s="41" t="s">
        <v>149</v>
      </c>
      <c r="I15" s="41" t="s">
        <v>149</v>
      </c>
      <c r="J15" s="40"/>
    </row>
    <row r="16" spans="1:10" x14ac:dyDescent="0.35">
      <c r="A16" s="33"/>
      <c r="B16" s="42" t="s">
        <v>150</v>
      </c>
      <c r="C16" s="32">
        <v>138</v>
      </c>
      <c r="D16" s="32">
        <v>30</v>
      </c>
      <c r="E16" s="32">
        <v>108</v>
      </c>
      <c r="F16" s="32">
        <v>33</v>
      </c>
      <c r="G16" s="22" t="s">
        <v>149</v>
      </c>
      <c r="H16" s="22" t="s">
        <v>149</v>
      </c>
      <c r="I16" s="22" t="s">
        <v>149</v>
      </c>
      <c r="J16" s="42"/>
    </row>
    <row r="17" spans="1:10" x14ac:dyDescent="0.35">
      <c r="A17" s="33"/>
      <c r="B17" s="42" t="s">
        <v>257</v>
      </c>
      <c r="C17" s="32">
        <v>699</v>
      </c>
      <c r="D17" s="32">
        <v>28</v>
      </c>
      <c r="E17" s="32">
        <v>671</v>
      </c>
      <c r="F17" s="22" t="s">
        <v>258</v>
      </c>
      <c r="G17" s="32">
        <v>28</v>
      </c>
      <c r="H17" s="32">
        <v>3</v>
      </c>
      <c r="I17" s="32">
        <v>3</v>
      </c>
      <c r="J17" s="42"/>
    </row>
    <row r="18" spans="1:10" x14ac:dyDescent="0.35">
      <c r="A18" s="33"/>
      <c r="B18" s="42" t="s">
        <v>24</v>
      </c>
      <c r="C18" s="32">
        <v>772</v>
      </c>
      <c r="D18" s="32">
        <v>578</v>
      </c>
      <c r="E18" s="32">
        <v>194</v>
      </c>
      <c r="F18" s="22" t="s">
        <v>259</v>
      </c>
      <c r="G18" s="32">
        <v>578</v>
      </c>
      <c r="H18" s="32">
        <v>1</v>
      </c>
      <c r="I18" s="32">
        <v>27</v>
      </c>
      <c r="J18" s="42"/>
    </row>
    <row r="19" spans="1:10" x14ac:dyDescent="0.35">
      <c r="A19" s="33"/>
      <c r="B19" s="42" t="s">
        <v>260</v>
      </c>
      <c r="C19" s="22" t="s">
        <v>66</v>
      </c>
      <c r="D19" s="22" t="s">
        <v>66</v>
      </c>
      <c r="E19" s="22" t="s">
        <v>66</v>
      </c>
      <c r="F19" s="22" t="s">
        <v>66</v>
      </c>
      <c r="G19" s="22" t="s">
        <v>66</v>
      </c>
      <c r="H19" s="32">
        <v>16</v>
      </c>
      <c r="I19" s="32">
        <v>146</v>
      </c>
      <c r="J19" s="42"/>
    </row>
    <row r="20" spans="1:10" x14ac:dyDescent="0.35">
      <c r="A20" s="33"/>
      <c r="B20" s="42" t="s">
        <v>67</v>
      </c>
      <c r="C20" s="32">
        <v>32</v>
      </c>
      <c r="D20" s="22" t="s">
        <v>66</v>
      </c>
      <c r="E20" s="22" t="s">
        <v>66</v>
      </c>
      <c r="F20" s="22" t="s">
        <v>66</v>
      </c>
      <c r="G20" s="22" t="s">
        <v>66</v>
      </c>
      <c r="H20" s="32">
        <v>1</v>
      </c>
      <c r="I20" s="32">
        <v>1</v>
      </c>
      <c r="J20" s="42"/>
    </row>
    <row r="21" spans="1:10" x14ac:dyDescent="0.35">
      <c r="A21" s="33"/>
      <c r="B21" s="42" t="s">
        <v>68</v>
      </c>
      <c r="C21" s="32">
        <v>2</v>
      </c>
      <c r="D21" s="32">
        <v>2</v>
      </c>
      <c r="E21" s="32">
        <v>0</v>
      </c>
      <c r="F21" s="22" t="s">
        <v>66</v>
      </c>
      <c r="G21" s="32">
        <v>2</v>
      </c>
      <c r="H21" s="22" t="s">
        <v>66</v>
      </c>
      <c r="I21" s="22" t="s">
        <v>66</v>
      </c>
      <c r="J21" s="42"/>
    </row>
    <row r="22" spans="1:10" x14ac:dyDescent="0.35">
      <c r="A22" s="33"/>
      <c r="B22" s="42" t="s">
        <v>52</v>
      </c>
      <c r="C22" s="24">
        <v>2423</v>
      </c>
      <c r="D22" s="24">
        <v>1521</v>
      </c>
      <c r="E22" s="32">
        <v>902</v>
      </c>
      <c r="F22" s="32">
        <v>491</v>
      </c>
      <c r="G22" s="24">
        <v>1521</v>
      </c>
      <c r="H22" s="32">
        <v>44</v>
      </c>
      <c r="I22" s="32">
        <v>148</v>
      </c>
      <c r="J22" s="42"/>
    </row>
    <row r="23" spans="1:10" x14ac:dyDescent="0.35">
      <c r="A23" s="33"/>
      <c r="B23" s="42" t="s">
        <v>69</v>
      </c>
      <c r="C23" s="32">
        <v>456</v>
      </c>
      <c r="D23" s="32">
        <v>45</v>
      </c>
      <c r="E23" s="32">
        <v>411</v>
      </c>
      <c r="F23" s="32">
        <v>75</v>
      </c>
      <c r="G23" s="32">
        <v>47</v>
      </c>
      <c r="H23" s="32">
        <v>32</v>
      </c>
      <c r="I23" s="32">
        <v>124</v>
      </c>
      <c r="J23" s="42"/>
    </row>
    <row r="24" spans="1:10" x14ac:dyDescent="0.35">
      <c r="A24" s="33"/>
      <c r="B24" s="42" t="s">
        <v>11</v>
      </c>
      <c r="C24" s="24">
        <v>9549</v>
      </c>
      <c r="D24" s="24">
        <v>2882</v>
      </c>
      <c r="E24" s="24">
        <v>6667</v>
      </c>
      <c r="F24" s="32">
        <v>751</v>
      </c>
      <c r="G24" s="24">
        <v>2882</v>
      </c>
      <c r="H24" s="24">
        <v>3253</v>
      </c>
      <c r="I24" s="24">
        <v>22161</v>
      </c>
      <c r="J24" s="42"/>
    </row>
    <row r="25" spans="1:10" x14ac:dyDescent="0.35">
      <c r="A25" s="33"/>
      <c r="B25" s="42" t="s">
        <v>71</v>
      </c>
      <c r="C25" s="32">
        <v>361</v>
      </c>
      <c r="D25" s="32">
        <v>290</v>
      </c>
      <c r="E25" s="32">
        <v>71</v>
      </c>
      <c r="F25" s="32">
        <v>76</v>
      </c>
      <c r="G25" s="24">
        <v>2046</v>
      </c>
      <c r="H25" s="24">
        <v>1680</v>
      </c>
      <c r="I25" s="24">
        <v>47466</v>
      </c>
      <c r="J25" s="42"/>
    </row>
    <row r="26" spans="1:10" x14ac:dyDescent="0.35">
      <c r="A26" s="33"/>
      <c r="B26" s="42" t="s">
        <v>72</v>
      </c>
      <c r="C26" s="32">
        <v>614</v>
      </c>
      <c r="D26" s="32">
        <v>56</v>
      </c>
      <c r="E26" s="32">
        <v>558</v>
      </c>
      <c r="F26" s="32">
        <v>165</v>
      </c>
      <c r="G26" s="32">
        <v>59</v>
      </c>
      <c r="H26" s="32">
        <v>1</v>
      </c>
      <c r="I26" s="32">
        <v>22</v>
      </c>
      <c r="J26" s="42"/>
    </row>
    <row r="27" spans="1:10" x14ac:dyDescent="0.35">
      <c r="A27" s="33"/>
      <c r="B27" s="42" t="s">
        <v>261</v>
      </c>
      <c r="C27" s="22" t="s">
        <v>66</v>
      </c>
      <c r="D27" s="22" t="s">
        <v>66</v>
      </c>
      <c r="E27" s="22" t="s">
        <v>66</v>
      </c>
      <c r="F27" s="22" t="s">
        <v>66</v>
      </c>
      <c r="G27" s="22" t="s">
        <v>66</v>
      </c>
      <c r="H27" s="32">
        <v>15</v>
      </c>
      <c r="I27" s="32">
        <v>41</v>
      </c>
      <c r="J27" s="42"/>
    </row>
    <row r="28" spans="1:10" x14ac:dyDescent="0.35">
      <c r="A28" s="33"/>
      <c r="B28" s="42" t="s">
        <v>158</v>
      </c>
      <c r="C28" s="32">
        <v>173</v>
      </c>
      <c r="D28" s="32">
        <v>9</v>
      </c>
      <c r="E28" s="32">
        <v>164</v>
      </c>
      <c r="F28" s="32">
        <v>71</v>
      </c>
      <c r="G28" s="32">
        <v>9</v>
      </c>
      <c r="H28" s="32">
        <v>11</v>
      </c>
      <c r="I28" s="32">
        <v>89</v>
      </c>
      <c r="J28" s="42"/>
    </row>
    <row r="29" spans="1:10" x14ac:dyDescent="0.35">
      <c r="A29" s="33"/>
      <c r="B29" s="42" t="s">
        <v>27</v>
      </c>
      <c r="C29" s="24">
        <v>1067</v>
      </c>
      <c r="D29" s="32">
        <v>949</v>
      </c>
      <c r="E29" s="32">
        <v>118</v>
      </c>
      <c r="F29" s="22" t="s">
        <v>262</v>
      </c>
      <c r="G29" s="32">
        <v>949</v>
      </c>
      <c r="H29" s="32">
        <v>10</v>
      </c>
      <c r="I29" s="32">
        <v>10</v>
      </c>
      <c r="J29" s="42"/>
    </row>
    <row r="30" spans="1:10" x14ac:dyDescent="0.35">
      <c r="A30" s="33"/>
      <c r="B30" s="42" t="s">
        <v>263</v>
      </c>
      <c r="C30" s="22" t="s">
        <v>66</v>
      </c>
      <c r="D30" s="22" t="s">
        <v>66</v>
      </c>
      <c r="E30" s="22" t="s">
        <v>66</v>
      </c>
      <c r="F30" s="22" t="s">
        <v>66</v>
      </c>
      <c r="G30" s="22" t="s">
        <v>66</v>
      </c>
      <c r="H30" s="32">
        <v>66</v>
      </c>
      <c r="I30" s="32">
        <v>482</v>
      </c>
      <c r="J30" s="42"/>
    </row>
    <row r="31" spans="1:10" x14ac:dyDescent="0.35">
      <c r="A31" s="33"/>
      <c r="B31" s="42" t="s">
        <v>73</v>
      </c>
      <c r="C31" s="32">
        <v>639</v>
      </c>
      <c r="D31" s="32">
        <v>152</v>
      </c>
      <c r="E31" s="32">
        <v>487</v>
      </c>
      <c r="F31" s="22" t="s">
        <v>200</v>
      </c>
      <c r="G31" s="32">
        <v>205</v>
      </c>
      <c r="H31" s="32">
        <v>38</v>
      </c>
      <c r="I31" s="32">
        <v>435</v>
      </c>
      <c r="J31" s="42"/>
    </row>
    <row r="32" spans="1:10" x14ac:dyDescent="0.35">
      <c r="A32" s="33"/>
      <c r="B32" s="42" t="s">
        <v>264</v>
      </c>
      <c r="C32" s="22" t="s">
        <v>149</v>
      </c>
      <c r="D32" s="22" t="s">
        <v>149</v>
      </c>
      <c r="E32" s="22" t="s">
        <v>149</v>
      </c>
      <c r="F32" s="22" t="s">
        <v>149</v>
      </c>
      <c r="G32" s="24">
        <v>1265</v>
      </c>
      <c r="H32" s="24">
        <v>1464</v>
      </c>
      <c r="I32" s="24">
        <v>30082</v>
      </c>
      <c r="J32" s="42"/>
    </row>
    <row r="33" spans="1:10" x14ac:dyDescent="0.35">
      <c r="A33" s="33"/>
      <c r="B33" s="42" t="s">
        <v>74</v>
      </c>
      <c r="C33" s="32">
        <v>340</v>
      </c>
      <c r="D33" s="32">
        <v>11</v>
      </c>
      <c r="E33" s="32">
        <v>329</v>
      </c>
      <c r="F33" s="32">
        <v>106</v>
      </c>
      <c r="G33" s="32">
        <v>11</v>
      </c>
      <c r="H33" s="22" t="s">
        <v>66</v>
      </c>
      <c r="I33" s="22" t="s">
        <v>66</v>
      </c>
      <c r="J33" s="42"/>
    </row>
    <row r="34" spans="1:10" x14ac:dyDescent="0.35">
      <c r="A34" s="33"/>
      <c r="B34" s="42" t="s">
        <v>161</v>
      </c>
      <c r="C34" s="32">
        <v>905</v>
      </c>
      <c r="D34" s="32">
        <v>632</v>
      </c>
      <c r="E34" s="32">
        <v>273</v>
      </c>
      <c r="F34" s="22" t="s">
        <v>216</v>
      </c>
      <c r="G34" s="22" t="s">
        <v>149</v>
      </c>
      <c r="H34" s="22" t="s">
        <v>149</v>
      </c>
      <c r="I34" s="22" t="s">
        <v>149</v>
      </c>
      <c r="J34" s="42"/>
    </row>
    <row r="35" spans="1:10" x14ac:dyDescent="0.35">
      <c r="A35" s="33"/>
      <c r="B35" s="42" t="s">
        <v>265</v>
      </c>
      <c r="C35" s="22" t="s">
        <v>149</v>
      </c>
      <c r="D35" s="22" t="s">
        <v>149</v>
      </c>
      <c r="E35" s="22" t="s">
        <v>149</v>
      </c>
      <c r="F35" s="22" t="s">
        <v>149</v>
      </c>
      <c r="G35" s="32">
        <v>5</v>
      </c>
      <c r="H35" s="32">
        <v>1</v>
      </c>
      <c r="I35" s="32">
        <v>81</v>
      </c>
      <c r="J35" s="42"/>
    </row>
    <row r="36" spans="1:10" x14ac:dyDescent="0.35">
      <c r="A36" s="33"/>
      <c r="B36" s="42" t="s">
        <v>75</v>
      </c>
      <c r="C36" s="32">
        <v>6</v>
      </c>
      <c r="D36" s="32">
        <v>3</v>
      </c>
      <c r="E36" s="32">
        <v>3</v>
      </c>
      <c r="F36" s="32">
        <v>4</v>
      </c>
      <c r="G36" s="32">
        <v>3</v>
      </c>
      <c r="H36" s="22" t="s">
        <v>66</v>
      </c>
      <c r="I36" s="22" t="s">
        <v>66</v>
      </c>
      <c r="J36" s="42"/>
    </row>
    <row r="37" spans="1:10" x14ac:dyDescent="0.35">
      <c r="A37" s="33"/>
      <c r="B37" s="42" t="s">
        <v>76</v>
      </c>
      <c r="C37" s="24">
        <v>1011</v>
      </c>
      <c r="D37" s="32">
        <v>153</v>
      </c>
      <c r="E37" s="32">
        <v>858</v>
      </c>
      <c r="F37" s="32">
        <v>269</v>
      </c>
      <c r="G37" s="32">
        <v>153</v>
      </c>
      <c r="H37" s="32">
        <v>111</v>
      </c>
      <c r="I37" s="32">
        <v>657</v>
      </c>
      <c r="J37" s="42"/>
    </row>
    <row r="38" spans="1:10" x14ac:dyDescent="0.35">
      <c r="A38" s="33"/>
      <c r="B38" s="42" t="s">
        <v>77</v>
      </c>
      <c r="C38" s="32">
        <v>278</v>
      </c>
      <c r="D38" s="32">
        <v>16</v>
      </c>
      <c r="E38" s="32">
        <v>262</v>
      </c>
      <c r="F38" s="32">
        <v>177</v>
      </c>
      <c r="G38" s="32">
        <v>16</v>
      </c>
      <c r="H38" s="32">
        <v>1</v>
      </c>
      <c r="I38" s="32">
        <v>1</v>
      </c>
      <c r="J38" s="42"/>
    </row>
    <row r="39" spans="1:10" x14ac:dyDescent="0.35">
      <c r="A39" s="33"/>
      <c r="B39" s="42" t="s">
        <v>47</v>
      </c>
      <c r="C39" s="24">
        <v>9772</v>
      </c>
      <c r="D39" s="24">
        <v>5892</v>
      </c>
      <c r="E39" s="24">
        <v>3880</v>
      </c>
      <c r="F39" s="24">
        <v>2093</v>
      </c>
      <c r="G39" s="24">
        <v>5892</v>
      </c>
      <c r="H39" s="32">
        <v>602</v>
      </c>
      <c r="I39" s="24">
        <v>5320</v>
      </c>
      <c r="J39" s="42"/>
    </row>
    <row r="40" spans="1:10" x14ac:dyDescent="0.35">
      <c r="A40" s="33"/>
      <c r="B40" s="42" t="s">
        <v>78</v>
      </c>
      <c r="C40" s="32">
        <v>281</v>
      </c>
      <c r="D40" s="32">
        <v>3</v>
      </c>
      <c r="E40" s="32">
        <v>278</v>
      </c>
      <c r="F40" s="32">
        <v>87</v>
      </c>
      <c r="G40" s="32">
        <v>3</v>
      </c>
      <c r="H40" s="22" t="s">
        <v>66</v>
      </c>
      <c r="I40" s="22" t="s">
        <v>66</v>
      </c>
      <c r="J40" s="42"/>
    </row>
    <row r="41" spans="1:10" x14ac:dyDescent="0.35">
      <c r="A41" s="33"/>
      <c r="B41" s="42" t="s">
        <v>79</v>
      </c>
      <c r="C41" s="32">
        <v>640</v>
      </c>
      <c r="D41" s="32">
        <v>485</v>
      </c>
      <c r="E41" s="32">
        <v>155</v>
      </c>
      <c r="F41" s="32">
        <v>234</v>
      </c>
      <c r="G41" s="24">
        <v>1060</v>
      </c>
      <c r="H41" s="24">
        <v>1520</v>
      </c>
      <c r="I41" s="24">
        <v>16498</v>
      </c>
      <c r="J41" s="42"/>
    </row>
    <row r="42" spans="1:10" x14ac:dyDescent="0.35">
      <c r="A42" s="33"/>
      <c r="B42" s="42" t="s">
        <v>266</v>
      </c>
      <c r="C42" s="22" t="s">
        <v>149</v>
      </c>
      <c r="D42" s="22" t="s">
        <v>149</v>
      </c>
      <c r="E42" s="22" t="s">
        <v>149</v>
      </c>
      <c r="F42" s="22" t="s">
        <v>149</v>
      </c>
      <c r="G42" s="32">
        <v>27</v>
      </c>
      <c r="H42" s="22" t="s">
        <v>66</v>
      </c>
      <c r="I42" s="32">
        <v>432</v>
      </c>
      <c r="J42" s="42"/>
    </row>
    <row r="43" spans="1:10" x14ac:dyDescent="0.35">
      <c r="A43" s="33"/>
      <c r="B43" s="42" t="s">
        <v>81</v>
      </c>
      <c r="C43" s="32">
        <v>562</v>
      </c>
      <c r="D43" s="32">
        <v>29</v>
      </c>
      <c r="E43" s="32">
        <v>533</v>
      </c>
      <c r="F43" s="32">
        <v>263</v>
      </c>
      <c r="G43" s="32">
        <v>29</v>
      </c>
      <c r="H43" s="32">
        <v>4</v>
      </c>
      <c r="I43" s="32">
        <v>4</v>
      </c>
      <c r="J43" s="42"/>
    </row>
    <row r="44" spans="1:10" x14ac:dyDescent="0.35">
      <c r="A44" s="33"/>
      <c r="B44" s="42" t="s">
        <v>267</v>
      </c>
      <c r="C44" s="22" t="s">
        <v>149</v>
      </c>
      <c r="D44" s="22" t="s">
        <v>149</v>
      </c>
      <c r="E44" s="22" t="s">
        <v>149</v>
      </c>
      <c r="F44" s="22" t="s">
        <v>149</v>
      </c>
      <c r="G44" s="32">
        <v>46</v>
      </c>
      <c r="H44" s="32">
        <v>3</v>
      </c>
      <c r="I44" s="32">
        <v>739</v>
      </c>
      <c r="J44" s="42"/>
    </row>
    <row r="45" spans="1:10" x14ac:dyDescent="0.35">
      <c r="A45" s="33"/>
      <c r="B45" s="42" t="s">
        <v>9</v>
      </c>
      <c r="C45" s="24">
        <v>9705</v>
      </c>
      <c r="D45" s="32">
        <v>703</v>
      </c>
      <c r="E45" s="24">
        <v>9002</v>
      </c>
      <c r="F45" s="32">
        <v>668</v>
      </c>
      <c r="G45" s="32">
        <v>703</v>
      </c>
      <c r="H45" s="24">
        <v>4286</v>
      </c>
      <c r="I45" s="24">
        <v>18101</v>
      </c>
      <c r="J45" s="42"/>
    </row>
    <row r="46" spans="1:10" x14ac:dyDescent="0.35">
      <c r="A46" s="33"/>
      <c r="B46" s="42" t="s">
        <v>268</v>
      </c>
      <c r="C46" s="22" t="s">
        <v>149</v>
      </c>
      <c r="D46" s="22" t="s">
        <v>149</v>
      </c>
      <c r="E46" s="22" t="s">
        <v>149</v>
      </c>
      <c r="F46" s="22" t="s">
        <v>149</v>
      </c>
      <c r="G46" s="32">
        <v>1</v>
      </c>
      <c r="H46" s="22" t="s">
        <v>66</v>
      </c>
      <c r="I46" s="32">
        <v>16</v>
      </c>
      <c r="J46" s="42"/>
    </row>
    <row r="47" spans="1:10" x14ac:dyDescent="0.35">
      <c r="A47" s="33"/>
      <c r="B47" s="42" t="s">
        <v>269</v>
      </c>
      <c r="C47" s="22" t="s">
        <v>149</v>
      </c>
      <c r="D47" s="22" t="s">
        <v>149</v>
      </c>
      <c r="E47" s="22" t="s">
        <v>149</v>
      </c>
      <c r="F47" s="22" t="s">
        <v>149</v>
      </c>
      <c r="G47" s="32">
        <v>2</v>
      </c>
      <c r="H47" s="22" t="s">
        <v>66</v>
      </c>
      <c r="I47" s="32">
        <v>32</v>
      </c>
      <c r="J47" s="42"/>
    </row>
    <row r="48" spans="1:10" x14ac:dyDescent="0.35">
      <c r="A48" s="33"/>
      <c r="B48" s="42" t="s">
        <v>169</v>
      </c>
      <c r="C48" s="32">
        <v>633</v>
      </c>
      <c r="D48" s="32">
        <v>41</v>
      </c>
      <c r="E48" s="32">
        <v>592</v>
      </c>
      <c r="F48" s="32">
        <v>181</v>
      </c>
      <c r="G48" s="32">
        <v>41</v>
      </c>
      <c r="H48" s="32">
        <v>14</v>
      </c>
      <c r="I48" s="32">
        <v>40</v>
      </c>
      <c r="J48" s="42"/>
    </row>
    <row r="49" spans="1:10" x14ac:dyDescent="0.35">
      <c r="A49" s="33"/>
      <c r="B49" s="42" t="s">
        <v>46</v>
      </c>
      <c r="C49" s="24">
        <v>825330</v>
      </c>
      <c r="D49" s="24">
        <v>803234</v>
      </c>
      <c r="E49" s="24">
        <v>22096</v>
      </c>
      <c r="F49" s="22" t="s">
        <v>270</v>
      </c>
      <c r="G49" s="24">
        <v>803234</v>
      </c>
      <c r="H49" s="24">
        <v>103615</v>
      </c>
      <c r="I49" s="24">
        <v>973696</v>
      </c>
      <c r="J49" s="42"/>
    </row>
    <row r="50" spans="1:10" x14ac:dyDescent="0.35">
      <c r="A50" s="33"/>
      <c r="B50" s="42" t="s">
        <v>36</v>
      </c>
      <c r="C50" s="24">
        <v>4582</v>
      </c>
      <c r="D50" s="24">
        <v>1124</v>
      </c>
      <c r="E50" s="24">
        <v>3458</v>
      </c>
      <c r="F50" s="24">
        <v>1022</v>
      </c>
      <c r="G50" s="24">
        <v>1124</v>
      </c>
      <c r="H50" s="24">
        <v>2849</v>
      </c>
      <c r="I50" s="24">
        <v>34985</v>
      </c>
      <c r="J50" s="42"/>
    </row>
    <row r="51" spans="1:10" x14ac:dyDescent="0.35">
      <c r="A51" s="33"/>
      <c r="B51" s="42" t="s">
        <v>82</v>
      </c>
      <c r="C51" s="32">
        <v>385</v>
      </c>
      <c r="D51" s="32">
        <v>80</v>
      </c>
      <c r="E51" s="32">
        <v>305</v>
      </c>
      <c r="F51" s="32">
        <v>66</v>
      </c>
      <c r="G51" s="32">
        <v>80</v>
      </c>
      <c r="H51" s="32">
        <v>11</v>
      </c>
      <c r="I51" s="32">
        <v>11</v>
      </c>
      <c r="J51" s="42"/>
    </row>
    <row r="52" spans="1:10" x14ac:dyDescent="0.35">
      <c r="A52" s="33"/>
      <c r="B52" s="42" t="s">
        <v>40</v>
      </c>
      <c r="C52" s="32">
        <v>877</v>
      </c>
      <c r="D52" s="32">
        <v>453</v>
      </c>
      <c r="E52" s="32">
        <v>424</v>
      </c>
      <c r="F52" s="22" t="s">
        <v>271</v>
      </c>
      <c r="G52" s="32">
        <v>453</v>
      </c>
      <c r="H52" s="32">
        <v>28</v>
      </c>
      <c r="I52" s="32">
        <v>28</v>
      </c>
      <c r="J52" s="42"/>
    </row>
    <row r="53" spans="1:10" x14ac:dyDescent="0.35">
      <c r="A53" s="33"/>
      <c r="B53" s="42" t="s">
        <v>272</v>
      </c>
      <c r="C53" s="22" t="s">
        <v>149</v>
      </c>
      <c r="D53" s="22" t="s">
        <v>149</v>
      </c>
      <c r="E53" s="22" t="s">
        <v>149</v>
      </c>
      <c r="F53" s="22" t="s">
        <v>149</v>
      </c>
      <c r="G53" s="32">
        <v>8</v>
      </c>
      <c r="H53" s="22" t="s">
        <v>66</v>
      </c>
      <c r="I53" s="32">
        <v>128</v>
      </c>
      <c r="J53" s="42"/>
    </row>
    <row r="54" spans="1:10" x14ac:dyDescent="0.35">
      <c r="A54" s="33"/>
      <c r="B54" s="42" t="s">
        <v>173</v>
      </c>
      <c r="C54" s="32">
        <v>100</v>
      </c>
      <c r="D54" s="32">
        <v>15</v>
      </c>
      <c r="E54" s="32">
        <v>85</v>
      </c>
      <c r="F54" s="22" t="s">
        <v>273</v>
      </c>
      <c r="G54" s="32">
        <v>15</v>
      </c>
      <c r="H54" s="32">
        <v>8</v>
      </c>
      <c r="I54" s="32">
        <v>34</v>
      </c>
      <c r="J54" s="42"/>
    </row>
    <row r="55" spans="1:10" x14ac:dyDescent="0.35">
      <c r="A55" s="33"/>
      <c r="B55" s="42" t="s">
        <v>274</v>
      </c>
      <c r="C55" s="22" t="s">
        <v>149</v>
      </c>
      <c r="D55" s="22" t="s">
        <v>149</v>
      </c>
      <c r="E55" s="22" t="s">
        <v>149</v>
      </c>
      <c r="F55" s="22" t="s">
        <v>149</v>
      </c>
      <c r="G55" s="32">
        <v>142</v>
      </c>
      <c r="H55" s="32">
        <v>7</v>
      </c>
      <c r="I55" s="24">
        <v>2435</v>
      </c>
      <c r="J55" s="42"/>
    </row>
    <row r="56" spans="1:10" x14ac:dyDescent="0.35">
      <c r="A56" s="33"/>
      <c r="B56" s="42" t="s">
        <v>83</v>
      </c>
      <c r="C56" s="32">
        <v>500</v>
      </c>
      <c r="D56" s="32">
        <v>203</v>
      </c>
      <c r="E56" s="32">
        <v>297</v>
      </c>
      <c r="F56" s="22" t="s">
        <v>180</v>
      </c>
      <c r="G56" s="32">
        <v>393</v>
      </c>
      <c r="H56" s="32">
        <v>247</v>
      </c>
      <c r="I56" s="24">
        <v>5187</v>
      </c>
      <c r="J56" s="42"/>
    </row>
    <row r="57" spans="1:10" x14ac:dyDescent="0.35">
      <c r="A57" s="33"/>
      <c r="B57" s="42" t="s">
        <v>29</v>
      </c>
      <c r="C57" s="32">
        <v>23</v>
      </c>
      <c r="D57" s="32">
        <v>19</v>
      </c>
      <c r="E57" s="32">
        <v>4</v>
      </c>
      <c r="F57" s="32">
        <v>17</v>
      </c>
      <c r="G57" s="32">
        <v>19</v>
      </c>
      <c r="H57" s="32">
        <v>1</v>
      </c>
      <c r="I57" s="32">
        <v>1</v>
      </c>
      <c r="J57" s="42"/>
    </row>
    <row r="58" spans="1:10" x14ac:dyDescent="0.35">
      <c r="A58" s="33"/>
      <c r="B58" s="42" t="s">
        <v>84</v>
      </c>
      <c r="C58" s="32">
        <v>15</v>
      </c>
      <c r="D58" s="32">
        <v>15</v>
      </c>
      <c r="E58" s="32">
        <v>0</v>
      </c>
      <c r="F58" s="22" t="s">
        <v>275</v>
      </c>
      <c r="G58" s="32">
        <v>189</v>
      </c>
      <c r="H58" s="32">
        <v>315</v>
      </c>
      <c r="I58" s="24">
        <v>4850</v>
      </c>
      <c r="J58" s="42"/>
    </row>
    <row r="59" spans="1:10" x14ac:dyDescent="0.35">
      <c r="A59" s="33"/>
      <c r="B59" s="42" t="s">
        <v>85</v>
      </c>
      <c r="C59" s="32">
        <v>376</v>
      </c>
      <c r="D59" s="32">
        <v>340</v>
      </c>
      <c r="E59" s="32">
        <v>36</v>
      </c>
      <c r="F59" s="32">
        <v>22</v>
      </c>
      <c r="G59" s="24">
        <v>1070</v>
      </c>
      <c r="H59" s="24">
        <v>1120</v>
      </c>
      <c r="I59" s="24">
        <v>20116</v>
      </c>
      <c r="J59" s="42"/>
    </row>
    <row r="60" spans="1:10" x14ac:dyDescent="0.35">
      <c r="A60" s="33"/>
      <c r="B60" s="42" t="s">
        <v>276</v>
      </c>
      <c r="C60" s="22" t="s">
        <v>66</v>
      </c>
      <c r="D60" s="22" t="s">
        <v>66</v>
      </c>
      <c r="E60" s="22" t="s">
        <v>66</v>
      </c>
      <c r="F60" s="22" t="s">
        <v>66</v>
      </c>
      <c r="G60" s="22" t="s">
        <v>66</v>
      </c>
      <c r="H60" s="32">
        <v>2</v>
      </c>
      <c r="I60" s="32">
        <v>2</v>
      </c>
      <c r="J60" s="42"/>
    </row>
    <row r="61" spans="1:10" x14ac:dyDescent="0.35">
      <c r="A61" s="33"/>
      <c r="B61" s="42" t="s">
        <v>277</v>
      </c>
      <c r="C61" s="22" t="s">
        <v>66</v>
      </c>
      <c r="D61" s="22" t="s">
        <v>66</v>
      </c>
      <c r="E61" s="22" t="s">
        <v>66</v>
      </c>
      <c r="F61" s="22" t="s">
        <v>66</v>
      </c>
      <c r="G61" s="22" t="s">
        <v>66</v>
      </c>
      <c r="H61" s="32">
        <v>1</v>
      </c>
      <c r="I61" s="32">
        <v>17</v>
      </c>
      <c r="J61" s="42"/>
    </row>
    <row r="62" spans="1:10" x14ac:dyDescent="0.35">
      <c r="A62" s="33"/>
      <c r="B62" s="42" t="s">
        <v>87</v>
      </c>
      <c r="C62" s="32">
        <v>506</v>
      </c>
      <c r="D62" s="32">
        <v>88</v>
      </c>
      <c r="E62" s="32">
        <v>418</v>
      </c>
      <c r="F62" s="32">
        <v>215</v>
      </c>
      <c r="G62" s="24">
        <v>1337</v>
      </c>
      <c r="H62" s="24">
        <v>2303</v>
      </c>
      <c r="I62" s="24">
        <v>34777</v>
      </c>
      <c r="J62" s="42"/>
    </row>
    <row r="63" spans="1:10" x14ac:dyDescent="0.35">
      <c r="A63" s="33"/>
      <c r="B63" s="42" t="s">
        <v>179</v>
      </c>
      <c r="C63" s="32">
        <v>41</v>
      </c>
      <c r="D63" s="32">
        <v>12</v>
      </c>
      <c r="E63" s="32">
        <v>29</v>
      </c>
      <c r="F63" s="32">
        <v>17</v>
      </c>
      <c r="G63" s="32">
        <v>12</v>
      </c>
      <c r="H63" s="32">
        <v>1</v>
      </c>
      <c r="I63" s="32">
        <v>27</v>
      </c>
      <c r="J63" s="42"/>
    </row>
    <row r="64" spans="1:10" x14ac:dyDescent="0.35">
      <c r="A64" s="33"/>
      <c r="B64" s="42" t="s">
        <v>44</v>
      </c>
      <c r="C64" s="32">
        <v>150</v>
      </c>
      <c r="D64" s="32">
        <v>62</v>
      </c>
      <c r="E64" s="32">
        <v>88</v>
      </c>
      <c r="F64" s="22" t="s">
        <v>278</v>
      </c>
      <c r="G64" s="32">
        <v>62</v>
      </c>
      <c r="H64" s="22" t="s">
        <v>66</v>
      </c>
      <c r="I64" s="22" t="s">
        <v>66</v>
      </c>
      <c r="J64" s="42"/>
    </row>
    <row r="65" spans="1:10" x14ac:dyDescent="0.35">
      <c r="A65" s="33"/>
      <c r="B65" s="42" t="s">
        <v>279</v>
      </c>
      <c r="C65" s="22" t="s">
        <v>66</v>
      </c>
      <c r="D65" s="22" t="s">
        <v>66</v>
      </c>
      <c r="E65" s="22" t="s">
        <v>66</v>
      </c>
      <c r="F65" s="22" t="s">
        <v>66</v>
      </c>
      <c r="G65" s="32">
        <v>3</v>
      </c>
      <c r="H65" s="32">
        <v>102</v>
      </c>
      <c r="I65" s="32">
        <v>252</v>
      </c>
      <c r="J65" s="42"/>
    </row>
    <row r="66" spans="1:10" x14ac:dyDescent="0.35">
      <c r="A66" s="33"/>
      <c r="B66" s="42" t="s">
        <v>88</v>
      </c>
      <c r="C66" s="32">
        <v>35</v>
      </c>
      <c r="D66" s="32">
        <v>16</v>
      </c>
      <c r="E66" s="32">
        <v>19</v>
      </c>
      <c r="F66" s="22" t="s">
        <v>280</v>
      </c>
      <c r="G66" s="32">
        <v>16</v>
      </c>
      <c r="H66" s="22" t="s">
        <v>66</v>
      </c>
      <c r="I66" s="22" t="s">
        <v>66</v>
      </c>
      <c r="J66" s="42"/>
    </row>
    <row r="67" spans="1:10" x14ac:dyDescent="0.35">
      <c r="A67" s="33"/>
      <c r="B67" s="42" t="s">
        <v>89</v>
      </c>
      <c r="C67" s="32">
        <v>155</v>
      </c>
      <c r="D67" s="32">
        <v>19</v>
      </c>
      <c r="E67" s="32">
        <v>136</v>
      </c>
      <c r="F67" s="32">
        <v>76</v>
      </c>
      <c r="G67" s="32">
        <v>205</v>
      </c>
      <c r="H67" s="32">
        <v>136</v>
      </c>
      <c r="I67" s="24">
        <v>4988</v>
      </c>
      <c r="J67" s="42"/>
    </row>
    <row r="68" spans="1:10" x14ac:dyDescent="0.35">
      <c r="A68" s="33"/>
      <c r="B68" s="42" t="s">
        <v>281</v>
      </c>
      <c r="C68" s="22" t="s">
        <v>66</v>
      </c>
      <c r="D68" s="22" t="s">
        <v>66</v>
      </c>
      <c r="E68" s="22" t="s">
        <v>66</v>
      </c>
      <c r="F68" s="22" t="s">
        <v>66</v>
      </c>
      <c r="G68" s="22" t="s">
        <v>66</v>
      </c>
      <c r="H68" s="32">
        <v>8</v>
      </c>
      <c r="I68" s="32">
        <v>8</v>
      </c>
      <c r="J68" s="42"/>
    </row>
    <row r="69" spans="1:10" x14ac:dyDescent="0.35">
      <c r="A69" s="33"/>
      <c r="B69" s="42" t="s">
        <v>17</v>
      </c>
      <c r="C69" s="32">
        <v>138</v>
      </c>
      <c r="D69" s="32">
        <v>101</v>
      </c>
      <c r="E69" s="32">
        <v>37</v>
      </c>
      <c r="F69" s="32">
        <v>26</v>
      </c>
      <c r="G69" s="32">
        <v>101</v>
      </c>
      <c r="H69" s="32">
        <v>4</v>
      </c>
      <c r="I69" s="32">
        <v>4</v>
      </c>
      <c r="J69" s="42"/>
    </row>
    <row r="70" spans="1:10" x14ac:dyDescent="0.35">
      <c r="A70" s="33"/>
      <c r="B70" s="42" t="s">
        <v>185</v>
      </c>
      <c r="C70" s="24">
        <v>1204</v>
      </c>
      <c r="D70" s="24">
        <v>1013</v>
      </c>
      <c r="E70" s="32">
        <v>191</v>
      </c>
      <c r="F70" s="32">
        <v>344</v>
      </c>
      <c r="G70" s="22" t="s">
        <v>149</v>
      </c>
      <c r="H70" s="22" t="s">
        <v>149</v>
      </c>
      <c r="I70" s="22" t="s">
        <v>149</v>
      </c>
      <c r="J70" s="42"/>
    </row>
    <row r="71" spans="1:10" x14ac:dyDescent="0.35">
      <c r="A71" s="33"/>
      <c r="B71" s="42" t="s">
        <v>186</v>
      </c>
      <c r="C71" s="24">
        <v>123743</v>
      </c>
      <c r="D71" s="24">
        <v>61849</v>
      </c>
      <c r="E71" s="24">
        <v>61894</v>
      </c>
      <c r="F71" s="24">
        <v>6861</v>
      </c>
      <c r="G71" s="22" t="s">
        <v>149</v>
      </c>
      <c r="H71" s="22" t="s">
        <v>149</v>
      </c>
      <c r="I71" s="22" t="s">
        <v>149</v>
      </c>
      <c r="J71" s="42"/>
    </row>
    <row r="72" spans="1:10" x14ac:dyDescent="0.35">
      <c r="A72" s="33"/>
      <c r="B72" s="42" t="s">
        <v>282</v>
      </c>
      <c r="C72" s="22" t="s">
        <v>66</v>
      </c>
      <c r="D72" s="22" t="s">
        <v>66</v>
      </c>
      <c r="E72" s="22" t="s">
        <v>66</v>
      </c>
      <c r="F72" s="22" t="s">
        <v>66</v>
      </c>
      <c r="G72" s="22" t="s">
        <v>66</v>
      </c>
      <c r="H72" s="32">
        <v>1</v>
      </c>
      <c r="I72" s="32">
        <v>1</v>
      </c>
      <c r="J72" s="42"/>
    </row>
    <row r="73" spans="1:10" x14ac:dyDescent="0.35">
      <c r="A73" s="33"/>
      <c r="B73" s="42" t="s">
        <v>90</v>
      </c>
      <c r="C73" s="32">
        <v>313</v>
      </c>
      <c r="D73" s="32">
        <v>123</v>
      </c>
      <c r="E73" s="32">
        <v>190</v>
      </c>
      <c r="F73" s="32">
        <v>140</v>
      </c>
      <c r="G73" s="32">
        <v>751</v>
      </c>
      <c r="H73" s="24">
        <v>1480</v>
      </c>
      <c r="I73" s="24">
        <v>18040</v>
      </c>
      <c r="J73" s="42"/>
    </row>
    <row r="74" spans="1:10" x14ac:dyDescent="0.35">
      <c r="A74" s="33"/>
      <c r="B74" s="42" t="s">
        <v>43</v>
      </c>
      <c r="C74" s="24">
        <v>29420</v>
      </c>
      <c r="D74" s="24">
        <v>26821</v>
      </c>
      <c r="E74" s="24">
        <v>2599</v>
      </c>
      <c r="F74" s="22" t="s">
        <v>283</v>
      </c>
      <c r="G74" s="24">
        <v>32100</v>
      </c>
      <c r="H74" s="24">
        <v>9841</v>
      </c>
      <c r="I74" s="24">
        <v>147533</v>
      </c>
      <c r="J74" s="42"/>
    </row>
    <row r="75" spans="1:10" x14ac:dyDescent="0.35">
      <c r="A75" s="33"/>
      <c r="B75" s="42" t="s">
        <v>284</v>
      </c>
      <c r="C75" s="22" t="s">
        <v>149</v>
      </c>
      <c r="D75" s="22" t="s">
        <v>149</v>
      </c>
      <c r="E75" s="22" t="s">
        <v>149</v>
      </c>
      <c r="F75" s="22" t="s">
        <v>149</v>
      </c>
      <c r="G75" s="32">
        <v>4</v>
      </c>
      <c r="H75" s="32">
        <v>1</v>
      </c>
      <c r="I75" s="32">
        <v>65</v>
      </c>
      <c r="J75" s="42"/>
    </row>
    <row r="76" spans="1:10" x14ac:dyDescent="0.35">
      <c r="A76" s="33"/>
      <c r="B76" s="42" t="s">
        <v>91</v>
      </c>
      <c r="C76" s="32">
        <v>45</v>
      </c>
      <c r="D76" s="32">
        <v>0</v>
      </c>
      <c r="E76" s="32">
        <v>45</v>
      </c>
      <c r="F76" s="32">
        <v>13</v>
      </c>
      <c r="G76" s="22" t="s">
        <v>66</v>
      </c>
      <c r="H76" s="22" t="s">
        <v>66</v>
      </c>
      <c r="I76" s="22" t="s">
        <v>66</v>
      </c>
      <c r="J76" s="42"/>
    </row>
    <row r="77" spans="1:10" x14ac:dyDescent="0.35">
      <c r="A77" s="33"/>
      <c r="B77" s="42" t="s">
        <v>92</v>
      </c>
      <c r="C77" s="24">
        <v>1027</v>
      </c>
      <c r="D77" s="32">
        <v>446</v>
      </c>
      <c r="E77" s="32">
        <v>581</v>
      </c>
      <c r="F77" s="32">
        <v>454</v>
      </c>
      <c r="G77" s="32">
        <v>446</v>
      </c>
      <c r="H77" s="32">
        <v>27</v>
      </c>
      <c r="I77" s="32">
        <v>53</v>
      </c>
      <c r="J77" s="42"/>
    </row>
    <row r="78" spans="1:10" x14ac:dyDescent="0.35">
      <c r="A78" s="33"/>
      <c r="B78" s="42" t="s">
        <v>15</v>
      </c>
      <c r="C78" s="24">
        <v>30489</v>
      </c>
      <c r="D78" s="24">
        <v>28202</v>
      </c>
      <c r="E78" s="24">
        <v>2287</v>
      </c>
      <c r="F78" s="32">
        <v>826</v>
      </c>
      <c r="G78" s="24">
        <v>46079</v>
      </c>
      <c r="H78" s="24">
        <v>24133</v>
      </c>
      <c r="I78" s="24">
        <v>490857</v>
      </c>
      <c r="J78" s="42"/>
    </row>
    <row r="79" spans="1:10" x14ac:dyDescent="0.35">
      <c r="A79" s="33"/>
      <c r="B79" s="42" t="s">
        <v>192</v>
      </c>
      <c r="C79" s="32">
        <v>648</v>
      </c>
      <c r="D79" s="32">
        <v>305</v>
      </c>
      <c r="E79" s="32">
        <v>343</v>
      </c>
      <c r="F79" s="32">
        <v>135</v>
      </c>
      <c r="G79" s="32">
        <v>305</v>
      </c>
      <c r="H79" s="32">
        <v>8</v>
      </c>
      <c r="I79" s="32">
        <v>8</v>
      </c>
      <c r="J79" s="42"/>
    </row>
    <row r="80" spans="1:10" x14ac:dyDescent="0.35">
      <c r="A80" s="33"/>
      <c r="B80" s="42" t="s">
        <v>193</v>
      </c>
      <c r="C80" s="24">
        <v>1175</v>
      </c>
      <c r="D80" s="32">
        <v>924</v>
      </c>
      <c r="E80" s="32">
        <v>251</v>
      </c>
      <c r="F80" s="32">
        <v>141</v>
      </c>
      <c r="G80" s="24">
        <v>1268</v>
      </c>
      <c r="H80" s="32">
        <v>239</v>
      </c>
      <c r="I80" s="24">
        <v>9183</v>
      </c>
      <c r="J80" s="42"/>
    </row>
    <row r="81" spans="1:10" x14ac:dyDescent="0.35">
      <c r="A81" s="33"/>
      <c r="B81" s="42" t="s">
        <v>93</v>
      </c>
      <c r="C81" s="32">
        <v>53</v>
      </c>
      <c r="D81" s="32">
        <v>3</v>
      </c>
      <c r="E81" s="32">
        <v>50</v>
      </c>
      <c r="F81" s="32">
        <v>10</v>
      </c>
      <c r="G81" s="32">
        <v>3</v>
      </c>
      <c r="H81" s="22" t="s">
        <v>66</v>
      </c>
      <c r="I81" s="22" t="s">
        <v>66</v>
      </c>
      <c r="J81" s="42"/>
    </row>
    <row r="82" spans="1:10" x14ac:dyDescent="0.35">
      <c r="A82" s="33"/>
      <c r="B82" s="42" t="s">
        <v>285</v>
      </c>
      <c r="C82" s="22" t="s">
        <v>66</v>
      </c>
      <c r="D82" s="22" t="s">
        <v>66</v>
      </c>
      <c r="E82" s="22" t="s">
        <v>66</v>
      </c>
      <c r="F82" s="22" t="s">
        <v>66</v>
      </c>
      <c r="G82" s="22" t="s">
        <v>66</v>
      </c>
      <c r="H82" s="32">
        <v>2</v>
      </c>
      <c r="I82" s="32">
        <v>28</v>
      </c>
      <c r="J82" s="42"/>
    </row>
    <row r="83" spans="1:10" x14ac:dyDescent="0.35">
      <c r="A83" s="33"/>
      <c r="B83" s="42" t="s">
        <v>286</v>
      </c>
      <c r="C83" s="22" t="s">
        <v>149</v>
      </c>
      <c r="D83" s="22" t="s">
        <v>149</v>
      </c>
      <c r="E83" s="22" t="s">
        <v>149</v>
      </c>
      <c r="F83" s="22" t="s">
        <v>149</v>
      </c>
      <c r="G83" s="32">
        <v>91</v>
      </c>
      <c r="H83" s="22" t="s">
        <v>66</v>
      </c>
      <c r="I83" s="24">
        <v>1456</v>
      </c>
      <c r="J83" s="42"/>
    </row>
    <row r="84" spans="1:10" x14ac:dyDescent="0.35">
      <c r="A84" s="33"/>
      <c r="B84" s="42" t="s">
        <v>287</v>
      </c>
      <c r="C84" s="22" t="s">
        <v>149</v>
      </c>
      <c r="D84" s="22" t="s">
        <v>149</v>
      </c>
      <c r="E84" s="22" t="s">
        <v>149</v>
      </c>
      <c r="F84" s="22" t="s">
        <v>149</v>
      </c>
      <c r="G84" s="32">
        <v>5</v>
      </c>
      <c r="H84" s="22" t="s">
        <v>66</v>
      </c>
      <c r="I84" s="32">
        <v>80</v>
      </c>
      <c r="J84" s="42"/>
    </row>
    <row r="85" spans="1:10" x14ac:dyDescent="0.35">
      <c r="A85" s="33"/>
      <c r="B85" s="42" t="s">
        <v>198</v>
      </c>
      <c r="C85" s="32">
        <v>23</v>
      </c>
      <c r="D85" s="32">
        <v>0</v>
      </c>
      <c r="E85" s="32">
        <v>23</v>
      </c>
      <c r="F85" s="22" t="s">
        <v>66</v>
      </c>
      <c r="G85" s="22" t="s">
        <v>66</v>
      </c>
      <c r="H85" s="22" t="s">
        <v>66</v>
      </c>
      <c r="I85" s="22" t="s">
        <v>66</v>
      </c>
      <c r="J85" s="42"/>
    </row>
    <row r="86" spans="1:10" x14ac:dyDescent="0.35">
      <c r="A86" s="33"/>
      <c r="B86" s="42" t="s">
        <v>94</v>
      </c>
      <c r="C86" s="32">
        <v>473</v>
      </c>
      <c r="D86" s="32">
        <v>327</v>
      </c>
      <c r="E86" s="32">
        <v>146</v>
      </c>
      <c r="F86" s="22" t="s">
        <v>288</v>
      </c>
      <c r="G86" s="32">
        <v>678</v>
      </c>
      <c r="H86" s="32">
        <v>470</v>
      </c>
      <c r="I86" s="24">
        <v>9614</v>
      </c>
      <c r="J86" s="42"/>
    </row>
    <row r="87" spans="1:10" x14ac:dyDescent="0.35">
      <c r="A87" s="33"/>
      <c r="B87" s="42" t="s">
        <v>95</v>
      </c>
      <c r="C87" s="32">
        <v>536</v>
      </c>
      <c r="D87" s="32">
        <v>5</v>
      </c>
      <c r="E87" s="32">
        <v>531</v>
      </c>
      <c r="F87" s="32">
        <v>87</v>
      </c>
      <c r="G87" s="32">
        <v>5</v>
      </c>
      <c r="H87" s="32">
        <v>28</v>
      </c>
      <c r="I87" s="32">
        <v>158</v>
      </c>
      <c r="J87" s="42"/>
    </row>
    <row r="88" spans="1:10" x14ac:dyDescent="0.35">
      <c r="A88" s="33"/>
      <c r="B88" s="42" t="s">
        <v>5</v>
      </c>
      <c r="C88" s="24">
        <v>40328</v>
      </c>
      <c r="D88" s="24">
        <v>36118</v>
      </c>
      <c r="E88" s="24">
        <v>4210</v>
      </c>
      <c r="F88" s="24">
        <v>12160</v>
      </c>
      <c r="G88" s="24">
        <v>36118</v>
      </c>
      <c r="H88" s="24">
        <v>2976</v>
      </c>
      <c r="I88" s="24">
        <v>7154</v>
      </c>
      <c r="J88" s="42"/>
    </row>
    <row r="89" spans="1:10" x14ac:dyDescent="0.35">
      <c r="A89" s="33"/>
      <c r="B89" s="42" t="s">
        <v>51</v>
      </c>
      <c r="C89" s="24">
        <v>7926</v>
      </c>
      <c r="D89" s="24">
        <v>5776</v>
      </c>
      <c r="E89" s="24">
        <v>2150</v>
      </c>
      <c r="F89" s="24">
        <v>1600</v>
      </c>
      <c r="G89" s="24">
        <v>5776</v>
      </c>
      <c r="H89" s="32">
        <v>107</v>
      </c>
      <c r="I89" s="32">
        <v>159</v>
      </c>
      <c r="J89" s="42"/>
    </row>
    <row r="90" spans="1:10" x14ac:dyDescent="0.35">
      <c r="A90" s="33"/>
      <c r="B90" s="42" t="s">
        <v>96</v>
      </c>
      <c r="C90" s="24">
        <v>7677</v>
      </c>
      <c r="D90" s="24">
        <v>7545</v>
      </c>
      <c r="E90" s="32">
        <v>132</v>
      </c>
      <c r="F90" s="22" t="s">
        <v>177</v>
      </c>
      <c r="G90" s="24">
        <v>7545</v>
      </c>
      <c r="H90" s="32">
        <v>12</v>
      </c>
      <c r="I90" s="32">
        <v>106</v>
      </c>
      <c r="J90" s="42"/>
    </row>
    <row r="91" spans="1:10" x14ac:dyDescent="0.35">
      <c r="A91" s="33"/>
      <c r="B91" s="42" t="s">
        <v>4</v>
      </c>
      <c r="C91" s="32">
        <v>19</v>
      </c>
      <c r="D91" s="22" t="s">
        <v>66</v>
      </c>
      <c r="E91" s="22" t="s">
        <v>66</v>
      </c>
      <c r="F91" s="22" t="s">
        <v>164</v>
      </c>
      <c r="G91" s="22" t="s">
        <v>66</v>
      </c>
      <c r="H91" s="32">
        <v>9</v>
      </c>
      <c r="I91" s="32">
        <v>9</v>
      </c>
      <c r="J91" s="42"/>
    </row>
    <row r="92" spans="1:10" x14ac:dyDescent="0.35">
      <c r="A92" s="33"/>
      <c r="B92" s="42" t="s">
        <v>202</v>
      </c>
      <c r="C92" s="32">
        <v>109</v>
      </c>
      <c r="D92" s="32">
        <v>80</v>
      </c>
      <c r="E92" s="32">
        <v>29</v>
      </c>
      <c r="F92" s="22" t="s">
        <v>278</v>
      </c>
      <c r="G92" s="32">
        <v>430</v>
      </c>
      <c r="H92" s="32">
        <v>894</v>
      </c>
      <c r="I92" s="24">
        <v>9994</v>
      </c>
      <c r="J92" s="42"/>
    </row>
    <row r="93" spans="1:10" x14ac:dyDescent="0.35">
      <c r="A93" s="33"/>
      <c r="B93" s="42" t="s">
        <v>39</v>
      </c>
      <c r="C93" s="24">
        <v>2041</v>
      </c>
      <c r="D93" s="32">
        <v>501</v>
      </c>
      <c r="E93" s="24">
        <v>1540</v>
      </c>
      <c r="F93" s="32">
        <v>176</v>
      </c>
      <c r="G93" s="32">
        <v>501</v>
      </c>
      <c r="H93" s="24">
        <v>1447</v>
      </c>
      <c r="I93" s="24">
        <v>9005</v>
      </c>
      <c r="J93" s="42"/>
    </row>
    <row r="94" spans="1:10" x14ac:dyDescent="0.35">
      <c r="A94" s="33"/>
      <c r="B94" s="42" t="s">
        <v>97</v>
      </c>
      <c r="C94" s="24">
        <v>37313</v>
      </c>
      <c r="D94" s="24">
        <v>36754</v>
      </c>
      <c r="E94" s="32">
        <v>559</v>
      </c>
      <c r="F94" s="32">
        <v>214</v>
      </c>
      <c r="G94" s="24">
        <v>51247</v>
      </c>
      <c r="H94" s="24">
        <v>12421</v>
      </c>
      <c r="I94" s="24">
        <v>390190</v>
      </c>
      <c r="J94" s="42"/>
    </row>
    <row r="95" spans="1:10" x14ac:dyDescent="0.35">
      <c r="A95" s="33"/>
      <c r="B95" s="42" t="s">
        <v>98</v>
      </c>
      <c r="C95" s="32">
        <v>355</v>
      </c>
      <c r="D95" s="32">
        <v>45</v>
      </c>
      <c r="E95" s="32">
        <v>310</v>
      </c>
      <c r="F95" s="22" t="s">
        <v>66</v>
      </c>
      <c r="G95" s="32">
        <v>45</v>
      </c>
      <c r="H95" s="32">
        <v>3</v>
      </c>
      <c r="I95" s="32">
        <v>3</v>
      </c>
      <c r="J95" s="42"/>
    </row>
    <row r="96" spans="1:10" x14ac:dyDescent="0.35">
      <c r="A96" s="33"/>
      <c r="B96" s="42" t="s">
        <v>3</v>
      </c>
      <c r="C96" s="24">
        <v>32777</v>
      </c>
      <c r="D96" s="24">
        <v>20675</v>
      </c>
      <c r="E96" s="24">
        <v>12102</v>
      </c>
      <c r="F96" s="32">
        <v>716</v>
      </c>
      <c r="G96" s="24">
        <v>20675</v>
      </c>
      <c r="H96" s="24">
        <v>12704</v>
      </c>
      <c r="I96" s="24">
        <v>69248</v>
      </c>
      <c r="J96" s="42"/>
    </row>
    <row r="97" spans="1:10" x14ac:dyDescent="0.35">
      <c r="A97" s="33"/>
      <c r="B97" s="42" t="s">
        <v>99</v>
      </c>
      <c r="C97" s="32">
        <v>142</v>
      </c>
      <c r="D97" s="32">
        <v>86</v>
      </c>
      <c r="E97" s="32">
        <v>56</v>
      </c>
      <c r="F97" s="32">
        <v>12</v>
      </c>
      <c r="G97" s="32">
        <v>86</v>
      </c>
      <c r="H97" s="32">
        <v>35</v>
      </c>
      <c r="I97" s="32">
        <v>61</v>
      </c>
      <c r="J97" s="42"/>
    </row>
    <row r="98" spans="1:10" x14ac:dyDescent="0.35">
      <c r="A98" s="33"/>
      <c r="B98" s="42" t="s">
        <v>100</v>
      </c>
      <c r="C98" s="32">
        <v>575</v>
      </c>
      <c r="D98" s="32">
        <v>402</v>
      </c>
      <c r="E98" s="32">
        <v>173</v>
      </c>
      <c r="F98" s="32">
        <v>327</v>
      </c>
      <c r="G98" s="32">
        <v>413</v>
      </c>
      <c r="H98" s="32">
        <v>11</v>
      </c>
      <c r="I98" s="32">
        <v>88</v>
      </c>
      <c r="J98" s="42"/>
    </row>
    <row r="99" spans="1:10" x14ac:dyDescent="0.35">
      <c r="A99" s="33"/>
      <c r="B99" s="42" t="s">
        <v>101</v>
      </c>
      <c r="C99" s="32">
        <v>501</v>
      </c>
      <c r="D99" s="32">
        <v>398</v>
      </c>
      <c r="E99" s="32">
        <v>103</v>
      </c>
      <c r="F99" s="32">
        <v>345</v>
      </c>
      <c r="G99" s="32">
        <v>401</v>
      </c>
      <c r="H99" s="32">
        <v>8</v>
      </c>
      <c r="I99" s="32">
        <v>13</v>
      </c>
      <c r="J99" s="42"/>
    </row>
    <row r="100" spans="1:10" x14ac:dyDescent="0.35">
      <c r="A100" s="33"/>
      <c r="B100" s="42" t="s">
        <v>102</v>
      </c>
      <c r="C100" s="32">
        <v>419</v>
      </c>
      <c r="D100" s="32">
        <v>223</v>
      </c>
      <c r="E100" s="32">
        <v>196</v>
      </c>
      <c r="F100" s="22" t="s">
        <v>289</v>
      </c>
      <c r="G100" s="32">
        <v>223</v>
      </c>
      <c r="H100" s="32">
        <v>26</v>
      </c>
      <c r="I100" s="32">
        <v>130</v>
      </c>
      <c r="J100" s="42"/>
    </row>
    <row r="101" spans="1:10" x14ac:dyDescent="0.35">
      <c r="A101" s="33"/>
      <c r="B101" s="42" t="s">
        <v>103</v>
      </c>
      <c r="C101" s="32">
        <v>402</v>
      </c>
      <c r="D101" s="32">
        <v>4</v>
      </c>
      <c r="E101" s="32">
        <v>398</v>
      </c>
      <c r="F101" s="32">
        <v>102</v>
      </c>
      <c r="G101" s="32">
        <v>4</v>
      </c>
      <c r="H101" s="32">
        <v>11</v>
      </c>
      <c r="I101" s="32">
        <v>37</v>
      </c>
      <c r="J101" s="42"/>
    </row>
    <row r="102" spans="1:10" x14ac:dyDescent="0.35">
      <c r="A102" s="33"/>
      <c r="B102" s="42" t="s">
        <v>104</v>
      </c>
      <c r="C102" s="32">
        <v>180</v>
      </c>
      <c r="D102" s="32">
        <v>51</v>
      </c>
      <c r="E102" s="32">
        <v>129</v>
      </c>
      <c r="F102" s="32">
        <v>75</v>
      </c>
      <c r="G102" s="32">
        <v>141</v>
      </c>
      <c r="H102" s="32">
        <v>74</v>
      </c>
      <c r="I102" s="24">
        <v>2414</v>
      </c>
      <c r="J102" s="42"/>
    </row>
    <row r="103" spans="1:10" x14ac:dyDescent="0.35">
      <c r="A103" s="33"/>
      <c r="B103" s="42" t="s">
        <v>19</v>
      </c>
      <c r="C103" s="32">
        <v>51</v>
      </c>
      <c r="D103" s="22" t="s">
        <v>66</v>
      </c>
      <c r="E103" s="22" t="s">
        <v>66</v>
      </c>
      <c r="F103" s="22" t="s">
        <v>290</v>
      </c>
      <c r="G103" s="22" t="s">
        <v>66</v>
      </c>
      <c r="H103" s="32">
        <v>23</v>
      </c>
      <c r="I103" s="32">
        <v>23</v>
      </c>
      <c r="J103" s="42"/>
    </row>
    <row r="104" spans="1:10" x14ac:dyDescent="0.35">
      <c r="A104" s="33"/>
      <c r="B104" s="42" t="s">
        <v>105</v>
      </c>
      <c r="C104" s="32">
        <v>18</v>
      </c>
      <c r="D104" s="32">
        <v>11</v>
      </c>
      <c r="E104" s="32">
        <v>7</v>
      </c>
      <c r="F104" s="22" t="s">
        <v>187</v>
      </c>
      <c r="G104" s="32">
        <v>11</v>
      </c>
      <c r="H104" s="22" t="s">
        <v>66</v>
      </c>
      <c r="I104" s="22" t="s">
        <v>66</v>
      </c>
      <c r="J104" s="42"/>
    </row>
    <row r="105" spans="1:10" x14ac:dyDescent="0.35">
      <c r="A105" s="33"/>
      <c r="B105" s="42" t="s">
        <v>291</v>
      </c>
      <c r="C105" s="32">
        <v>767</v>
      </c>
      <c r="D105" s="32">
        <v>31</v>
      </c>
      <c r="E105" s="32">
        <v>736</v>
      </c>
      <c r="F105" s="32">
        <v>204</v>
      </c>
      <c r="G105" s="32">
        <v>31</v>
      </c>
      <c r="H105" s="32">
        <v>189</v>
      </c>
      <c r="I105" s="24">
        <v>1333</v>
      </c>
      <c r="J105" s="42"/>
    </row>
    <row r="106" spans="1:10" x14ac:dyDescent="0.35">
      <c r="A106" s="33"/>
      <c r="B106" s="42" t="s">
        <v>18</v>
      </c>
      <c r="C106" s="32">
        <v>389</v>
      </c>
      <c r="D106" s="32">
        <v>127</v>
      </c>
      <c r="E106" s="32">
        <v>262</v>
      </c>
      <c r="F106" s="22" t="s">
        <v>292</v>
      </c>
      <c r="G106" s="32">
        <v>334</v>
      </c>
      <c r="H106" s="32">
        <v>50</v>
      </c>
      <c r="I106" s="24">
        <v>5432</v>
      </c>
      <c r="J106" s="42"/>
    </row>
    <row r="107" spans="1:10" x14ac:dyDescent="0.35">
      <c r="A107" s="33"/>
      <c r="B107" s="42" t="s">
        <v>293</v>
      </c>
      <c r="C107" s="22" t="s">
        <v>149</v>
      </c>
      <c r="D107" s="22" t="s">
        <v>149</v>
      </c>
      <c r="E107" s="22" t="s">
        <v>149</v>
      </c>
      <c r="F107" s="22" t="s">
        <v>149</v>
      </c>
      <c r="G107" s="32">
        <v>210</v>
      </c>
      <c r="H107" s="24">
        <v>1257</v>
      </c>
      <c r="I107" s="24">
        <v>6333</v>
      </c>
      <c r="J107" s="42"/>
    </row>
    <row r="108" spans="1:10" x14ac:dyDescent="0.35">
      <c r="A108" s="33"/>
      <c r="B108" s="42" t="s">
        <v>28</v>
      </c>
      <c r="C108" s="32">
        <v>257</v>
      </c>
      <c r="D108" s="32">
        <v>252</v>
      </c>
      <c r="E108" s="32">
        <v>5</v>
      </c>
      <c r="F108" s="22" t="s">
        <v>200</v>
      </c>
      <c r="G108" s="32">
        <v>252</v>
      </c>
      <c r="H108" s="22" t="s">
        <v>66</v>
      </c>
      <c r="I108" s="22" t="s">
        <v>66</v>
      </c>
      <c r="J108" s="42"/>
    </row>
    <row r="109" spans="1:10" x14ac:dyDescent="0.35">
      <c r="A109" s="33"/>
      <c r="B109" s="42" t="s">
        <v>294</v>
      </c>
      <c r="C109" s="22" t="s">
        <v>66</v>
      </c>
      <c r="D109" s="22" t="s">
        <v>66</v>
      </c>
      <c r="E109" s="22" t="s">
        <v>66</v>
      </c>
      <c r="F109" s="22" t="s">
        <v>66</v>
      </c>
      <c r="G109" s="22" t="s">
        <v>66</v>
      </c>
      <c r="H109" s="32">
        <v>357</v>
      </c>
      <c r="I109" s="32">
        <v>747</v>
      </c>
      <c r="J109" s="42"/>
    </row>
    <row r="110" spans="1:10" x14ac:dyDescent="0.35">
      <c r="A110" s="33"/>
      <c r="B110" s="42" t="s">
        <v>295</v>
      </c>
      <c r="C110" s="22" t="s">
        <v>66</v>
      </c>
      <c r="D110" s="22" t="s">
        <v>66</v>
      </c>
      <c r="E110" s="22" t="s">
        <v>66</v>
      </c>
      <c r="F110" s="22" t="s">
        <v>66</v>
      </c>
      <c r="G110" s="22" t="s">
        <v>66</v>
      </c>
      <c r="H110" s="32">
        <v>1</v>
      </c>
      <c r="I110" s="32">
        <v>1</v>
      </c>
      <c r="J110" s="42"/>
    </row>
    <row r="111" spans="1:10" x14ac:dyDescent="0.35">
      <c r="A111" s="33"/>
      <c r="B111" s="42" t="s">
        <v>296</v>
      </c>
      <c r="C111" s="22" t="s">
        <v>149</v>
      </c>
      <c r="D111" s="22" t="s">
        <v>149</v>
      </c>
      <c r="E111" s="22" t="s">
        <v>149</v>
      </c>
      <c r="F111" s="22" t="s">
        <v>149</v>
      </c>
      <c r="G111" s="32">
        <v>14</v>
      </c>
      <c r="H111" s="32">
        <v>12</v>
      </c>
      <c r="I111" s="32">
        <v>236</v>
      </c>
      <c r="J111" s="42"/>
    </row>
    <row r="112" spans="1:10" x14ac:dyDescent="0.35">
      <c r="A112" s="33"/>
      <c r="B112" s="42" t="s">
        <v>213</v>
      </c>
      <c r="C112" s="32">
        <v>13</v>
      </c>
      <c r="D112" s="32">
        <v>13</v>
      </c>
      <c r="E112" s="32">
        <v>0</v>
      </c>
      <c r="F112" s="22" t="s">
        <v>273</v>
      </c>
      <c r="G112" s="32">
        <v>310</v>
      </c>
      <c r="H112" s="32">
        <v>290</v>
      </c>
      <c r="I112" s="24">
        <v>8012</v>
      </c>
      <c r="J112" s="42"/>
    </row>
    <row r="113" spans="1:10" x14ac:dyDescent="0.35">
      <c r="A113" s="33"/>
      <c r="B113" s="42" t="s">
        <v>297</v>
      </c>
      <c r="C113" s="22" t="s">
        <v>66</v>
      </c>
      <c r="D113" s="22" t="s">
        <v>66</v>
      </c>
      <c r="E113" s="22" t="s">
        <v>66</v>
      </c>
      <c r="F113" s="22" t="s">
        <v>66</v>
      </c>
      <c r="G113" s="22" t="s">
        <v>66</v>
      </c>
      <c r="H113" s="32">
        <v>50</v>
      </c>
      <c r="I113" s="32">
        <v>50</v>
      </c>
      <c r="J113" s="42"/>
    </row>
    <row r="114" spans="1:10" x14ac:dyDescent="0.35">
      <c r="A114" s="33"/>
      <c r="B114" s="42" t="s">
        <v>215</v>
      </c>
      <c r="C114" s="32">
        <v>324</v>
      </c>
      <c r="D114" s="32">
        <v>111</v>
      </c>
      <c r="E114" s="32">
        <v>213</v>
      </c>
      <c r="F114" s="32">
        <v>162</v>
      </c>
      <c r="G114" s="32">
        <v>111</v>
      </c>
      <c r="H114" s="32">
        <v>18</v>
      </c>
      <c r="I114" s="32">
        <v>118</v>
      </c>
      <c r="J114" s="42"/>
    </row>
    <row r="115" spans="1:10" x14ac:dyDescent="0.35">
      <c r="A115" s="33"/>
      <c r="B115" s="42" t="s">
        <v>33</v>
      </c>
      <c r="C115" s="24">
        <v>5783</v>
      </c>
      <c r="D115" s="24">
        <v>1088</v>
      </c>
      <c r="E115" s="24">
        <v>4695</v>
      </c>
      <c r="F115" s="32">
        <v>848</v>
      </c>
      <c r="G115" s="24">
        <v>1088</v>
      </c>
      <c r="H115" s="32">
        <v>187</v>
      </c>
      <c r="I115" s="32">
        <v>543</v>
      </c>
      <c r="J115" s="42"/>
    </row>
    <row r="116" spans="1:10" x14ac:dyDescent="0.35">
      <c r="A116" s="33"/>
      <c r="B116" s="42" t="s">
        <v>106</v>
      </c>
      <c r="C116" s="32">
        <v>769</v>
      </c>
      <c r="D116" s="32">
        <v>20</v>
      </c>
      <c r="E116" s="32">
        <v>749</v>
      </c>
      <c r="F116" s="32">
        <v>80</v>
      </c>
      <c r="G116" s="32">
        <v>20</v>
      </c>
      <c r="H116" s="32">
        <v>274</v>
      </c>
      <c r="I116" s="24">
        <v>2744</v>
      </c>
      <c r="J116" s="42"/>
    </row>
    <row r="117" spans="1:10" x14ac:dyDescent="0.35">
      <c r="A117" s="33"/>
      <c r="B117" s="42" t="s">
        <v>25</v>
      </c>
      <c r="C117" s="24">
        <v>1420</v>
      </c>
      <c r="D117" s="24">
        <v>1005</v>
      </c>
      <c r="E117" s="32">
        <v>415</v>
      </c>
      <c r="F117" s="32">
        <v>578</v>
      </c>
      <c r="G117" s="24">
        <v>1005</v>
      </c>
      <c r="H117" s="32">
        <v>36</v>
      </c>
      <c r="I117" s="32">
        <v>192</v>
      </c>
      <c r="J117" s="42"/>
    </row>
    <row r="118" spans="1:10" x14ac:dyDescent="0.35">
      <c r="A118" s="33"/>
      <c r="B118" s="42" t="s">
        <v>107</v>
      </c>
      <c r="C118" s="32">
        <v>763</v>
      </c>
      <c r="D118" s="32">
        <v>2</v>
      </c>
      <c r="E118" s="32">
        <v>761</v>
      </c>
      <c r="F118" s="32">
        <v>101</v>
      </c>
      <c r="G118" s="32">
        <v>2</v>
      </c>
      <c r="H118" s="22" t="s">
        <v>66</v>
      </c>
      <c r="I118" s="22" t="s">
        <v>66</v>
      </c>
      <c r="J118" s="42"/>
    </row>
    <row r="119" spans="1:10" x14ac:dyDescent="0.35">
      <c r="A119" s="33"/>
      <c r="B119" s="42" t="s">
        <v>218</v>
      </c>
      <c r="C119" s="24">
        <v>6842</v>
      </c>
      <c r="D119" s="24">
        <v>5450</v>
      </c>
      <c r="E119" s="24">
        <v>1392</v>
      </c>
      <c r="F119" s="24">
        <v>1296</v>
      </c>
      <c r="G119" s="24">
        <v>5450</v>
      </c>
      <c r="H119" s="32">
        <v>16</v>
      </c>
      <c r="I119" s="32">
        <v>260</v>
      </c>
      <c r="J119" s="42"/>
    </row>
    <row r="120" spans="1:10" x14ac:dyDescent="0.35">
      <c r="A120" s="33"/>
      <c r="B120" s="42" t="s">
        <v>108</v>
      </c>
      <c r="C120" s="32">
        <v>155</v>
      </c>
      <c r="D120" s="32">
        <v>95</v>
      </c>
      <c r="E120" s="32">
        <v>60</v>
      </c>
      <c r="F120" s="32">
        <v>65</v>
      </c>
      <c r="G120" s="32">
        <v>97</v>
      </c>
      <c r="H120" s="22" t="s">
        <v>66</v>
      </c>
      <c r="I120" s="32">
        <v>2</v>
      </c>
      <c r="J120" s="42"/>
    </row>
    <row r="121" spans="1:10" x14ac:dyDescent="0.35">
      <c r="A121" s="33"/>
      <c r="B121" s="42" t="s">
        <v>109</v>
      </c>
      <c r="C121" s="32">
        <v>163</v>
      </c>
      <c r="D121" s="32">
        <v>144</v>
      </c>
      <c r="E121" s="32">
        <v>19</v>
      </c>
      <c r="F121" s="22" t="s">
        <v>66</v>
      </c>
      <c r="G121" s="32">
        <v>144</v>
      </c>
      <c r="H121" s="32">
        <v>1</v>
      </c>
      <c r="I121" s="32">
        <v>1</v>
      </c>
      <c r="J121" s="42"/>
    </row>
    <row r="122" spans="1:10" x14ac:dyDescent="0.35">
      <c r="A122" s="33"/>
      <c r="B122" s="42" t="s">
        <v>110</v>
      </c>
      <c r="C122" s="32">
        <v>238</v>
      </c>
      <c r="D122" s="32">
        <v>12</v>
      </c>
      <c r="E122" s="32">
        <v>226</v>
      </c>
      <c r="F122" s="32">
        <v>123</v>
      </c>
      <c r="G122" s="32">
        <v>12</v>
      </c>
      <c r="H122" s="32">
        <v>7</v>
      </c>
      <c r="I122" s="32">
        <v>7</v>
      </c>
      <c r="J122" s="42"/>
    </row>
    <row r="123" spans="1:10" x14ac:dyDescent="0.35">
      <c r="A123" s="33"/>
      <c r="B123" s="42" t="s">
        <v>298</v>
      </c>
      <c r="C123" s="22" t="s">
        <v>66</v>
      </c>
      <c r="D123" s="22" t="s">
        <v>66</v>
      </c>
      <c r="E123" s="22" t="s">
        <v>66</v>
      </c>
      <c r="F123" s="22" t="s">
        <v>66</v>
      </c>
      <c r="G123" s="22" t="s">
        <v>66</v>
      </c>
      <c r="H123" s="32">
        <v>5</v>
      </c>
      <c r="I123" s="32">
        <v>5</v>
      </c>
      <c r="J123" s="42"/>
    </row>
    <row r="124" spans="1:10" x14ac:dyDescent="0.35">
      <c r="A124" s="33"/>
      <c r="B124" s="42" t="s">
        <v>299</v>
      </c>
      <c r="C124" s="22" t="s">
        <v>149</v>
      </c>
      <c r="D124" s="22" t="s">
        <v>149</v>
      </c>
      <c r="E124" s="22" t="s">
        <v>149</v>
      </c>
      <c r="F124" s="22" t="s">
        <v>149</v>
      </c>
      <c r="G124" s="24">
        <v>4335</v>
      </c>
      <c r="H124" s="24">
        <v>5351</v>
      </c>
      <c r="I124" s="24">
        <v>108133</v>
      </c>
      <c r="J124" s="42"/>
    </row>
    <row r="125" spans="1:10" x14ac:dyDescent="0.35">
      <c r="A125" s="33"/>
      <c r="B125" s="42" t="s">
        <v>20</v>
      </c>
      <c r="C125" s="24">
        <v>1726</v>
      </c>
      <c r="D125" s="32">
        <v>384</v>
      </c>
      <c r="E125" s="24">
        <v>1342</v>
      </c>
      <c r="F125" s="32">
        <v>205</v>
      </c>
      <c r="G125" s="32">
        <v>384</v>
      </c>
      <c r="H125" s="32">
        <v>833</v>
      </c>
      <c r="I125" s="24">
        <v>4655</v>
      </c>
      <c r="J125" s="42"/>
    </row>
    <row r="126" spans="1:10" x14ac:dyDescent="0.35">
      <c r="A126" s="33"/>
      <c r="B126" s="42" t="s">
        <v>300</v>
      </c>
      <c r="C126" s="22" t="s">
        <v>149</v>
      </c>
      <c r="D126" s="22" t="s">
        <v>149</v>
      </c>
      <c r="E126" s="22" t="s">
        <v>149</v>
      </c>
      <c r="F126" s="22" t="s">
        <v>149</v>
      </c>
      <c r="G126" s="32">
        <v>2</v>
      </c>
      <c r="H126" s="22" t="s">
        <v>66</v>
      </c>
      <c r="I126" s="32">
        <v>32</v>
      </c>
      <c r="J126" s="42"/>
    </row>
    <row r="127" spans="1:10" x14ac:dyDescent="0.35">
      <c r="A127" s="33"/>
      <c r="B127" s="42" t="s">
        <v>301</v>
      </c>
      <c r="C127" s="22" t="s">
        <v>66</v>
      </c>
      <c r="D127" s="22" t="s">
        <v>66</v>
      </c>
      <c r="E127" s="22" t="s">
        <v>66</v>
      </c>
      <c r="F127" s="22" t="s">
        <v>66</v>
      </c>
      <c r="G127" s="22" t="s">
        <v>66</v>
      </c>
      <c r="H127" s="32">
        <v>11</v>
      </c>
      <c r="I127" s="32">
        <v>11</v>
      </c>
      <c r="J127" s="42"/>
    </row>
    <row r="128" spans="1:10" x14ac:dyDescent="0.35">
      <c r="A128" s="33"/>
      <c r="B128" s="42" t="s">
        <v>111</v>
      </c>
      <c r="C128" s="32">
        <v>804</v>
      </c>
      <c r="D128" s="32">
        <v>65</v>
      </c>
      <c r="E128" s="32">
        <v>739</v>
      </c>
      <c r="F128" s="32">
        <v>251</v>
      </c>
      <c r="G128" s="32">
        <v>65</v>
      </c>
      <c r="H128" s="32">
        <v>3</v>
      </c>
      <c r="I128" s="32">
        <v>29</v>
      </c>
      <c r="J128" s="42"/>
    </row>
    <row r="129" spans="1:10" x14ac:dyDescent="0.35">
      <c r="A129" s="33"/>
      <c r="B129" s="42" t="s">
        <v>112</v>
      </c>
      <c r="C129" s="24">
        <v>4279</v>
      </c>
      <c r="D129" s="32">
        <v>333</v>
      </c>
      <c r="E129" s="24">
        <v>3946</v>
      </c>
      <c r="F129" s="22" t="s">
        <v>302</v>
      </c>
      <c r="G129" s="32">
        <v>333</v>
      </c>
      <c r="H129" s="32">
        <v>811</v>
      </c>
      <c r="I129" s="24">
        <v>7753</v>
      </c>
      <c r="J129" s="42"/>
    </row>
    <row r="130" spans="1:10" x14ac:dyDescent="0.35">
      <c r="A130" s="33"/>
      <c r="B130" s="42" t="s">
        <v>113</v>
      </c>
      <c r="C130" s="32">
        <v>858</v>
      </c>
      <c r="D130" s="32">
        <v>6</v>
      </c>
      <c r="E130" s="32">
        <v>852</v>
      </c>
      <c r="F130" s="22" t="s">
        <v>66</v>
      </c>
      <c r="G130" s="32">
        <v>6</v>
      </c>
      <c r="H130" s="32">
        <v>24</v>
      </c>
      <c r="I130" s="32">
        <v>24</v>
      </c>
      <c r="J130" s="42"/>
    </row>
    <row r="131" spans="1:10" x14ac:dyDescent="0.35">
      <c r="A131" s="33"/>
      <c r="B131" s="42" t="s">
        <v>114</v>
      </c>
      <c r="C131" s="32">
        <v>709</v>
      </c>
      <c r="D131" s="32">
        <v>612</v>
      </c>
      <c r="E131" s="32">
        <v>97</v>
      </c>
      <c r="F131" s="22" t="s">
        <v>180</v>
      </c>
      <c r="G131" s="32">
        <v>612</v>
      </c>
      <c r="H131" s="32">
        <v>35</v>
      </c>
      <c r="I131" s="32">
        <v>139</v>
      </c>
      <c r="J131" s="42"/>
    </row>
    <row r="132" spans="1:10" x14ac:dyDescent="0.35">
      <c r="A132" s="33"/>
      <c r="B132" s="42" t="s">
        <v>115</v>
      </c>
      <c r="C132" s="32">
        <v>159</v>
      </c>
      <c r="D132" s="32">
        <v>3</v>
      </c>
      <c r="E132" s="32">
        <v>156</v>
      </c>
      <c r="F132" s="22" t="s">
        <v>66</v>
      </c>
      <c r="G132" s="32">
        <v>3</v>
      </c>
      <c r="H132" s="32">
        <v>10</v>
      </c>
      <c r="I132" s="32">
        <v>10</v>
      </c>
      <c r="J132" s="42"/>
    </row>
    <row r="133" spans="1:10" x14ac:dyDescent="0.35">
      <c r="A133" s="33"/>
      <c r="B133" s="42" t="s">
        <v>303</v>
      </c>
      <c r="C133" s="22" t="s">
        <v>66</v>
      </c>
      <c r="D133" s="22" t="s">
        <v>66</v>
      </c>
      <c r="E133" s="22" t="s">
        <v>66</v>
      </c>
      <c r="F133" s="22" t="s">
        <v>66</v>
      </c>
      <c r="G133" s="22" t="s">
        <v>66</v>
      </c>
      <c r="H133" s="32">
        <v>1</v>
      </c>
      <c r="I133" s="32">
        <v>1</v>
      </c>
      <c r="J133" s="42"/>
    </row>
    <row r="134" spans="1:10" x14ac:dyDescent="0.35">
      <c r="A134" s="33"/>
      <c r="B134" s="42" t="s">
        <v>23</v>
      </c>
      <c r="C134" s="32">
        <v>158</v>
      </c>
      <c r="D134" s="32">
        <v>16</v>
      </c>
      <c r="E134" s="32">
        <v>142</v>
      </c>
      <c r="F134" s="32">
        <v>48</v>
      </c>
      <c r="G134" s="32">
        <v>16</v>
      </c>
      <c r="H134" s="32">
        <v>3</v>
      </c>
      <c r="I134" s="32">
        <v>3</v>
      </c>
      <c r="J134" s="42"/>
    </row>
    <row r="135" spans="1:10" x14ac:dyDescent="0.35">
      <c r="A135" s="33"/>
      <c r="B135" s="42" t="s">
        <v>31</v>
      </c>
      <c r="C135" s="32">
        <v>463</v>
      </c>
      <c r="D135" s="32">
        <v>142</v>
      </c>
      <c r="E135" s="32">
        <v>321</v>
      </c>
      <c r="F135" s="32">
        <v>68</v>
      </c>
      <c r="G135" s="32">
        <v>142</v>
      </c>
      <c r="H135" s="32">
        <v>28</v>
      </c>
      <c r="I135" s="32">
        <v>210</v>
      </c>
      <c r="J135" s="42"/>
    </row>
    <row r="136" spans="1:10" x14ac:dyDescent="0.35">
      <c r="A136" s="33"/>
      <c r="B136" s="42" t="s">
        <v>37</v>
      </c>
      <c r="C136" s="24">
        <v>2122</v>
      </c>
      <c r="D136" s="24">
        <v>1205</v>
      </c>
      <c r="E136" s="32">
        <v>917</v>
      </c>
      <c r="F136" s="32">
        <v>607</v>
      </c>
      <c r="G136" s="24">
        <v>1205</v>
      </c>
      <c r="H136" s="32">
        <v>12</v>
      </c>
      <c r="I136" s="32">
        <v>40</v>
      </c>
      <c r="J136" s="42"/>
    </row>
    <row r="137" spans="1:10" x14ac:dyDescent="0.35">
      <c r="A137" s="33"/>
      <c r="B137" s="42" t="s">
        <v>116</v>
      </c>
      <c r="C137" s="24">
        <v>1463</v>
      </c>
      <c r="D137" s="24">
        <v>1254</v>
      </c>
      <c r="E137" s="32">
        <v>209</v>
      </c>
      <c r="F137" s="22" t="s">
        <v>304</v>
      </c>
      <c r="G137" s="24">
        <v>6096</v>
      </c>
      <c r="H137" s="24">
        <v>1215</v>
      </c>
      <c r="I137" s="24">
        <v>127359</v>
      </c>
      <c r="J137" s="42"/>
    </row>
    <row r="138" spans="1:10" x14ac:dyDescent="0.35">
      <c r="A138" s="33"/>
      <c r="B138" s="42" t="s">
        <v>117</v>
      </c>
      <c r="C138" s="32">
        <v>607</v>
      </c>
      <c r="D138" s="32">
        <v>570</v>
      </c>
      <c r="E138" s="32">
        <v>37</v>
      </c>
      <c r="F138" s="22" t="s">
        <v>305</v>
      </c>
      <c r="G138" s="24">
        <v>1158</v>
      </c>
      <c r="H138" s="32">
        <v>334</v>
      </c>
      <c r="I138" s="24">
        <v>15640</v>
      </c>
      <c r="J138" s="42"/>
    </row>
    <row r="139" spans="1:10" x14ac:dyDescent="0.35">
      <c r="A139" s="33"/>
      <c r="B139" s="42" t="s">
        <v>306</v>
      </c>
      <c r="C139" s="22" t="s">
        <v>66</v>
      </c>
      <c r="D139" s="22" t="s">
        <v>66</v>
      </c>
      <c r="E139" s="22" t="s">
        <v>66</v>
      </c>
      <c r="F139" s="22" t="s">
        <v>66</v>
      </c>
      <c r="G139" s="22" t="s">
        <v>66</v>
      </c>
      <c r="H139" s="32">
        <v>134</v>
      </c>
      <c r="I139" s="32">
        <v>386</v>
      </c>
      <c r="J139" s="42"/>
    </row>
    <row r="140" spans="1:10" x14ac:dyDescent="0.35">
      <c r="A140" s="33"/>
      <c r="B140" s="42" t="s">
        <v>6</v>
      </c>
      <c r="C140" s="24">
        <v>60683</v>
      </c>
      <c r="D140" s="24">
        <v>51765</v>
      </c>
      <c r="E140" s="24">
        <v>8918</v>
      </c>
      <c r="F140" s="24">
        <v>1229</v>
      </c>
      <c r="G140" s="24">
        <v>51765</v>
      </c>
      <c r="H140" s="24">
        <v>8344</v>
      </c>
      <c r="I140" s="24">
        <v>50958</v>
      </c>
      <c r="J140" s="42"/>
    </row>
    <row r="141" spans="1:10" x14ac:dyDescent="0.35">
      <c r="A141" s="33"/>
      <c r="B141" s="42" t="s">
        <v>118</v>
      </c>
      <c r="C141" s="32">
        <v>919</v>
      </c>
      <c r="D141" s="32">
        <v>251</v>
      </c>
      <c r="E141" s="32">
        <v>668</v>
      </c>
      <c r="F141" s="32">
        <v>313</v>
      </c>
      <c r="G141" s="32">
        <v>251</v>
      </c>
      <c r="H141" s="32">
        <v>14</v>
      </c>
      <c r="I141" s="32">
        <v>248</v>
      </c>
      <c r="J141" s="42"/>
    </row>
    <row r="142" spans="1:10" x14ac:dyDescent="0.35">
      <c r="A142" s="33"/>
      <c r="B142" s="42" t="s">
        <v>119</v>
      </c>
      <c r="C142" s="32">
        <v>946</v>
      </c>
      <c r="D142" s="32">
        <v>688</v>
      </c>
      <c r="E142" s="32">
        <v>258</v>
      </c>
      <c r="F142" s="32">
        <v>347</v>
      </c>
      <c r="G142" s="24">
        <v>1440</v>
      </c>
      <c r="H142" s="32">
        <v>150</v>
      </c>
      <c r="I142" s="24">
        <v>19894</v>
      </c>
      <c r="J142" s="42"/>
    </row>
    <row r="143" spans="1:10" x14ac:dyDescent="0.35">
      <c r="A143" s="33"/>
      <c r="B143" s="42" t="s">
        <v>41</v>
      </c>
      <c r="C143" s="24">
        <v>11337</v>
      </c>
      <c r="D143" s="24">
        <v>7723</v>
      </c>
      <c r="E143" s="24">
        <v>3614</v>
      </c>
      <c r="F143" s="32">
        <v>865</v>
      </c>
      <c r="G143" s="24">
        <v>8667</v>
      </c>
      <c r="H143" s="32">
        <v>600</v>
      </c>
      <c r="I143" s="24">
        <v>8564</v>
      </c>
      <c r="J143" s="42"/>
    </row>
    <row r="144" spans="1:10" x14ac:dyDescent="0.35">
      <c r="A144" s="33"/>
      <c r="B144" s="42" t="s">
        <v>120</v>
      </c>
      <c r="C144" s="32">
        <v>215</v>
      </c>
      <c r="D144" s="32">
        <v>6</v>
      </c>
      <c r="E144" s="32">
        <v>209</v>
      </c>
      <c r="F144" s="32">
        <v>126</v>
      </c>
      <c r="G144" s="32">
        <v>6</v>
      </c>
      <c r="H144" s="32">
        <v>2</v>
      </c>
      <c r="I144" s="32">
        <v>2</v>
      </c>
      <c r="J144" s="42"/>
    </row>
    <row r="145" spans="1:10" x14ac:dyDescent="0.35">
      <c r="A145" s="33"/>
      <c r="B145" s="42" t="s">
        <v>307</v>
      </c>
      <c r="C145" s="22" t="s">
        <v>66</v>
      </c>
      <c r="D145" s="22" t="s">
        <v>66</v>
      </c>
      <c r="E145" s="22" t="s">
        <v>66</v>
      </c>
      <c r="F145" s="22" t="s">
        <v>66</v>
      </c>
      <c r="G145" s="22" t="s">
        <v>66</v>
      </c>
      <c r="H145" s="32">
        <v>8</v>
      </c>
      <c r="I145" s="32">
        <v>15</v>
      </c>
      <c r="J145" s="42"/>
    </row>
    <row r="146" spans="1:10" x14ac:dyDescent="0.35">
      <c r="A146" s="33"/>
      <c r="B146" s="42" t="s">
        <v>231</v>
      </c>
      <c r="C146" s="32">
        <v>193</v>
      </c>
      <c r="D146" s="32">
        <v>1</v>
      </c>
      <c r="E146" s="32">
        <v>192</v>
      </c>
      <c r="F146" s="22" t="s">
        <v>66</v>
      </c>
      <c r="G146" s="32">
        <v>1</v>
      </c>
      <c r="H146" s="32">
        <v>7</v>
      </c>
      <c r="I146" s="32">
        <v>59</v>
      </c>
      <c r="J146" s="42"/>
    </row>
    <row r="147" spans="1:10" x14ac:dyDescent="0.35">
      <c r="A147" s="33"/>
      <c r="B147" s="42" t="s">
        <v>232</v>
      </c>
      <c r="C147" s="32">
        <v>246</v>
      </c>
      <c r="D147" s="32">
        <v>0</v>
      </c>
      <c r="E147" s="32">
        <v>246</v>
      </c>
      <c r="F147" s="32">
        <v>90</v>
      </c>
      <c r="G147" s="22" t="s">
        <v>66</v>
      </c>
      <c r="H147" s="32">
        <v>46</v>
      </c>
      <c r="I147" s="32">
        <v>748</v>
      </c>
      <c r="J147" s="42"/>
    </row>
    <row r="148" spans="1:10" x14ac:dyDescent="0.35">
      <c r="A148" s="33"/>
      <c r="B148" s="42" t="s">
        <v>308</v>
      </c>
      <c r="C148" s="22" t="s">
        <v>66</v>
      </c>
      <c r="D148" s="22" t="s">
        <v>66</v>
      </c>
      <c r="E148" s="22" t="s">
        <v>66</v>
      </c>
      <c r="F148" s="22" t="s">
        <v>66</v>
      </c>
      <c r="G148" s="22" t="s">
        <v>66</v>
      </c>
      <c r="H148" s="22" t="s">
        <v>66</v>
      </c>
      <c r="I148" s="22" t="s">
        <v>66</v>
      </c>
      <c r="J148" s="42"/>
    </row>
    <row r="149" spans="1:10" x14ac:dyDescent="0.35">
      <c r="A149" s="33"/>
      <c r="B149" s="42" t="s">
        <v>16</v>
      </c>
      <c r="C149" s="24">
        <v>2112</v>
      </c>
      <c r="D149" s="24">
        <v>1222</v>
      </c>
      <c r="E149" s="32">
        <v>890</v>
      </c>
      <c r="F149" s="32">
        <v>170</v>
      </c>
      <c r="G149" s="24">
        <v>1222</v>
      </c>
      <c r="H149" s="32">
        <v>202</v>
      </c>
      <c r="I149" s="32">
        <v>358</v>
      </c>
      <c r="J149" s="42"/>
    </row>
    <row r="150" spans="1:10" x14ac:dyDescent="0.35">
      <c r="A150" s="33"/>
      <c r="B150" s="42" t="s">
        <v>309</v>
      </c>
      <c r="C150" s="22" t="s">
        <v>149</v>
      </c>
      <c r="D150" s="22" t="s">
        <v>149</v>
      </c>
      <c r="E150" s="22" t="s">
        <v>149</v>
      </c>
      <c r="F150" s="22" t="s">
        <v>149</v>
      </c>
      <c r="G150" s="32">
        <v>28</v>
      </c>
      <c r="H150" s="22" t="s">
        <v>66</v>
      </c>
      <c r="I150" s="32">
        <v>448</v>
      </c>
      <c r="J150" s="42"/>
    </row>
    <row r="151" spans="1:10" x14ac:dyDescent="0.35">
      <c r="A151" s="33"/>
      <c r="B151" s="42" t="s">
        <v>122</v>
      </c>
      <c r="C151" s="24">
        <v>1069</v>
      </c>
      <c r="D151" s="32">
        <v>98</v>
      </c>
      <c r="E151" s="32">
        <v>971</v>
      </c>
      <c r="F151" s="32">
        <v>210</v>
      </c>
      <c r="G151" s="32">
        <v>98</v>
      </c>
      <c r="H151" s="32">
        <v>221</v>
      </c>
      <c r="I151" s="24">
        <v>1425</v>
      </c>
      <c r="J151" s="42"/>
    </row>
    <row r="152" spans="1:10" x14ac:dyDescent="0.35">
      <c r="A152" s="33"/>
      <c r="B152" s="42" t="s">
        <v>310</v>
      </c>
      <c r="C152" s="22" t="s">
        <v>66</v>
      </c>
      <c r="D152" s="22" t="s">
        <v>66</v>
      </c>
      <c r="E152" s="22" t="s">
        <v>66</v>
      </c>
      <c r="F152" s="22" t="s">
        <v>66</v>
      </c>
      <c r="G152" s="22" t="s">
        <v>66</v>
      </c>
      <c r="H152" s="32">
        <v>15</v>
      </c>
      <c r="I152" s="32">
        <v>119</v>
      </c>
      <c r="J152" s="42"/>
    </row>
    <row r="153" spans="1:10" x14ac:dyDescent="0.35">
      <c r="A153" s="33"/>
      <c r="B153" s="42" t="s">
        <v>124</v>
      </c>
      <c r="C153" s="24">
        <v>4271</v>
      </c>
      <c r="D153" s="32">
        <v>556</v>
      </c>
      <c r="E153" s="24">
        <v>3715</v>
      </c>
      <c r="F153" s="32">
        <v>286</v>
      </c>
      <c r="G153" s="32">
        <v>556</v>
      </c>
      <c r="H153" s="24">
        <v>2468</v>
      </c>
      <c r="I153" s="24">
        <v>12296</v>
      </c>
      <c r="J153" s="42"/>
    </row>
    <row r="154" spans="1:10" x14ac:dyDescent="0.35">
      <c r="A154" s="33"/>
      <c r="B154" s="42" t="s">
        <v>311</v>
      </c>
      <c r="C154" s="22" t="s">
        <v>66</v>
      </c>
      <c r="D154" s="22" t="s">
        <v>66</v>
      </c>
      <c r="E154" s="22" t="s">
        <v>66</v>
      </c>
      <c r="F154" s="22" t="s">
        <v>66</v>
      </c>
      <c r="G154" s="22" t="s">
        <v>66</v>
      </c>
      <c r="H154" s="32">
        <v>4</v>
      </c>
      <c r="I154" s="32">
        <v>4</v>
      </c>
      <c r="J154" s="42"/>
    </row>
    <row r="155" spans="1:10" x14ac:dyDescent="0.35">
      <c r="A155" s="33"/>
      <c r="B155" s="42" t="s">
        <v>125</v>
      </c>
      <c r="C155" s="32">
        <v>304</v>
      </c>
      <c r="D155" s="32">
        <v>234</v>
      </c>
      <c r="E155" s="32">
        <v>70</v>
      </c>
      <c r="F155" s="32">
        <v>7</v>
      </c>
      <c r="G155" s="32">
        <v>529</v>
      </c>
      <c r="H155" s="32">
        <v>46</v>
      </c>
      <c r="I155" s="24">
        <v>7716</v>
      </c>
      <c r="J155" s="42"/>
    </row>
    <row r="156" spans="1:10" x14ac:dyDescent="0.35">
      <c r="A156" s="33"/>
      <c r="B156" s="42" t="s">
        <v>126</v>
      </c>
      <c r="C156" s="32">
        <v>370</v>
      </c>
      <c r="D156" s="32">
        <v>37</v>
      </c>
      <c r="E156" s="32">
        <v>333</v>
      </c>
      <c r="F156" s="32">
        <v>53</v>
      </c>
      <c r="G156" s="32">
        <v>187</v>
      </c>
      <c r="H156" s="32">
        <v>263</v>
      </c>
      <c r="I156" s="24">
        <v>4371</v>
      </c>
      <c r="J156" s="42"/>
    </row>
    <row r="157" spans="1:10" x14ac:dyDescent="0.35">
      <c r="A157" s="33"/>
      <c r="B157" s="42" t="s">
        <v>53</v>
      </c>
      <c r="C157" s="24">
        <v>1391</v>
      </c>
      <c r="D157" s="32">
        <v>558</v>
      </c>
      <c r="E157" s="32">
        <v>833</v>
      </c>
      <c r="F157" s="22" t="s">
        <v>312</v>
      </c>
      <c r="G157" s="32">
        <v>558</v>
      </c>
      <c r="H157" s="32">
        <v>140</v>
      </c>
      <c r="I157" s="32">
        <v>832</v>
      </c>
      <c r="J157" s="42"/>
    </row>
    <row r="158" spans="1:10" x14ac:dyDescent="0.35">
      <c r="A158" s="33"/>
      <c r="B158" s="42" t="s">
        <v>313</v>
      </c>
      <c r="C158" s="22" t="s">
        <v>66</v>
      </c>
      <c r="D158" s="22" t="s">
        <v>66</v>
      </c>
      <c r="E158" s="22" t="s">
        <v>66</v>
      </c>
      <c r="F158" s="22" t="s">
        <v>66</v>
      </c>
      <c r="G158" s="22" t="s">
        <v>66</v>
      </c>
      <c r="H158" s="32">
        <v>5</v>
      </c>
      <c r="I158" s="32">
        <v>5</v>
      </c>
      <c r="J158" s="42"/>
    </row>
    <row r="159" spans="1:10" x14ac:dyDescent="0.35">
      <c r="A159" s="33"/>
      <c r="B159" s="42" t="s">
        <v>54</v>
      </c>
      <c r="C159" s="24">
        <v>14151</v>
      </c>
      <c r="D159" s="24">
        <v>13916</v>
      </c>
      <c r="E159" s="32">
        <v>235</v>
      </c>
      <c r="F159" s="22" t="s">
        <v>314</v>
      </c>
      <c r="G159" s="24">
        <v>17612</v>
      </c>
      <c r="H159" s="24">
        <v>2331</v>
      </c>
      <c r="I159" s="24">
        <v>98628</v>
      </c>
      <c r="J159" s="42"/>
    </row>
    <row r="160" spans="1:10" x14ac:dyDescent="0.35">
      <c r="A160" s="33"/>
      <c r="B160" s="42" t="s">
        <v>127</v>
      </c>
      <c r="C160" s="32">
        <v>213</v>
      </c>
      <c r="D160" s="32">
        <v>171</v>
      </c>
      <c r="E160" s="32">
        <v>42</v>
      </c>
      <c r="F160" s="32">
        <v>46</v>
      </c>
      <c r="G160" s="32">
        <v>171</v>
      </c>
      <c r="H160" s="32">
        <v>15</v>
      </c>
      <c r="I160" s="32">
        <v>93</v>
      </c>
      <c r="J160" s="42"/>
    </row>
    <row r="161" spans="1:10" x14ac:dyDescent="0.35">
      <c r="A161" s="33"/>
      <c r="B161" s="42" t="s">
        <v>315</v>
      </c>
      <c r="C161" s="22" t="s">
        <v>66</v>
      </c>
      <c r="D161" s="22" t="s">
        <v>66</v>
      </c>
      <c r="E161" s="22" t="s">
        <v>66</v>
      </c>
      <c r="F161" s="22" t="s">
        <v>66</v>
      </c>
      <c r="G161" s="22" t="s">
        <v>66</v>
      </c>
      <c r="H161" s="32">
        <v>3</v>
      </c>
      <c r="I161" s="32">
        <v>3</v>
      </c>
      <c r="J161" s="42"/>
    </row>
    <row r="162" spans="1:10" x14ac:dyDescent="0.35">
      <c r="A162" s="33"/>
      <c r="B162" s="42" t="s">
        <v>128</v>
      </c>
      <c r="C162" s="32">
        <v>473</v>
      </c>
      <c r="D162" s="32">
        <v>429</v>
      </c>
      <c r="E162" s="32">
        <v>44</v>
      </c>
      <c r="F162" s="32">
        <v>217</v>
      </c>
      <c r="G162" s="24">
        <v>2001</v>
      </c>
      <c r="H162" s="24">
        <v>2808</v>
      </c>
      <c r="I162" s="24">
        <v>43680</v>
      </c>
      <c r="J162" s="42"/>
    </row>
    <row r="163" spans="1:10" x14ac:dyDescent="0.35">
      <c r="A163" s="33"/>
      <c r="B163" s="42" t="s">
        <v>22</v>
      </c>
      <c r="C163" s="24">
        <v>10528</v>
      </c>
      <c r="D163" s="24">
        <v>2609</v>
      </c>
      <c r="E163" s="24">
        <v>7919</v>
      </c>
      <c r="F163" s="22" t="s">
        <v>316</v>
      </c>
      <c r="G163" s="24">
        <v>2609</v>
      </c>
      <c r="H163" s="24">
        <v>19992</v>
      </c>
      <c r="I163" s="24">
        <v>126642</v>
      </c>
      <c r="J163" s="42"/>
    </row>
    <row r="164" spans="1:10" x14ac:dyDescent="0.35">
      <c r="A164" s="33"/>
      <c r="B164" s="42" t="s">
        <v>129</v>
      </c>
      <c r="C164" s="32">
        <v>549</v>
      </c>
      <c r="D164" s="32">
        <v>369</v>
      </c>
      <c r="E164" s="32">
        <v>180</v>
      </c>
      <c r="F164" s="22" t="s">
        <v>317</v>
      </c>
      <c r="G164" s="32">
        <v>369</v>
      </c>
      <c r="H164" s="32">
        <v>8</v>
      </c>
      <c r="I164" s="32">
        <v>8</v>
      </c>
      <c r="J164" s="42"/>
    </row>
    <row r="165" spans="1:10" x14ac:dyDescent="0.35">
      <c r="A165" s="33"/>
      <c r="B165" s="42" t="s">
        <v>318</v>
      </c>
      <c r="C165" s="22" t="s">
        <v>66</v>
      </c>
      <c r="D165" s="22" t="s">
        <v>66</v>
      </c>
      <c r="E165" s="22" t="s">
        <v>66</v>
      </c>
      <c r="F165" s="22" t="s">
        <v>66</v>
      </c>
      <c r="G165" s="22" t="s">
        <v>66</v>
      </c>
      <c r="H165" s="32">
        <v>123</v>
      </c>
      <c r="I165" s="32">
        <v>123</v>
      </c>
      <c r="J165" s="42"/>
    </row>
    <row r="166" spans="1:10" x14ac:dyDescent="0.35">
      <c r="A166" s="33"/>
      <c r="B166" s="42" t="s">
        <v>10</v>
      </c>
      <c r="C166" s="24">
        <v>6649</v>
      </c>
      <c r="D166" s="24">
        <v>4478</v>
      </c>
      <c r="E166" s="24">
        <v>2171</v>
      </c>
      <c r="F166" s="24">
        <v>1079</v>
      </c>
      <c r="G166" s="24">
        <v>4478</v>
      </c>
      <c r="H166" s="32">
        <v>399</v>
      </c>
      <c r="I166" s="32">
        <v>997</v>
      </c>
      <c r="J166" s="42"/>
    </row>
    <row r="167" spans="1:10" x14ac:dyDescent="0.35">
      <c r="A167" s="33"/>
      <c r="B167" s="42" t="s">
        <v>319</v>
      </c>
      <c r="C167" s="22" t="s">
        <v>149</v>
      </c>
      <c r="D167" s="22" t="s">
        <v>149</v>
      </c>
      <c r="E167" s="22" t="s">
        <v>149</v>
      </c>
      <c r="F167" s="22" t="s">
        <v>149</v>
      </c>
      <c r="G167" s="32">
        <v>2</v>
      </c>
      <c r="H167" s="22" t="s">
        <v>66</v>
      </c>
      <c r="I167" s="32">
        <v>32</v>
      </c>
      <c r="J167" s="42"/>
    </row>
    <row r="168" spans="1:10" x14ac:dyDescent="0.35">
      <c r="A168" s="33"/>
      <c r="B168" s="42" t="s">
        <v>130</v>
      </c>
      <c r="C168" s="32">
        <v>46</v>
      </c>
      <c r="D168" s="32">
        <v>45</v>
      </c>
      <c r="E168" s="32">
        <v>1</v>
      </c>
      <c r="F168" s="22" t="s">
        <v>320</v>
      </c>
      <c r="G168" s="32">
        <v>45</v>
      </c>
      <c r="H168" s="22" t="s">
        <v>66</v>
      </c>
      <c r="I168" s="22" t="s">
        <v>66</v>
      </c>
      <c r="J168" s="42"/>
    </row>
    <row r="169" spans="1:10" x14ac:dyDescent="0.35">
      <c r="A169" s="33"/>
      <c r="B169" s="42" t="s">
        <v>131</v>
      </c>
      <c r="C169" s="24">
        <v>1542</v>
      </c>
      <c r="D169" s="32">
        <v>694</v>
      </c>
      <c r="E169" s="32">
        <v>848</v>
      </c>
      <c r="F169" s="32">
        <v>104</v>
      </c>
      <c r="G169" s="32">
        <v>694</v>
      </c>
      <c r="H169" s="32">
        <v>16</v>
      </c>
      <c r="I169" s="32">
        <v>94</v>
      </c>
      <c r="J169" s="42"/>
    </row>
    <row r="170" spans="1:10" x14ac:dyDescent="0.35">
      <c r="A170" s="33"/>
      <c r="B170" s="42" t="s">
        <v>132</v>
      </c>
      <c r="C170" s="24">
        <v>48422</v>
      </c>
      <c r="D170" s="24">
        <v>41875</v>
      </c>
      <c r="E170" s="24">
        <v>6547</v>
      </c>
      <c r="F170" s="22" t="s">
        <v>321</v>
      </c>
      <c r="G170" s="24">
        <v>41875</v>
      </c>
      <c r="H170" s="24">
        <v>2136</v>
      </c>
      <c r="I170" s="24">
        <v>17976</v>
      </c>
      <c r="J170" s="42"/>
    </row>
    <row r="171" spans="1:10" x14ac:dyDescent="0.35">
      <c r="A171" s="33"/>
      <c r="B171" s="60" t="s">
        <v>322</v>
      </c>
      <c r="C171" s="61" t="s">
        <v>66</v>
      </c>
      <c r="D171" s="61" t="s">
        <v>66</v>
      </c>
      <c r="E171" s="61" t="s">
        <v>66</v>
      </c>
      <c r="F171" s="61" t="s">
        <v>66</v>
      </c>
      <c r="G171" s="61" t="s">
        <v>66</v>
      </c>
      <c r="H171" s="61" t="s">
        <v>66</v>
      </c>
      <c r="I171" s="61" t="s">
        <v>66</v>
      </c>
      <c r="J171" s="42"/>
    </row>
    <row r="172" spans="1:10" x14ac:dyDescent="0.35">
      <c r="A172" s="33"/>
      <c r="B172" s="60" t="s">
        <v>133</v>
      </c>
      <c r="C172" s="69">
        <v>44</v>
      </c>
      <c r="D172" s="69">
        <v>41</v>
      </c>
      <c r="E172" s="69">
        <v>3</v>
      </c>
      <c r="F172" s="61" t="s">
        <v>216</v>
      </c>
      <c r="G172" s="69">
        <v>42</v>
      </c>
      <c r="H172" s="69">
        <v>1</v>
      </c>
      <c r="I172" s="69">
        <v>2</v>
      </c>
      <c r="J172" s="42"/>
    </row>
    <row r="173" spans="1:10" x14ac:dyDescent="0.35">
      <c r="A173" s="33"/>
      <c r="B173" s="60" t="s">
        <v>38</v>
      </c>
      <c r="C173" s="70">
        <v>4222</v>
      </c>
      <c r="D173" s="70">
        <v>2527</v>
      </c>
      <c r="E173" s="70">
        <v>1695</v>
      </c>
      <c r="F173" s="61" t="s">
        <v>323</v>
      </c>
      <c r="G173" s="70">
        <v>2527</v>
      </c>
      <c r="H173" s="69">
        <v>548</v>
      </c>
      <c r="I173" s="70">
        <v>6544</v>
      </c>
      <c r="J173" s="42"/>
    </row>
    <row r="174" spans="1:10" x14ac:dyDescent="0.35">
      <c r="A174" s="33"/>
      <c r="B174" s="60" t="s">
        <v>32</v>
      </c>
      <c r="C174" s="70">
        <v>1252</v>
      </c>
      <c r="D174" s="69">
        <v>110</v>
      </c>
      <c r="E174" s="70">
        <v>1142</v>
      </c>
      <c r="F174" s="69">
        <v>119</v>
      </c>
      <c r="G174" s="69">
        <v>110</v>
      </c>
      <c r="H174" s="69">
        <v>793</v>
      </c>
      <c r="I174" s="70">
        <v>7160</v>
      </c>
      <c r="J174" s="42"/>
    </row>
    <row r="175" spans="1:10" x14ac:dyDescent="0.35">
      <c r="B175" s="60" t="s">
        <v>134</v>
      </c>
      <c r="C175" s="70">
        <v>78567</v>
      </c>
      <c r="D175" s="70">
        <v>30985</v>
      </c>
      <c r="E175" s="70">
        <v>47582</v>
      </c>
      <c r="F175" s="61" t="s">
        <v>324</v>
      </c>
      <c r="G175" s="70">
        <v>30985</v>
      </c>
      <c r="H175" s="70">
        <v>10342</v>
      </c>
      <c r="I175" s="70">
        <v>115269</v>
      </c>
      <c r="J175" s="60"/>
    </row>
    <row r="176" spans="1:10" x14ac:dyDescent="0.35">
      <c r="B176" s="60" t="s">
        <v>325</v>
      </c>
      <c r="C176" s="61" t="s">
        <v>66</v>
      </c>
      <c r="D176" s="61" t="s">
        <v>66</v>
      </c>
      <c r="E176" s="61" t="s">
        <v>66</v>
      </c>
      <c r="F176" s="61" t="s">
        <v>66</v>
      </c>
      <c r="G176" s="69">
        <v>8</v>
      </c>
      <c r="H176" s="69">
        <v>10</v>
      </c>
      <c r="I176" s="69">
        <v>18</v>
      </c>
      <c r="J176" s="60"/>
    </row>
    <row r="177" spans="2:10" x14ac:dyDescent="0.35">
      <c r="B177" s="60" t="s">
        <v>135</v>
      </c>
      <c r="C177" s="70">
        <v>68575</v>
      </c>
      <c r="D177" s="70">
        <v>20670</v>
      </c>
      <c r="E177" s="70">
        <v>47905</v>
      </c>
      <c r="F177" s="70">
        <v>8559</v>
      </c>
      <c r="G177" s="70">
        <v>20670</v>
      </c>
      <c r="H177" s="70">
        <v>46185</v>
      </c>
      <c r="I177" s="70">
        <v>322602</v>
      </c>
      <c r="J177" s="60"/>
    </row>
    <row r="178" spans="2:10" x14ac:dyDescent="0.35">
      <c r="B178" s="60" t="s">
        <v>246</v>
      </c>
      <c r="C178" s="69">
        <v>76</v>
      </c>
      <c r="D178" s="69">
        <v>9</v>
      </c>
      <c r="E178" s="69">
        <v>67</v>
      </c>
      <c r="F178" s="61" t="s">
        <v>326</v>
      </c>
      <c r="G178" s="69">
        <v>9</v>
      </c>
      <c r="H178" s="69">
        <v>84</v>
      </c>
      <c r="I178" s="69">
        <v>162</v>
      </c>
      <c r="J178" s="60"/>
    </row>
    <row r="179" spans="2:10" x14ac:dyDescent="0.35">
      <c r="B179" s="60" t="s">
        <v>26</v>
      </c>
      <c r="C179" s="69">
        <v>345</v>
      </c>
      <c r="D179" s="69">
        <v>279</v>
      </c>
      <c r="E179" s="69">
        <v>66</v>
      </c>
      <c r="F179" s="69">
        <v>76</v>
      </c>
      <c r="G179" s="69">
        <v>279</v>
      </c>
      <c r="H179" s="69">
        <v>23</v>
      </c>
      <c r="I179" s="69">
        <v>23</v>
      </c>
      <c r="J179" s="60"/>
    </row>
    <row r="180" spans="2:10" x14ac:dyDescent="0.35">
      <c r="B180" s="60" t="s">
        <v>136</v>
      </c>
      <c r="C180" s="69">
        <v>4</v>
      </c>
      <c r="D180" s="69">
        <v>4</v>
      </c>
      <c r="E180" s="69">
        <v>0</v>
      </c>
      <c r="F180" s="61" t="s">
        <v>327</v>
      </c>
      <c r="G180" s="69">
        <v>4</v>
      </c>
      <c r="H180" s="61" t="s">
        <v>66</v>
      </c>
      <c r="I180" s="61" t="s">
        <v>66</v>
      </c>
      <c r="J180" s="60"/>
    </row>
    <row r="181" spans="2:10" x14ac:dyDescent="0.35">
      <c r="B181" s="60" t="s">
        <v>137</v>
      </c>
      <c r="C181" s="69">
        <v>54</v>
      </c>
      <c r="D181" s="69">
        <v>11</v>
      </c>
      <c r="E181" s="69">
        <v>43</v>
      </c>
      <c r="F181" s="61" t="s">
        <v>328</v>
      </c>
      <c r="G181" s="69">
        <v>11</v>
      </c>
      <c r="H181" s="69">
        <v>1</v>
      </c>
      <c r="I181" s="69">
        <v>1</v>
      </c>
      <c r="J181" s="60"/>
    </row>
    <row r="182" spans="2:10" x14ac:dyDescent="0.35">
      <c r="B182" s="60" t="s">
        <v>13</v>
      </c>
      <c r="C182" s="70">
        <v>5244</v>
      </c>
      <c r="D182" s="70">
        <v>2327</v>
      </c>
      <c r="E182" s="70">
        <v>2917</v>
      </c>
      <c r="F182" s="69">
        <v>880</v>
      </c>
      <c r="G182" s="70">
        <v>2327</v>
      </c>
      <c r="H182" s="69">
        <v>185</v>
      </c>
      <c r="I182" s="69">
        <v>383</v>
      </c>
      <c r="J182" s="60"/>
    </row>
    <row r="183" spans="2:10" x14ac:dyDescent="0.35">
      <c r="B183" s="60" t="s">
        <v>329</v>
      </c>
      <c r="C183" s="61" t="s">
        <v>66</v>
      </c>
      <c r="D183" s="61" t="s">
        <v>66</v>
      </c>
      <c r="E183" s="61" t="s">
        <v>66</v>
      </c>
      <c r="F183" s="61" t="s">
        <v>66</v>
      </c>
      <c r="G183" s="61" t="s">
        <v>66</v>
      </c>
      <c r="H183" s="69">
        <v>5</v>
      </c>
      <c r="I183" s="69">
        <v>5</v>
      </c>
      <c r="J183" s="60"/>
    </row>
    <row r="184" spans="2:10" x14ac:dyDescent="0.35">
      <c r="B184" s="60" t="s">
        <v>249</v>
      </c>
      <c r="C184" s="69">
        <v>71</v>
      </c>
      <c r="D184" s="69">
        <v>71</v>
      </c>
      <c r="E184" s="69">
        <v>0</v>
      </c>
      <c r="F184" s="61" t="s">
        <v>227</v>
      </c>
      <c r="G184" s="69">
        <v>79</v>
      </c>
      <c r="H184" s="69">
        <v>9</v>
      </c>
      <c r="I184" s="69">
        <v>17</v>
      </c>
      <c r="J184" s="60"/>
    </row>
    <row r="185" spans="2:10" x14ac:dyDescent="0.35">
      <c r="B185" s="60" t="s">
        <v>21</v>
      </c>
      <c r="C185" s="69">
        <v>23</v>
      </c>
      <c r="D185" s="69">
        <v>21</v>
      </c>
      <c r="E185" s="69">
        <v>2</v>
      </c>
      <c r="F185" s="69">
        <v>9</v>
      </c>
      <c r="G185" s="69">
        <v>29</v>
      </c>
      <c r="H185" s="69">
        <v>5</v>
      </c>
      <c r="I185" s="69">
        <v>13</v>
      </c>
      <c r="J185" s="60"/>
    </row>
    <row r="186" spans="2:10" ht="11.5" thickBot="1" x14ac:dyDescent="0.4">
      <c r="B186" s="62" t="s">
        <v>250</v>
      </c>
      <c r="C186" s="63" t="s">
        <v>66</v>
      </c>
      <c r="D186" s="63" t="s">
        <v>66</v>
      </c>
      <c r="E186" s="63" t="s">
        <v>66</v>
      </c>
      <c r="F186" s="63" t="s">
        <v>66</v>
      </c>
      <c r="G186" s="63" t="s">
        <v>66</v>
      </c>
      <c r="H186" s="71">
        <v>5987</v>
      </c>
      <c r="I186" s="71">
        <v>22531</v>
      </c>
      <c r="J186" s="62"/>
    </row>
    <row r="187" spans="2:10" ht="11.5" thickBot="1" x14ac:dyDescent="0.4">
      <c r="B187" s="64" t="s">
        <v>251</v>
      </c>
      <c r="C187" s="72">
        <v>1559400</v>
      </c>
      <c r="D187" s="72">
        <v>1250600</v>
      </c>
      <c r="E187" s="72">
        <v>308800</v>
      </c>
      <c r="F187" s="65" t="s">
        <v>252</v>
      </c>
      <c r="G187" s="72">
        <v>1250600</v>
      </c>
      <c r="H187" s="65" t="s">
        <v>252</v>
      </c>
      <c r="I187" s="65" t="s">
        <v>252</v>
      </c>
      <c r="J187" s="64"/>
    </row>
    <row r="188" spans="2:10" s="66" customFormat="1" ht="8" x14ac:dyDescent="0.35"/>
    <row r="189" spans="2:10" s="66" customFormat="1" ht="8" x14ac:dyDescent="0.35"/>
    <row r="190" spans="2:10" s="66" customFormat="1" ht="8" x14ac:dyDescent="0.35"/>
    <row r="191" spans="2:10" s="66" customFormat="1" ht="8" x14ac:dyDescent="0.35"/>
  </sheetData>
  <mergeCells count="2">
    <mergeCell ref="C13:F13"/>
    <mergeCell ref="G13:I13"/>
  </mergeCells>
  <pageMargins left="0.7" right="0.7" top="0.75" bottom="0.75" header="0.3" footer="0.3"/>
  <pageSetup paperSize="9" orientation="portrait" verticalDpi="0" r:id="rId1"/>
  <headerFooter>
    <oddFooter>&amp;C&amp;1#&amp;"Calibri"&amp;10&amp;K000000WIPO FOR OFFICIAL USE ONLY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418A4-2A15-40C5-A558-0A5F7CFABAD1}">
  <sheetPr codeName="Sheet11"/>
  <dimension ref="A1:K1012"/>
  <sheetViews>
    <sheetView zoomScale="120" zoomScaleNormal="120" workbookViewId="0">
      <selection activeCell="K16" sqref="K16"/>
    </sheetView>
  </sheetViews>
  <sheetFormatPr defaultColWidth="9.1796875" defaultRowHeight="11" x14ac:dyDescent="0.35"/>
  <cols>
    <col min="1" max="1" width="2" style="33" customWidth="1"/>
    <col min="2" max="2" width="29" style="47" customWidth="1"/>
    <col min="3" max="9" width="10" style="48" customWidth="1"/>
    <col min="10" max="10" width="0.81640625" style="47" customWidth="1"/>
    <col min="11" max="16384" width="9.1796875" style="33"/>
  </cols>
  <sheetData>
    <row r="1" spans="1:11" ht="14" x14ac:dyDescent="0.35">
      <c r="A1" s="99" t="s">
        <v>488</v>
      </c>
    </row>
    <row r="3" spans="1:11" x14ac:dyDescent="0.35">
      <c r="A3" s="33" t="s">
        <v>606</v>
      </c>
    </row>
    <row r="4" spans="1:11" x14ac:dyDescent="0.35">
      <c r="A4" s="33" t="s">
        <v>607</v>
      </c>
    </row>
    <row r="5" spans="1:11" x14ac:dyDescent="0.35">
      <c r="A5" s="33" t="s">
        <v>613</v>
      </c>
    </row>
    <row r="6" spans="1:11" x14ac:dyDescent="0.35">
      <c r="A6" s="33" t="s">
        <v>609</v>
      </c>
    </row>
    <row r="7" spans="1:11" x14ac:dyDescent="0.35">
      <c r="A7" s="33" t="s">
        <v>614</v>
      </c>
    </row>
    <row r="8" spans="1:11" x14ac:dyDescent="0.35">
      <c r="A8" s="33" t="s">
        <v>611</v>
      </c>
    </row>
    <row r="9" spans="1:11" x14ac:dyDescent="0.35">
      <c r="A9" s="33" t="s">
        <v>612</v>
      </c>
    </row>
    <row r="10" spans="1:11" s="37" customFormat="1" x14ac:dyDescent="0.35">
      <c r="A10" s="33" t="s">
        <v>583</v>
      </c>
      <c r="B10" s="47"/>
      <c r="C10" s="48"/>
      <c r="D10" s="48"/>
      <c r="E10" s="48"/>
      <c r="F10" s="48"/>
      <c r="G10" s="48"/>
      <c r="H10" s="48"/>
      <c r="I10" s="48"/>
      <c r="J10" s="47"/>
      <c r="K10" s="33"/>
    </row>
    <row r="11" spans="1:11" s="37" customFormat="1" ht="15.75" customHeight="1" x14ac:dyDescent="0.35">
      <c r="A11" s="33" t="s">
        <v>497</v>
      </c>
      <c r="B11" s="47"/>
      <c r="C11" s="48"/>
      <c r="D11" s="48"/>
      <c r="E11" s="48"/>
      <c r="F11" s="48"/>
      <c r="G11" s="48"/>
      <c r="H11" s="48"/>
      <c r="I11" s="48"/>
      <c r="J11" s="47"/>
      <c r="K11" s="33"/>
    </row>
    <row r="13" spans="1:11" x14ac:dyDescent="0.35">
      <c r="B13" s="33"/>
      <c r="C13" s="33"/>
      <c r="D13" s="33"/>
      <c r="E13" s="33"/>
      <c r="F13" s="33"/>
      <c r="G13" s="33"/>
      <c r="H13" s="33"/>
      <c r="I13" s="33"/>
      <c r="J13" s="33"/>
    </row>
    <row r="14" spans="1:11" ht="11.5" thickBot="1" x14ac:dyDescent="0.4">
      <c r="B14" s="34"/>
      <c r="C14" s="33"/>
      <c r="D14" s="33"/>
      <c r="E14" s="33"/>
      <c r="F14" s="33"/>
      <c r="G14" s="33"/>
      <c r="H14" s="33"/>
      <c r="I14" s="33"/>
      <c r="J14" s="33"/>
    </row>
    <row r="15" spans="1:11" ht="24.5" thickBot="1" x14ac:dyDescent="0.4">
      <c r="A15" s="37"/>
      <c r="B15" s="35"/>
      <c r="C15" s="123" t="s">
        <v>138</v>
      </c>
      <c r="D15" s="123"/>
      <c r="E15" s="123"/>
      <c r="F15" s="36" t="s">
        <v>139</v>
      </c>
      <c r="G15" s="36" t="s">
        <v>140</v>
      </c>
      <c r="H15" s="123" t="s">
        <v>141</v>
      </c>
      <c r="I15" s="124"/>
      <c r="J15" s="35"/>
      <c r="K15" s="37"/>
    </row>
    <row r="16" spans="1:11" ht="16" x14ac:dyDescent="0.35">
      <c r="A16" s="37"/>
      <c r="B16" s="38" t="s">
        <v>142</v>
      </c>
      <c r="C16" s="39" t="s">
        <v>143</v>
      </c>
      <c r="D16" s="39" t="s">
        <v>144</v>
      </c>
      <c r="E16" s="39" t="s">
        <v>145</v>
      </c>
      <c r="F16" s="39" t="s">
        <v>146</v>
      </c>
      <c r="G16" s="39" t="s">
        <v>146</v>
      </c>
      <c r="H16" s="39" t="s">
        <v>143</v>
      </c>
      <c r="I16" s="39" t="s">
        <v>147</v>
      </c>
      <c r="J16" s="38"/>
      <c r="K16" s="37"/>
    </row>
    <row r="17" spans="2:10" x14ac:dyDescent="0.35">
      <c r="B17" s="40" t="s">
        <v>148</v>
      </c>
      <c r="C17" s="49">
        <v>847</v>
      </c>
      <c r="D17" s="49">
        <v>329</v>
      </c>
      <c r="E17" s="49">
        <v>518</v>
      </c>
      <c r="F17" s="41" t="s">
        <v>149</v>
      </c>
      <c r="G17" s="41" t="s">
        <v>149</v>
      </c>
      <c r="H17" s="41" t="s">
        <v>66</v>
      </c>
      <c r="I17" s="41" t="s">
        <v>66</v>
      </c>
      <c r="J17" s="40"/>
    </row>
    <row r="18" spans="2:10" x14ac:dyDescent="0.35">
      <c r="B18" s="42" t="s">
        <v>150</v>
      </c>
      <c r="C18" s="32">
        <v>99</v>
      </c>
      <c r="D18" s="32">
        <v>16</v>
      </c>
      <c r="E18" s="32">
        <v>83</v>
      </c>
      <c r="F18" s="22" t="s">
        <v>149</v>
      </c>
      <c r="G18" s="22" t="s">
        <v>149</v>
      </c>
      <c r="H18" s="32">
        <v>512</v>
      </c>
      <c r="I18" s="32">
        <v>42</v>
      </c>
      <c r="J18" s="42"/>
    </row>
    <row r="19" spans="2:10" x14ac:dyDescent="0.35">
      <c r="B19" s="42" t="s">
        <v>151</v>
      </c>
      <c r="C19" s="22" t="s">
        <v>66</v>
      </c>
      <c r="D19" s="22" t="s">
        <v>66</v>
      </c>
      <c r="E19" s="22" t="s">
        <v>66</v>
      </c>
      <c r="F19" s="32">
        <v>2</v>
      </c>
      <c r="G19" s="32">
        <v>2</v>
      </c>
      <c r="H19" s="32">
        <v>172</v>
      </c>
      <c r="I19" s="22" t="s">
        <v>152</v>
      </c>
      <c r="J19" s="42"/>
    </row>
    <row r="20" spans="2:10" x14ac:dyDescent="0.35">
      <c r="B20" s="42" t="s">
        <v>24</v>
      </c>
      <c r="C20" s="32">
        <v>960</v>
      </c>
      <c r="D20" s="32">
        <v>744</v>
      </c>
      <c r="E20" s="32">
        <v>216</v>
      </c>
      <c r="F20" s="32">
        <v>744</v>
      </c>
      <c r="G20" s="32">
        <v>744</v>
      </c>
      <c r="H20" s="24">
        <v>2743</v>
      </c>
      <c r="I20" s="32">
        <v>520</v>
      </c>
      <c r="J20" s="42"/>
    </row>
    <row r="21" spans="2:10" x14ac:dyDescent="0.35">
      <c r="B21" s="42" t="s">
        <v>153</v>
      </c>
      <c r="C21" s="22" t="s">
        <v>66</v>
      </c>
      <c r="D21" s="22" t="s">
        <v>66</v>
      </c>
      <c r="E21" s="22" t="s">
        <v>66</v>
      </c>
      <c r="F21" s="32">
        <v>8</v>
      </c>
      <c r="G21" s="32">
        <v>112</v>
      </c>
      <c r="H21" s="22" t="s">
        <v>66</v>
      </c>
      <c r="I21" s="22" t="s">
        <v>66</v>
      </c>
      <c r="J21" s="42"/>
    </row>
    <row r="22" spans="2:10" x14ac:dyDescent="0.35">
      <c r="B22" s="42" t="s">
        <v>154</v>
      </c>
      <c r="C22" s="22" t="s">
        <v>66</v>
      </c>
      <c r="D22" s="22" t="s">
        <v>66</v>
      </c>
      <c r="E22" s="22" t="s">
        <v>66</v>
      </c>
      <c r="F22" s="22" t="s">
        <v>66</v>
      </c>
      <c r="G22" s="22" t="s">
        <v>66</v>
      </c>
      <c r="H22" s="32">
        <v>583</v>
      </c>
      <c r="I22" s="22" t="s">
        <v>66</v>
      </c>
      <c r="J22" s="42"/>
    </row>
    <row r="23" spans="2:10" x14ac:dyDescent="0.35">
      <c r="B23" s="42" t="s">
        <v>52</v>
      </c>
      <c r="C23" s="24">
        <v>2157</v>
      </c>
      <c r="D23" s="24">
        <v>1289</v>
      </c>
      <c r="E23" s="32">
        <v>868</v>
      </c>
      <c r="F23" s="24">
        <v>1303</v>
      </c>
      <c r="G23" s="24">
        <v>1381</v>
      </c>
      <c r="H23" s="24">
        <v>15729</v>
      </c>
      <c r="I23" s="22" t="s">
        <v>66</v>
      </c>
      <c r="J23" s="42"/>
    </row>
    <row r="24" spans="2:10" x14ac:dyDescent="0.35">
      <c r="B24" s="42" t="s">
        <v>69</v>
      </c>
      <c r="C24" s="32">
        <v>370</v>
      </c>
      <c r="D24" s="32">
        <v>72</v>
      </c>
      <c r="E24" s="32">
        <v>298</v>
      </c>
      <c r="F24" s="32">
        <v>75</v>
      </c>
      <c r="G24" s="32">
        <v>153</v>
      </c>
      <c r="H24" s="32">
        <v>246</v>
      </c>
      <c r="I24" s="22" t="s">
        <v>155</v>
      </c>
      <c r="J24" s="42"/>
    </row>
    <row r="25" spans="2:10" x14ac:dyDescent="0.35">
      <c r="B25" s="42" t="s">
        <v>11</v>
      </c>
      <c r="C25" s="24">
        <v>8797</v>
      </c>
      <c r="D25" s="24">
        <v>2424</v>
      </c>
      <c r="E25" s="24">
        <v>6373</v>
      </c>
      <c r="F25" s="24">
        <v>5296</v>
      </c>
      <c r="G25" s="24">
        <v>23252</v>
      </c>
      <c r="H25" s="24">
        <v>58756</v>
      </c>
      <c r="I25" s="24">
        <v>2753</v>
      </c>
      <c r="J25" s="42"/>
    </row>
    <row r="26" spans="2:10" x14ac:dyDescent="0.35">
      <c r="B26" s="42" t="s">
        <v>71</v>
      </c>
      <c r="C26" s="32">
        <v>354</v>
      </c>
      <c r="D26" s="32">
        <v>296</v>
      </c>
      <c r="E26" s="32">
        <v>58</v>
      </c>
      <c r="F26" s="24">
        <v>3911</v>
      </c>
      <c r="G26" s="24">
        <v>50897</v>
      </c>
      <c r="H26" s="24">
        <v>6265</v>
      </c>
      <c r="I26" s="22" t="s">
        <v>156</v>
      </c>
      <c r="J26" s="42"/>
    </row>
    <row r="27" spans="2:10" x14ac:dyDescent="0.35">
      <c r="B27" s="42" t="s">
        <v>72</v>
      </c>
      <c r="C27" s="32">
        <v>409</v>
      </c>
      <c r="D27" s="32">
        <v>19</v>
      </c>
      <c r="E27" s="32">
        <v>390</v>
      </c>
      <c r="F27" s="32">
        <v>23</v>
      </c>
      <c r="G27" s="32">
        <v>44</v>
      </c>
      <c r="H27" s="24">
        <v>1952</v>
      </c>
      <c r="I27" s="32">
        <v>86</v>
      </c>
      <c r="J27" s="42"/>
    </row>
    <row r="28" spans="2:10" x14ac:dyDescent="0.35">
      <c r="B28" s="42" t="s">
        <v>157</v>
      </c>
      <c r="C28" s="22" t="s">
        <v>66</v>
      </c>
      <c r="D28" s="22" t="s">
        <v>66</v>
      </c>
      <c r="E28" s="22" t="s">
        <v>66</v>
      </c>
      <c r="F28" s="32">
        <v>7</v>
      </c>
      <c r="G28" s="32">
        <v>33</v>
      </c>
      <c r="H28" s="22" t="s">
        <v>66</v>
      </c>
      <c r="I28" s="22" t="s">
        <v>66</v>
      </c>
      <c r="J28" s="42"/>
    </row>
    <row r="29" spans="2:10" x14ac:dyDescent="0.35">
      <c r="B29" s="42" t="s">
        <v>158</v>
      </c>
      <c r="C29" s="32">
        <v>159</v>
      </c>
      <c r="D29" s="32">
        <v>5</v>
      </c>
      <c r="E29" s="32">
        <v>154</v>
      </c>
      <c r="F29" s="32">
        <v>14</v>
      </c>
      <c r="G29" s="32">
        <v>92</v>
      </c>
      <c r="H29" s="32">
        <v>953</v>
      </c>
      <c r="I29" s="32">
        <v>125</v>
      </c>
      <c r="J29" s="42"/>
    </row>
    <row r="30" spans="2:10" x14ac:dyDescent="0.35">
      <c r="B30" s="42" t="s">
        <v>27</v>
      </c>
      <c r="C30" s="32">
        <v>620</v>
      </c>
      <c r="D30" s="32">
        <v>560</v>
      </c>
      <c r="E30" s="32">
        <v>60</v>
      </c>
      <c r="F30" s="32">
        <v>568</v>
      </c>
      <c r="G30" s="32">
        <v>568</v>
      </c>
      <c r="H30" s="22" t="s">
        <v>66</v>
      </c>
      <c r="I30" s="22" t="s">
        <v>66</v>
      </c>
      <c r="J30" s="42"/>
    </row>
    <row r="31" spans="2:10" x14ac:dyDescent="0.35">
      <c r="B31" s="42" t="s">
        <v>159</v>
      </c>
      <c r="C31" s="22" t="s">
        <v>66</v>
      </c>
      <c r="D31" s="22" t="s">
        <v>66</v>
      </c>
      <c r="E31" s="22" t="s">
        <v>66</v>
      </c>
      <c r="F31" s="32">
        <v>134</v>
      </c>
      <c r="G31" s="32">
        <v>472</v>
      </c>
      <c r="H31" s="22" t="s">
        <v>66</v>
      </c>
      <c r="I31" s="22" t="s">
        <v>66</v>
      </c>
      <c r="J31" s="42"/>
    </row>
    <row r="32" spans="2:10" x14ac:dyDescent="0.35">
      <c r="B32" s="42" t="s">
        <v>73</v>
      </c>
      <c r="C32" s="32">
        <v>479</v>
      </c>
      <c r="D32" s="32">
        <v>145</v>
      </c>
      <c r="E32" s="32">
        <v>334</v>
      </c>
      <c r="F32" s="32">
        <v>266</v>
      </c>
      <c r="G32" s="32">
        <v>822</v>
      </c>
      <c r="H32" s="24">
        <v>1652</v>
      </c>
      <c r="I32" s="32">
        <v>41</v>
      </c>
      <c r="J32" s="42"/>
    </row>
    <row r="33" spans="2:10" x14ac:dyDescent="0.35">
      <c r="B33" s="42" t="s">
        <v>160</v>
      </c>
      <c r="C33" s="22" t="s">
        <v>149</v>
      </c>
      <c r="D33" s="22" t="s">
        <v>149</v>
      </c>
      <c r="E33" s="22" t="s">
        <v>149</v>
      </c>
      <c r="F33" s="24">
        <v>2817</v>
      </c>
      <c r="G33" s="24">
        <v>31364</v>
      </c>
      <c r="H33" s="22" t="s">
        <v>149</v>
      </c>
      <c r="I33" s="22" t="s">
        <v>149</v>
      </c>
      <c r="J33" s="42"/>
    </row>
    <row r="34" spans="2:10" x14ac:dyDescent="0.35">
      <c r="B34" s="42" t="s">
        <v>74</v>
      </c>
      <c r="C34" s="32">
        <v>226</v>
      </c>
      <c r="D34" s="32">
        <v>11</v>
      </c>
      <c r="E34" s="32">
        <v>215</v>
      </c>
      <c r="F34" s="32">
        <v>11</v>
      </c>
      <c r="G34" s="32">
        <v>11</v>
      </c>
      <c r="H34" s="22" t="s">
        <v>66</v>
      </c>
      <c r="I34" s="22" t="s">
        <v>66</v>
      </c>
      <c r="J34" s="42"/>
    </row>
    <row r="35" spans="2:10" x14ac:dyDescent="0.35">
      <c r="B35" s="42" t="s">
        <v>161</v>
      </c>
      <c r="C35" s="32">
        <v>767</v>
      </c>
      <c r="D35" s="32">
        <v>595</v>
      </c>
      <c r="E35" s="32">
        <v>172</v>
      </c>
      <c r="F35" s="22" t="s">
        <v>149</v>
      </c>
      <c r="G35" s="22" t="s">
        <v>149</v>
      </c>
      <c r="H35" s="24">
        <v>3417</v>
      </c>
      <c r="I35" s="32">
        <v>48</v>
      </c>
      <c r="J35" s="42"/>
    </row>
    <row r="36" spans="2:10" x14ac:dyDescent="0.35">
      <c r="B36" s="42" t="s">
        <v>162</v>
      </c>
      <c r="C36" s="22" t="s">
        <v>149</v>
      </c>
      <c r="D36" s="22" t="s">
        <v>149</v>
      </c>
      <c r="E36" s="22" t="s">
        <v>149</v>
      </c>
      <c r="F36" s="32">
        <v>4</v>
      </c>
      <c r="G36" s="32">
        <v>36</v>
      </c>
      <c r="H36" s="22" t="s">
        <v>66</v>
      </c>
      <c r="I36" s="22" t="s">
        <v>66</v>
      </c>
      <c r="J36" s="42"/>
    </row>
    <row r="37" spans="2:10" x14ac:dyDescent="0.35">
      <c r="B37" s="42" t="s">
        <v>75</v>
      </c>
      <c r="C37" s="32">
        <v>8</v>
      </c>
      <c r="D37" s="32">
        <v>2</v>
      </c>
      <c r="E37" s="32">
        <v>6</v>
      </c>
      <c r="F37" s="32">
        <v>2</v>
      </c>
      <c r="G37" s="32">
        <v>2</v>
      </c>
      <c r="H37" s="32">
        <v>8</v>
      </c>
      <c r="I37" s="22" t="s">
        <v>163</v>
      </c>
      <c r="J37" s="42"/>
    </row>
    <row r="38" spans="2:10" x14ac:dyDescent="0.35">
      <c r="B38" s="42" t="s">
        <v>76</v>
      </c>
      <c r="C38" s="32">
        <v>801</v>
      </c>
      <c r="D38" s="32">
        <v>146</v>
      </c>
      <c r="E38" s="32">
        <v>655</v>
      </c>
      <c r="F38" s="32">
        <v>253</v>
      </c>
      <c r="G38" s="24">
        <v>1423</v>
      </c>
      <c r="H38" s="32">
        <v>226</v>
      </c>
      <c r="I38" s="22" t="s">
        <v>66</v>
      </c>
      <c r="J38" s="42"/>
    </row>
    <row r="39" spans="2:10" x14ac:dyDescent="0.35">
      <c r="B39" s="42" t="s">
        <v>77</v>
      </c>
      <c r="C39" s="32">
        <v>83</v>
      </c>
      <c r="D39" s="32">
        <v>4</v>
      </c>
      <c r="E39" s="32">
        <v>79</v>
      </c>
      <c r="F39" s="32">
        <v>5</v>
      </c>
      <c r="G39" s="32">
        <v>5</v>
      </c>
      <c r="H39" s="32">
        <v>154</v>
      </c>
      <c r="I39" s="32">
        <v>16</v>
      </c>
      <c r="J39" s="42"/>
    </row>
    <row r="40" spans="2:10" x14ac:dyDescent="0.35">
      <c r="B40" s="42" t="s">
        <v>47</v>
      </c>
      <c r="C40" s="24">
        <v>5760</v>
      </c>
      <c r="D40" s="24">
        <v>2725</v>
      </c>
      <c r="E40" s="24">
        <v>3035</v>
      </c>
      <c r="F40" s="24">
        <v>3299</v>
      </c>
      <c r="G40" s="24">
        <v>8303</v>
      </c>
      <c r="H40" s="24">
        <v>54585</v>
      </c>
      <c r="I40" s="24">
        <v>8075</v>
      </c>
      <c r="J40" s="42"/>
    </row>
    <row r="41" spans="2:10" x14ac:dyDescent="0.35">
      <c r="B41" s="42" t="s">
        <v>78</v>
      </c>
      <c r="C41" s="32">
        <v>129</v>
      </c>
      <c r="D41" s="32">
        <v>0</v>
      </c>
      <c r="E41" s="32">
        <v>129</v>
      </c>
      <c r="F41" s="22" t="s">
        <v>66</v>
      </c>
      <c r="G41" s="22" t="s">
        <v>66</v>
      </c>
      <c r="H41" s="22" t="s">
        <v>66</v>
      </c>
      <c r="I41" s="22" t="s">
        <v>66</v>
      </c>
      <c r="J41" s="42"/>
    </row>
    <row r="42" spans="2:10" x14ac:dyDescent="0.35">
      <c r="B42" s="42" t="s">
        <v>79</v>
      </c>
      <c r="C42" s="32">
        <v>480</v>
      </c>
      <c r="D42" s="32">
        <v>420</v>
      </c>
      <c r="E42" s="32">
        <v>60</v>
      </c>
      <c r="F42" s="24">
        <v>2483</v>
      </c>
      <c r="G42" s="24">
        <v>18844</v>
      </c>
      <c r="H42" s="24">
        <v>1631</v>
      </c>
      <c r="I42" s="22" t="s">
        <v>164</v>
      </c>
      <c r="J42" s="42"/>
    </row>
    <row r="43" spans="2:10" x14ac:dyDescent="0.35">
      <c r="B43" s="42" t="s">
        <v>165</v>
      </c>
      <c r="C43" s="22" t="s">
        <v>149</v>
      </c>
      <c r="D43" s="22" t="s">
        <v>149</v>
      </c>
      <c r="E43" s="22" t="s">
        <v>149</v>
      </c>
      <c r="F43" s="32">
        <v>8</v>
      </c>
      <c r="G43" s="32">
        <v>136</v>
      </c>
      <c r="H43" s="22" t="s">
        <v>66</v>
      </c>
      <c r="I43" s="22" t="s">
        <v>66</v>
      </c>
      <c r="J43" s="42"/>
    </row>
    <row r="44" spans="2:10" x14ac:dyDescent="0.35">
      <c r="B44" s="42" t="s">
        <v>166</v>
      </c>
      <c r="C44" s="22" t="s">
        <v>66</v>
      </c>
      <c r="D44" s="22" t="s">
        <v>66</v>
      </c>
      <c r="E44" s="22" t="s">
        <v>66</v>
      </c>
      <c r="F44" s="22" t="s">
        <v>66</v>
      </c>
      <c r="G44" s="22" t="s">
        <v>66</v>
      </c>
      <c r="H44" s="32">
        <v>4</v>
      </c>
      <c r="I44" s="32">
        <v>0</v>
      </c>
      <c r="J44" s="42"/>
    </row>
    <row r="45" spans="2:10" x14ac:dyDescent="0.35">
      <c r="B45" s="42" t="s">
        <v>81</v>
      </c>
      <c r="C45" s="32">
        <v>409</v>
      </c>
      <c r="D45" s="32">
        <v>7</v>
      </c>
      <c r="E45" s="32">
        <v>402</v>
      </c>
      <c r="F45" s="32">
        <v>9</v>
      </c>
      <c r="G45" s="32">
        <v>9</v>
      </c>
      <c r="H45" s="24">
        <v>1250</v>
      </c>
      <c r="I45" s="32">
        <v>72</v>
      </c>
      <c r="J45" s="42"/>
    </row>
    <row r="46" spans="2:10" x14ac:dyDescent="0.35">
      <c r="B46" s="42" t="s">
        <v>167</v>
      </c>
      <c r="C46" s="22" t="s">
        <v>149</v>
      </c>
      <c r="D46" s="22" t="s">
        <v>149</v>
      </c>
      <c r="E46" s="22" t="s">
        <v>149</v>
      </c>
      <c r="F46" s="32">
        <v>30</v>
      </c>
      <c r="G46" s="32">
        <v>510</v>
      </c>
      <c r="H46" s="22" t="s">
        <v>66</v>
      </c>
      <c r="I46" s="22" t="s">
        <v>66</v>
      </c>
      <c r="J46" s="42"/>
    </row>
    <row r="47" spans="2:10" x14ac:dyDescent="0.35">
      <c r="B47" s="42" t="s">
        <v>9</v>
      </c>
      <c r="C47" s="24">
        <v>10609</v>
      </c>
      <c r="D47" s="32">
        <v>841</v>
      </c>
      <c r="E47" s="24">
        <v>9768</v>
      </c>
      <c r="F47" s="24">
        <v>3007</v>
      </c>
      <c r="G47" s="24">
        <v>14634</v>
      </c>
      <c r="H47" s="24">
        <v>56115</v>
      </c>
      <c r="I47" s="24">
        <v>3177</v>
      </c>
      <c r="J47" s="42"/>
    </row>
    <row r="48" spans="2:10" x14ac:dyDescent="0.35">
      <c r="B48" s="42" t="s">
        <v>168</v>
      </c>
      <c r="C48" s="22" t="s">
        <v>149</v>
      </c>
      <c r="D48" s="22" t="s">
        <v>149</v>
      </c>
      <c r="E48" s="22" t="s">
        <v>149</v>
      </c>
      <c r="F48" s="32">
        <v>4</v>
      </c>
      <c r="G48" s="32">
        <v>68</v>
      </c>
      <c r="H48" s="22" t="s">
        <v>66</v>
      </c>
      <c r="I48" s="22" t="s">
        <v>66</v>
      </c>
      <c r="J48" s="42"/>
    </row>
    <row r="49" spans="2:10" x14ac:dyDescent="0.35">
      <c r="B49" s="42" t="s">
        <v>169</v>
      </c>
      <c r="C49" s="32">
        <v>444</v>
      </c>
      <c r="D49" s="32">
        <v>27</v>
      </c>
      <c r="E49" s="32">
        <v>417</v>
      </c>
      <c r="F49" s="32">
        <v>41</v>
      </c>
      <c r="G49" s="32">
        <v>67</v>
      </c>
      <c r="H49" s="24">
        <v>3693</v>
      </c>
      <c r="I49" s="32">
        <v>727</v>
      </c>
      <c r="J49" s="42"/>
    </row>
    <row r="50" spans="2:10" x14ac:dyDescent="0.35">
      <c r="B50" s="42" t="s">
        <v>46</v>
      </c>
      <c r="C50" s="24">
        <v>649048</v>
      </c>
      <c r="D50" s="24">
        <v>621046</v>
      </c>
      <c r="E50" s="24">
        <v>28002</v>
      </c>
      <c r="F50" s="24">
        <v>705954</v>
      </c>
      <c r="G50" s="24">
        <v>1577109</v>
      </c>
      <c r="H50" s="24">
        <v>3073912</v>
      </c>
      <c r="I50" s="22" t="s">
        <v>170</v>
      </c>
      <c r="J50" s="42"/>
    </row>
    <row r="51" spans="2:10" x14ac:dyDescent="0.35">
      <c r="B51" s="42" t="s">
        <v>36</v>
      </c>
      <c r="C51" s="24">
        <v>3852</v>
      </c>
      <c r="D51" s="32">
        <v>916</v>
      </c>
      <c r="E51" s="24">
        <v>2936</v>
      </c>
      <c r="F51" s="24">
        <v>3377</v>
      </c>
      <c r="G51" s="24">
        <v>31483</v>
      </c>
      <c r="H51" s="24">
        <v>21594</v>
      </c>
      <c r="I51" s="22" t="s">
        <v>171</v>
      </c>
      <c r="J51" s="42"/>
    </row>
    <row r="52" spans="2:10" x14ac:dyDescent="0.35">
      <c r="B52" s="42" t="s">
        <v>82</v>
      </c>
      <c r="C52" s="32">
        <v>230</v>
      </c>
      <c r="D52" s="32">
        <v>8</v>
      </c>
      <c r="E52" s="32">
        <v>222</v>
      </c>
      <c r="F52" s="32">
        <v>8</v>
      </c>
      <c r="G52" s="32">
        <v>8</v>
      </c>
      <c r="H52" s="24">
        <v>1824</v>
      </c>
      <c r="I52" s="32">
        <v>95</v>
      </c>
      <c r="J52" s="42"/>
    </row>
    <row r="53" spans="2:10" x14ac:dyDescent="0.35">
      <c r="B53" s="42" t="s">
        <v>40</v>
      </c>
      <c r="C53" s="32">
        <v>601</v>
      </c>
      <c r="D53" s="32">
        <v>350</v>
      </c>
      <c r="E53" s="32">
        <v>251</v>
      </c>
      <c r="F53" s="32">
        <v>384</v>
      </c>
      <c r="G53" s="32">
        <v>384</v>
      </c>
      <c r="H53" s="24">
        <v>5710</v>
      </c>
      <c r="I53" s="32">
        <v>61</v>
      </c>
      <c r="J53" s="42"/>
    </row>
    <row r="54" spans="2:10" x14ac:dyDescent="0.35">
      <c r="B54" s="42" t="s">
        <v>172</v>
      </c>
      <c r="C54" s="22" t="s">
        <v>149</v>
      </c>
      <c r="D54" s="22" t="s">
        <v>149</v>
      </c>
      <c r="E54" s="22" t="s">
        <v>149</v>
      </c>
      <c r="F54" s="32">
        <v>7</v>
      </c>
      <c r="G54" s="32">
        <v>119</v>
      </c>
      <c r="H54" s="22" t="s">
        <v>66</v>
      </c>
      <c r="I54" s="22" t="s">
        <v>66</v>
      </c>
      <c r="J54" s="42"/>
    </row>
    <row r="55" spans="2:10" x14ac:dyDescent="0.35">
      <c r="B55" s="42" t="s">
        <v>173</v>
      </c>
      <c r="C55" s="32">
        <v>47</v>
      </c>
      <c r="D55" s="32">
        <v>2</v>
      </c>
      <c r="E55" s="32">
        <v>45</v>
      </c>
      <c r="F55" s="32">
        <v>5</v>
      </c>
      <c r="G55" s="32">
        <v>31</v>
      </c>
      <c r="H55" s="32">
        <v>438</v>
      </c>
      <c r="I55" s="22" t="s">
        <v>66</v>
      </c>
      <c r="J55" s="42"/>
    </row>
    <row r="56" spans="2:10" x14ac:dyDescent="0.35">
      <c r="B56" s="42" t="s">
        <v>174</v>
      </c>
      <c r="C56" s="22" t="s">
        <v>149</v>
      </c>
      <c r="D56" s="22" t="s">
        <v>149</v>
      </c>
      <c r="E56" s="22" t="s">
        <v>149</v>
      </c>
      <c r="F56" s="32">
        <v>165</v>
      </c>
      <c r="G56" s="24">
        <v>2865</v>
      </c>
      <c r="H56" s="22" t="s">
        <v>66</v>
      </c>
      <c r="I56" s="22" t="s">
        <v>66</v>
      </c>
      <c r="J56" s="42"/>
    </row>
    <row r="57" spans="2:10" x14ac:dyDescent="0.35">
      <c r="B57" s="42" t="s">
        <v>83</v>
      </c>
      <c r="C57" s="32">
        <v>364</v>
      </c>
      <c r="D57" s="32">
        <v>152</v>
      </c>
      <c r="E57" s="32">
        <v>212</v>
      </c>
      <c r="F57" s="32">
        <v>544</v>
      </c>
      <c r="G57" s="24">
        <v>3822</v>
      </c>
      <c r="H57" s="24">
        <v>2710</v>
      </c>
      <c r="I57" s="22" t="s">
        <v>175</v>
      </c>
      <c r="J57" s="42"/>
    </row>
    <row r="58" spans="2:10" x14ac:dyDescent="0.35">
      <c r="B58" s="42" t="s">
        <v>29</v>
      </c>
      <c r="C58" s="32">
        <v>8</v>
      </c>
      <c r="D58" s="32">
        <v>5</v>
      </c>
      <c r="E58" s="32">
        <v>3</v>
      </c>
      <c r="F58" s="32">
        <v>5</v>
      </c>
      <c r="G58" s="32">
        <v>5</v>
      </c>
      <c r="H58" s="32">
        <v>43</v>
      </c>
      <c r="I58" s="22" t="s">
        <v>176</v>
      </c>
      <c r="J58" s="42"/>
    </row>
    <row r="59" spans="2:10" x14ac:dyDescent="0.35">
      <c r="B59" s="42" t="s">
        <v>84</v>
      </c>
      <c r="C59" s="32">
        <v>15</v>
      </c>
      <c r="D59" s="32">
        <v>15</v>
      </c>
      <c r="E59" s="32">
        <v>0</v>
      </c>
      <c r="F59" s="32">
        <v>512</v>
      </c>
      <c r="G59" s="24">
        <v>4364</v>
      </c>
      <c r="H59" s="32">
        <v>95</v>
      </c>
      <c r="I59" s="32">
        <v>2</v>
      </c>
      <c r="J59" s="42"/>
    </row>
    <row r="60" spans="2:10" x14ac:dyDescent="0.35">
      <c r="B60" s="42" t="s">
        <v>85</v>
      </c>
      <c r="C60" s="32">
        <v>273</v>
      </c>
      <c r="D60" s="32">
        <v>217</v>
      </c>
      <c r="E60" s="32">
        <v>56</v>
      </c>
      <c r="F60" s="24">
        <v>2094</v>
      </c>
      <c r="G60" s="24">
        <v>19764</v>
      </c>
      <c r="H60" s="24">
        <v>2024</v>
      </c>
      <c r="I60" s="22" t="s">
        <v>177</v>
      </c>
      <c r="J60" s="42"/>
    </row>
    <row r="61" spans="2:10" x14ac:dyDescent="0.35">
      <c r="B61" s="42" t="s">
        <v>178</v>
      </c>
      <c r="C61" s="22" t="s">
        <v>66</v>
      </c>
      <c r="D61" s="22" t="s">
        <v>66</v>
      </c>
      <c r="E61" s="22" t="s">
        <v>66</v>
      </c>
      <c r="F61" s="32">
        <v>2</v>
      </c>
      <c r="G61" s="32">
        <v>2</v>
      </c>
      <c r="H61" s="22" t="s">
        <v>66</v>
      </c>
      <c r="I61" s="22" t="s">
        <v>66</v>
      </c>
      <c r="J61" s="42"/>
    </row>
    <row r="62" spans="2:10" x14ac:dyDescent="0.35">
      <c r="B62" s="42" t="s">
        <v>87</v>
      </c>
      <c r="C62" s="32">
        <v>420</v>
      </c>
      <c r="D62" s="32">
        <v>71</v>
      </c>
      <c r="E62" s="32">
        <v>349</v>
      </c>
      <c r="F62" s="24">
        <v>3354</v>
      </c>
      <c r="G62" s="24">
        <v>36998</v>
      </c>
      <c r="H62" s="24">
        <v>1751</v>
      </c>
      <c r="I62" s="32">
        <v>57</v>
      </c>
      <c r="J62" s="42"/>
    </row>
    <row r="63" spans="2:10" x14ac:dyDescent="0.35">
      <c r="B63" s="42" t="s">
        <v>179</v>
      </c>
      <c r="C63" s="32">
        <v>27</v>
      </c>
      <c r="D63" s="32">
        <v>4</v>
      </c>
      <c r="E63" s="32">
        <v>23</v>
      </c>
      <c r="F63" s="32">
        <v>5</v>
      </c>
      <c r="G63" s="32">
        <v>31</v>
      </c>
      <c r="H63" s="32">
        <v>98</v>
      </c>
      <c r="I63" s="22" t="s">
        <v>180</v>
      </c>
      <c r="J63" s="42"/>
    </row>
    <row r="64" spans="2:10" x14ac:dyDescent="0.35">
      <c r="B64" s="42" t="s">
        <v>44</v>
      </c>
      <c r="C64" s="32">
        <v>140</v>
      </c>
      <c r="D64" s="32">
        <v>40</v>
      </c>
      <c r="E64" s="32">
        <v>100</v>
      </c>
      <c r="F64" s="32">
        <v>41</v>
      </c>
      <c r="G64" s="32">
        <v>41</v>
      </c>
      <c r="H64" s="24">
        <v>1502</v>
      </c>
      <c r="I64" s="32">
        <v>78</v>
      </c>
      <c r="J64" s="42"/>
    </row>
    <row r="65" spans="2:10" x14ac:dyDescent="0.35">
      <c r="B65" s="42" t="s">
        <v>181</v>
      </c>
      <c r="C65" s="22" t="s">
        <v>66</v>
      </c>
      <c r="D65" s="22" t="s">
        <v>66</v>
      </c>
      <c r="E65" s="22" t="s">
        <v>66</v>
      </c>
      <c r="F65" s="32">
        <v>21</v>
      </c>
      <c r="G65" s="32">
        <v>75</v>
      </c>
      <c r="H65" s="22" t="s">
        <v>66</v>
      </c>
      <c r="I65" s="22" t="s">
        <v>66</v>
      </c>
      <c r="J65" s="42"/>
    </row>
    <row r="66" spans="2:10" x14ac:dyDescent="0.35">
      <c r="B66" s="42" t="s">
        <v>88</v>
      </c>
      <c r="C66" s="32">
        <v>26</v>
      </c>
      <c r="D66" s="32">
        <v>11</v>
      </c>
      <c r="E66" s="32">
        <v>15</v>
      </c>
      <c r="F66" s="32">
        <v>11</v>
      </c>
      <c r="G66" s="32">
        <v>11</v>
      </c>
      <c r="H66" s="32">
        <v>387</v>
      </c>
      <c r="I66" s="32">
        <v>4</v>
      </c>
      <c r="J66" s="42"/>
    </row>
    <row r="67" spans="2:10" x14ac:dyDescent="0.35">
      <c r="B67" s="42" t="s">
        <v>182</v>
      </c>
      <c r="C67" s="22" t="s">
        <v>149</v>
      </c>
      <c r="D67" s="22" t="s">
        <v>149</v>
      </c>
      <c r="E67" s="22" t="s">
        <v>149</v>
      </c>
      <c r="F67" s="32">
        <v>1</v>
      </c>
      <c r="G67" s="32">
        <v>1</v>
      </c>
      <c r="H67" s="22" t="s">
        <v>66</v>
      </c>
      <c r="I67" s="22" t="s">
        <v>66</v>
      </c>
      <c r="J67" s="42"/>
    </row>
    <row r="68" spans="2:10" x14ac:dyDescent="0.35">
      <c r="B68" s="42" t="s">
        <v>89</v>
      </c>
      <c r="C68" s="32">
        <v>52</v>
      </c>
      <c r="D68" s="32">
        <v>22</v>
      </c>
      <c r="E68" s="32">
        <v>30</v>
      </c>
      <c r="F68" s="32">
        <v>355</v>
      </c>
      <c r="G68" s="24">
        <v>5457</v>
      </c>
      <c r="H68" s="32">
        <v>722</v>
      </c>
      <c r="I68" s="22" t="s">
        <v>183</v>
      </c>
      <c r="J68" s="42"/>
    </row>
    <row r="69" spans="2:10" x14ac:dyDescent="0.35">
      <c r="B69" s="42" t="s">
        <v>184</v>
      </c>
      <c r="C69" s="22" t="s">
        <v>66</v>
      </c>
      <c r="D69" s="22" t="s">
        <v>66</v>
      </c>
      <c r="E69" s="22" t="s">
        <v>66</v>
      </c>
      <c r="F69" s="32">
        <v>2</v>
      </c>
      <c r="G69" s="32">
        <v>2</v>
      </c>
      <c r="H69" s="22" t="s">
        <v>66</v>
      </c>
      <c r="I69" s="22" t="s">
        <v>66</v>
      </c>
      <c r="J69" s="42"/>
    </row>
    <row r="70" spans="2:10" x14ac:dyDescent="0.35">
      <c r="B70" s="42" t="s">
        <v>17</v>
      </c>
      <c r="C70" s="32">
        <v>30</v>
      </c>
      <c r="D70" s="32">
        <v>26</v>
      </c>
      <c r="E70" s="32">
        <v>4</v>
      </c>
      <c r="F70" s="32">
        <v>30</v>
      </c>
      <c r="G70" s="32">
        <v>30</v>
      </c>
      <c r="H70" s="32">
        <v>460</v>
      </c>
      <c r="I70" s="32">
        <v>30</v>
      </c>
      <c r="J70" s="42"/>
    </row>
    <row r="71" spans="2:10" x14ac:dyDescent="0.35">
      <c r="B71" s="42" t="s">
        <v>185</v>
      </c>
      <c r="C71" s="32">
        <v>980</v>
      </c>
      <c r="D71" s="32">
        <v>769</v>
      </c>
      <c r="E71" s="32">
        <v>211</v>
      </c>
      <c r="F71" s="22" t="s">
        <v>149</v>
      </c>
      <c r="G71" s="22" t="s">
        <v>149</v>
      </c>
      <c r="H71" s="22" t="s">
        <v>66</v>
      </c>
      <c r="I71" s="22" t="s">
        <v>66</v>
      </c>
      <c r="J71" s="42"/>
    </row>
    <row r="72" spans="2:10" x14ac:dyDescent="0.35">
      <c r="B72" s="42" t="s">
        <v>186</v>
      </c>
      <c r="C72" s="24">
        <v>122074</v>
      </c>
      <c r="D72" s="24">
        <v>60678</v>
      </c>
      <c r="E72" s="24">
        <v>61396</v>
      </c>
      <c r="F72" s="22" t="s">
        <v>149</v>
      </c>
      <c r="G72" s="22" t="s">
        <v>149</v>
      </c>
      <c r="H72" s="24">
        <v>363418</v>
      </c>
      <c r="I72" s="24">
        <v>34060</v>
      </c>
      <c r="J72" s="42"/>
    </row>
    <row r="73" spans="2:10" x14ac:dyDescent="0.35">
      <c r="B73" s="42" t="s">
        <v>90</v>
      </c>
      <c r="C73" s="32">
        <v>190</v>
      </c>
      <c r="D73" s="32">
        <v>69</v>
      </c>
      <c r="E73" s="32">
        <v>121</v>
      </c>
      <c r="F73" s="24">
        <v>1449</v>
      </c>
      <c r="G73" s="24">
        <v>17441</v>
      </c>
      <c r="H73" s="24">
        <v>1267</v>
      </c>
      <c r="I73" s="22" t="s">
        <v>187</v>
      </c>
      <c r="J73" s="42"/>
    </row>
    <row r="74" spans="2:10" x14ac:dyDescent="0.35">
      <c r="B74" s="42" t="s">
        <v>43</v>
      </c>
      <c r="C74" s="24">
        <v>12656</v>
      </c>
      <c r="D74" s="24">
        <v>11951</v>
      </c>
      <c r="E74" s="32">
        <v>705</v>
      </c>
      <c r="F74" s="24">
        <v>27164</v>
      </c>
      <c r="G74" s="24">
        <v>167816</v>
      </c>
      <c r="H74" s="24">
        <v>49187</v>
      </c>
      <c r="I74" s="22" t="s">
        <v>188</v>
      </c>
      <c r="J74" s="42"/>
    </row>
    <row r="75" spans="2:10" x14ac:dyDescent="0.35">
      <c r="B75" s="42" t="s">
        <v>189</v>
      </c>
      <c r="C75" s="22" t="s">
        <v>149</v>
      </c>
      <c r="D75" s="22" t="s">
        <v>149</v>
      </c>
      <c r="E75" s="22" t="s">
        <v>149</v>
      </c>
      <c r="F75" s="32">
        <v>9</v>
      </c>
      <c r="G75" s="32">
        <v>137</v>
      </c>
      <c r="H75" s="22" t="s">
        <v>66</v>
      </c>
      <c r="I75" s="22" t="s">
        <v>66</v>
      </c>
      <c r="J75" s="42"/>
    </row>
    <row r="76" spans="2:10" x14ac:dyDescent="0.35">
      <c r="B76" s="42" t="s">
        <v>91</v>
      </c>
      <c r="C76" s="32">
        <v>45</v>
      </c>
      <c r="D76" s="32">
        <v>0</v>
      </c>
      <c r="E76" s="32">
        <v>45</v>
      </c>
      <c r="F76" s="22" t="s">
        <v>66</v>
      </c>
      <c r="G76" s="22" t="s">
        <v>66</v>
      </c>
      <c r="H76" s="22" t="s">
        <v>66</v>
      </c>
      <c r="I76" s="22" t="s">
        <v>66</v>
      </c>
      <c r="J76" s="42"/>
    </row>
    <row r="77" spans="2:10" x14ac:dyDescent="0.35">
      <c r="B77" s="42" t="s">
        <v>92</v>
      </c>
      <c r="C77" s="32">
        <v>664</v>
      </c>
      <c r="D77" s="32">
        <v>221</v>
      </c>
      <c r="E77" s="32">
        <v>443</v>
      </c>
      <c r="F77" s="32">
        <v>460</v>
      </c>
      <c r="G77" s="32">
        <v>668</v>
      </c>
      <c r="H77" s="24">
        <v>2561</v>
      </c>
      <c r="I77" s="22" t="s">
        <v>190</v>
      </c>
      <c r="J77" s="42"/>
    </row>
    <row r="78" spans="2:10" x14ac:dyDescent="0.35">
      <c r="B78" s="42" t="s">
        <v>15</v>
      </c>
      <c r="C78" s="24">
        <v>28341</v>
      </c>
      <c r="D78" s="24">
        <v>26070</v>
      </c>
      <c r="E78" s="24">
        <v>2271</v>
      </c>
      <c r="F78" s="24">
        <v>63279</v>
      </c>
      <c r="G78" s="24">
        <v>517009</v>
      </c>
      <c r="H78" s="24">
        <v>43864</v>
      </c>
      <c r="I78" s="22" t="s">
        <v>191</v>
      </c>
      <c r="J78" s="42"/>
    </row>
    <row r="79" spans="2:10" x14ac:dyDescent="0.35">
      <c r="B79" s="42" t="s">
        <v>192</v>
      </c>
      <c r="C79" s="32">
        <v>163</v>
      </c>
      <c r="D79" s="32">
        <v>0</v>
      </c>
      <c r="E79" s="32">
        <v>163</v>
      </c>
      <c r="F79" s="32">
        <v>4</v>
      </c>
      <c r="G79" s="32">
        <v>4</v>
      </c>
      <c r="H79" s="22" t="s">
        <v>66</v>
      </c>
      <c r="I79" s="22" t="s">
        <v>66</v>
      </c>
      <c r="J79" s="42"/>
    </row>
    <row r="80" spans="2:10" x14ac:dyDescent="0.35">
      <c r="B80" s="42" t="s">
        <v>193</v>
      </c>
      <c r="C80" s="32">
        <v>574</v>
      </c>
      <c r="D80" s="32">
        <v>428</v>
      </c>
      <c r="E80" s="32">
        <v>146</v>
      </c>
      <c r="F80" s="32">
        <v>994</v>
      </c>
      <c r="G80" s="24">
        <v>9340</v>
      </c>
      <c r="H80" s="24">
        <v>1095</v>
      </c>
      <c r="I80" s="22" t="s">
        <v>187</v>
      </c>
      <c r="J80" s="42"/>
    </row>
    <row r="81" spans="2:10" x14ac:dyDescent="0.35">
      <c r="B81" s="42" t="s">
        <v>194</v>
      </c>
      <c r="C81" s="22" t="s">
        <v>66</v>
      </c>
      <c r="D81" s="22" t="s">
        <v>66</v>
      </c>
      <c r="E81" s="22" t="s">
        <v>66</v>
      </c>
      <c r="F81" s="32">
        <v>4</v>
      </c>
      <c r="G81" s="32">
        <v>4</v>
      </c>
      <c r="H81" s="32">
        <v>88</v>
      </c>
      <c r="I81" s="32">
        <v>0</v>
      </c>
      <c r="J81" s="42"/>
    </row>
    <row r="82" spans="2:10" x14ac:dyDescent="0.35">
      <c r="B82" s="42" t="s">
        <v>195</v>
      </c>
      <c r="C82" s="22" t="s">
        <v>66</v>
      </c>
      <c r="D82" s="22" t="s">
        <v>66</v>
      </c>
      <c r="E82" s="22" t="s">
        <v>66</v>
      </c>
      <c r="F82" s="32">
        <v>2</v>
      </c>
      <c r="G82" s="32">
        <v>28</v>
      </c>
      <c r="H82" s="22" t="s">
        <v>66</v>
      </c>
      <c r="I82" s="22" t="s">
        <v>66</v>
      </c>
      <c r="J82" s="42"/>
    </row>
    <row r="83" spans="2:10" x14ac:dyDescent="0.35">
      <c r="B83" s="42" t="s">
        <v>196</v>
      </c>
      <c r="C83" s="22" t="s">
        <v>149</v>
      </c>
      <c r="D83" s="22" t="s">
        <v>149</v>
      </c>
      <c r="E83" s="22" t="s">
        <v>149</v>
      </c>
      <c r="F83" s="32">
        <v>68</v>
      </c>
      <c r="G83" s="24">
        <v>1156</v>
      </c>
      <c r="H83" s="22" t="s">
        <v>66</v>
      </c>
      <c r="I83" s="22" t="s">
        <v>66</v>
      </c>
      <c r="J83" s="42"/>
    </row>
    <row r="84" spans="2:10" x14ac:dyDescent="0.35">
      <c r="B84" s="42" t="s">
        <v>197</v>
      </c>
      <c r="C84" s="22" t="s">
        <v>149</v>
      </c>
      <c r="D84" s="22" t="s">
        <v>149</v>
      </c>
      <c r="E84" s="22" t="s">
        <v>149</v>
      </c>
      <c r="F84" s="32">
        <v>3</v>
      </c>
      <c r="G84" s="32">
        <v>51</v>
      </c>
      <c r="H84" s="22" t="s">
        <v>66</v>
      </c>
      <c r="I84" s="22" t="s">
        <v>66</v>
      </c>
      <c r="J84" s="42"/>
    </row>
    <row r="85" spans="2:10" x14ac:dyDescent="0.35">
      <c r="B85" s="42" t="s">
        <v>198</v>
      </c>
      <c r="C85" s="32">
        <v>19</v>
      </c>
      <c r="D85" s="32">
        <v>0</v>
      </c>
      <c r="E85" s="32">
        <v>19</v>
      </c>
      <c r="F85" s="22" t="s">
        <v>66</v>
      </c>
      <c r="G85" s="22" t="s">
        <v>66</v>
      </c>
      <c r="H85" s="32">
        <v>209</v>
      </c>
      <c r="I85" s="22" t="s">
        <v>66</v>
      </c>
      <c r="J85" s="42"/>
    </row>
    <row r="86" spans="2:10" x14ac:dyDescent="0.35">
      <c r="B86" s="42" t="s">
        <v>94</v>
      </c>
      <c r="C86" s="32">
        <v>477</v>
      </c>
      <c r="D86" s="32">
        <v>419</v>
      </c>
      <c r="E86" s="32">
        <v>58</v>
      </c>
      <c r="F86" s="24">
        <v>1154</v>
      </c>
      <c r="G86" s="24">
        <v>9864</v>
      </c>
      <c r="H86" s="24">
        <v>1967</v>
      </c>
      <c r="I86" s="22" t="s">
        <v>199</v>
      </c>
      <c r="J86" s="42"/>
    </row>
    <row r="87" spans="2:10" x14ac:dyDescent="0.35">
      <c r="B87" s="42" t="s">
        <v>95</v>
      </c>
      <c r="C87" s="32">
        <v>372</v>
      </c>
      <c r="D87" s="32">
        <v>5</v>
      </c>
      <c r="E87" s="32">
        <v>367</v>
      </c>
      <c r="F87" s="32">
        <v>44</v>
      </c>
      <c r="G87" s="32">
        <v>174</v>
      </c>
      <c r="H87" s="24">
        <v>1420</v>
      </c>
      <c r="I87" s="22" t="s">
        <v>200</v>
      </c>
      <c r="J87" s="42"/>
    </row>
    <row r="88" spans="2:10" x14ac:dyDescent="0.35">
      <c r="B88" s="42" t="s">
        <v>5</v>
      </c>
      <c r="C88" s="24">
        <v>34940</v>
      </c>
      <c r="D88" s="24">
        <v>30468</v>
      </c>
      <c r="E88" s="24">
        <v>4472</v>
      </c>
      <c r="F88" s="24">
        <v>33370</v>
      </c>
      <c r="G88" s="24">
        <v>37588</v>
      </c>
      <c r="H88" s="24">
        <v>161924</v>
      </c>
      <c r="I88" s="24">
        <v>25377</v>
      </c>
      <c r="J88" s="42"/>
    </row>
    <row r="89" spans="2:10" x14ac:dyDescent="0.35">
      <c r="B89" s="42" t="s">
        <v>51</v>
      </c>
      <c r="C89" s="24">
        <v>4661</v>
      </c>
      <c r="D89" s="24">
        <v>3175</v>
      </c>
      <c r="E89" s="24">
        <v>1486</v>
      </c>
      <c r="F89" s="24">
        <v>3236</v>
      </c>
      <c r="G89" s="24">
        <v>3288</v>
      </c>
      <c r="H89" s="24">
        <v>28248</v>
      </c>
      <c r="I89" s="22" t="s">
        <v>66</v>
      </c>
      <c r="J89" s="42"/>
    </row>
    <row r="90" spans="2:10" x14ac:dyDescent="0.35">
      <c r="B90" s="42" t="s">
        <v>96</v>
      </c>
      <c r="C90" s="24">
        <v>1459</v>
      </c>
      <c r="D90" s="24">
        <v>1395</v>
      </c>
      <c r="E90" s="32">
        <v>64</v>
      </c>
      <c r="F90" s="24">
        <v>1400</v>
      </c>
      <c r="G90" s="24">
        <v>1478</v>
      </c>
      <c r="H90" s="24">
        <v>22384</v>
      </c>
      <c r="I90" s="22" t="s">
        <v>201</v>
      </c>
      <c r="J90" s="42"/>
    </row>
    <row r="91" spans="2:10" x14ac:dyDescent="0.35">
      <c r="B91" s="42" t="s">
        <v>4</v>
      </c>
      <c r="C91" s="32">
        <v>37</v>
      </c>
      <c r="D91" s="32">
        <v>0</v>
      </c>
      <c r="E91" s="32">
        <v>37</v>
      </c>
      <c r="F91" s="32">
        <v>5</v>
      </c>
      <c r="G91" s="32">
        <v>5</v>
      </c>
      <c r="H91" s="32">
        <v>583</v>
      </c>
      <c r="I91" s="32">
        <v>53</v>
      </c>
      <c r="J91" s="42"/>
    </row>
    <row r="92" spans="2:10" x14ac:dyDescent="0.35">
      <c r="B92" s="42" t="s">
        <v>202</v>
      </c>
      <c r="C92" s="32">
        <v>107</v>
      </c>
      <c r="D92" s="32">
        <v>77</v>
      </c>
      <c r="E92" s="32">
        <v>30</v>
      </c>
      <c r="F92" s="24">
        <v>1308</v>
      </c>
      <c r="G92" s="24">
        <v>11214</v>
      </c>
      <c r="H92" s="24">
        <v>1146</v>
      </c>
      <c r="I92" s="22" t="s">
        <v>203</v>
      </c>
      <c r="J92" s="42"/>
    </row>
    <row r="93" spans="2:10" x14ac:dyDescent="0.35">
      <c r="B93" s="42" t="s">
        <v>39</v>
      </c>
      <c r="C93" s="24">
        <v>1600</v>
      </c>
      <c r="D93" s="32">
        <v>390</v>
      </c>
      <c r="E93" s="24">
        <v>1210</v>
      </c>
      <c r="F93" s="24">
        <v>1623</v>
      </c>
      <c r="G93" s="24">
        <v>7907</v>
      </c>
      <c r="H93" s="24">
        <v>8443</v>
      </c>
      <c r="I93" s="32">
        <v>961</v>
      </c>
      <c r="J93" s="42"/>
    </row>
    <row r="94" spans="2:10" x14ac:dyDescent="0.35">
      <c r="B94" s="42" t="s">
        <v>97</v>
      </c>
      <c r="C94" s="24">
        <v>34009</v>
      </c>
      <c r="D94" s="24">
        <v>33692</v>
      </c>
      <c r="E94" s="32">
        <v>317</v>
      </c>
      <c r="F94" s="24">
        <v>58472</v>
      </c>
      <c r="G94" s="24">
        <v>428265</v>
      </c>
      <c r="H94" s="24">
        <v>8978</v>
      </c>
      <c r="I94" s="32">
        <v>10</v>
      </c>
      <c r="J94" s="42"/>
    </row>
    <row r="95" spans="2:10" x14ac:dyDescent="0.35">
      <c r="B95" s="42" t="s">
        <v>98</v>
      </c>
      <c r="C95" s="32">
        <v>157</v>
      </c>
      <c r="D95" s="32">
        <v>3</v>
      </c>
      <c r="E95" s="32">
        <v>154</v>
      </c>
      <c r="F95" s="32">
        <v>3</v>
      </c>
      <c r="G95" s="32">
        <v>3</v>
      </c>
      <c r="H95" s="22" t="s">
        <v>66</v>
      </c>
      <c r="I95" s="22" t="s">
        <v>66</v>
      </c>
      <c r="J95" s="42"/>
    </row>
    <row r="96" spans="2:10" x14ac:dyDescent="0.35">
      <c r="B96" s="42" t="s">
        <v>3</v>
      </c>
      <c r="C96" s="24">
        <v>28921</v>
      </c>
      <c r="D96" s="24">
        <v>18700</v>
      </c>
      <c r="E96" s="24">
        <v>10221</v>
      </c>
      <c r="F96" s="24">
        <v>33309</v>
      </c>
      <c r="G96" s="24">
        <v>90061</v>
      </c>
      <c r="H96" s="24">
        <v>288911</v>
      </c>
      <c r="I96" s="24">
        <v>10489</v>
      </c>
      <c r="J96" s="42"/>
    </row>
    <row r="97" spans="2:10" x14ac:dyDescent="0.35">
      <c r="B97" s="42" t="s">
        <v>99</v>
      </c>
      <c r="C97" s="32">
        <v>65</v>
      </c>
      <c r="D97" s="32">
        <v>49</v>
      </c>
      <c r="E97" s="32">
        <v>16</v>
      </c>
      <c r="F97" s="32">
        <v>68</v>
      </c>
      <c r="G97" s="32">
        <v>94</v>
      </c>
      <c r="H97" s="22" t="s">
        <v>66</v>
      </c>
      <c r="I97" s="22" t="s">
        <v>66</v>
      </c>
      <c r="J97" s="42"/>
    </row>
    <row r="98" spans="2:10" x14ac:dyDescent="0.35">
      <c r="B98" s="42" t="s">
        <v>100</v>
      </c>
      <c r="C98" s="32">
        <v>284</v>
      </c>
      <c r="D98" s="32">
        <v>136</v>
      </c>
      <c r="E98" s="32">
        <v>148</v>
      </c>
      <c r="F98" s="32">
        <v>163</v>
      </c>
      <c r="G98" s="32">
        <v>310</v>
      </c>
      <c r="H98" s="24">
        <v>3372</v>
      </c>
      <c r="I98" s="32">
        <v>419</v>
      </c>
      <c r="J98" s="42"/>
    </row>
    <row r="99" spans="2:10" x14ac:dyDescent="0.35">
      <c r="B99" s="42" t="s">
        <v>101</v>
      </c>
      <c r="C99" s="32">
        <v>149</v>
      </c>
      <c r="D99" s="32">
        <v>138</v>
      </c>
      <c r="E99" s="32">
        <v>11</v>
      </c>
      <c r="F99" s="32">
        <v>145</v>
      </c>
      <c r="G99" s="32">
        <v>150</v>
      </c>
      <c r="H99" s="24">
        <v>1731</v>
      </c>
      <c r="I99" s="32">
        <v>149</v>
      </c>
      <c r="J99" s="42"/>
    </row>
    <row r="100" spans="2:10" x14ac:dyDescent="0.35">
      <c r="B100" s="42" t="s">
        <v>204</v>
      </c>
      <c r="C100" s="22" t="s">
        <v>66</v>
      </c>
      <c r="D100" s="22" t="s">
        <v>66</v>
      </c>
      <c r="E100" s="22" t="s">
        <v>66</v>
      </c>
      <c r="F100" s="32">
        <v>8</v>
      </c>
      <c r="G100" s="32">
        <v>112</v>
      </c>
      <c r="H100" s="22" t="s">
        <v>66</v>
      </c>
      <c r="I100" s="22" t="s">
        <v>66</v>
      </c>
      <c r="J100" s="42"/>
    </row>
    <row r="101" spans="2:10" x14ac:dyDescent="0.35">
      <c r="B101" s="42" t="s">
        <v>205</v>
      </c>
      <c r="C101" s="22" t="s">
        <v>66</v>
      </c>
      <c r="D101" s="22" t="s">
        <v>66</v>
      </c>
      <c r="E101" s="22" t="s">
        <v>66</v>
      </c>
      <c r="F101" s="32">
        <v>10</v>
      </c>
      <c r="G101" s="32">
        <v>36</v>
      </c>
      <c r="H101" s="32">
        <v>42</v>
      </c>
      <c r="I101" s="22" t="s">
        <v>206</v>
      </c>
      <c r="J101" s="42"/>
    </row>
    <row r="102" spans="2:10" x14ac:dyDescent="0.35">
      <c r="B102" s="42" t="s">
        <v>104</v>
      </c>
      <c r="C102" s="32">
        <v>72</v>
      </c>
      <c r="D102" s="32">
        <v>45</v>
      </c>
      <c r="E102" s="32">
        <v>27</v>
      </c>
      <c r="F102" s="32">
        <v>219</v>
      </c>
      <c r="G102" s="24">
        <v>3079</v>
      </c>
      <c r="H102" s="32">
        <v>284</v>
      </c>
      <c r="I102" s="22" t="s">
        <v>200</v>
      </c>
      <c r="J102" s="42"/>
    </row>
    <row r="103" spans="2:10" x14ac:dyDescent="0.35">
      <c r="B103" s="42" t="s">
        <v>207</v>
      </c>
      <c r="C103" s="22" t="s">
        <v>66</v>
      </c>
      <c r="D103" s="22" t="s">
        <v>66</v>
      </c>
      <c r="E103" s="22" t="s">
        <v>66</v>
      </c>
      <c r="F103" s="32">
        <v>14</v>
      </c>
      <c r="G103" s="32">
        <v>14</v>
      </c>
      <c r="H103" s="22" t="s">
        <v>66</v>
      </c>
      <c r="I103" s="22" t="s">
        <v>66</v>
      </c>
      <c r="J103" s="42"/>
    </row>
    <row r="104" spans="2:10" x14ac:dyDescent="0.35">
      <c r="B104" s="42" t="s">
        <v>105</v>
      </c>
      <c r="C104" s="32">
        <v>18</v>
      </c>
      <c r="D104" s="32">
        <v>11</v>
      </c>
      <c r="E104" s="32">
        <v>7</v>
      </c>
      <c r="F104" s="32">
        <v>12</v>
      </c>
      <c r="G104" s="32">
        <v>12</v>
      </c>
      <c r="H104" s="22" t="s">
        <v>66</v>
      </c>
      <c r="I104" s="22" t="s">
        <v>66</v>
      </c>
      <c r="J104" s="42"/>
    </row>
    <row r="105" spans="2:10" x14ac:dyDescent="0.35">
      <c r="B105" s="42" t="s">
        <v>208</v>
      </c>
      <c r="C105" s="22" t="s">
        <v>66</v>
      </c>
      <c r="D105" s="22" t="s">
        <v>66</v>
      </c>
      <c r="E105" s="22" t="s">
        <v>66</v>
      </c>
      <c r="F105" s="32">
        <v>175</v>
      </c>
      <c r="G105" s="24">
        <v>1059</v>
      </c>
      <c r="H105" s="22" t="s">
        <v>66</v>
      </c>
      <c r="I105" s="22" t="s">
        <v>66</v>
      </c>
      <c r="J105" s="42"/>
    </row>
    <row r="106" spans="2:10" x14ac:dyDescent="0.35">
      <c r="B106" s="42" t="s">
        <v>18</v>
      </c>
      <c r="C106" s="32">
        <v>276</v>
      </c>
      <c r="D106" s="32">
        <v>103</v>
      </c>
      <c r="E106" s="32">
        <v>173</v>
      </c>
      <c r="F106" s="32">
        <v>341</v>
      </c>
      <c r="G106" s="24">
        <v>5339</v>
      </c>
      <c r="H106" s="32">
        <v>253</v>
      </c>
      <c r="I106" s="32">
        <v>7</v>
      </c>
      <c r="J106" s="42"/>
    </row>
    <row r="107" spans="2:10" x14ac:dyDescent="0.35">
      <c r="B107" s="42" t="s">
        <v>209</v>
      </c>
      <c r="C107" s="22" t="s">
        <v>149</v>
      </c>
      <c r="D107" s="22" t="s">
        <v>149</v>
      </c>
      <c r="E107" s="22" t="s">
        <v>149</v>
      </c>
      <c r="F107" s="24">
        <v>1444</v>
      </c>
      <c r="G107" s="24">
        <v>6602</v>
      </c>
      <c r="H107" s="22" t="s">
        <v>149</v>
      </c>
      <c r="I107" s="22" t="s">
        <v>149</v>
      </c>
      <c r="J107" s="42"/>
    </row>
    <row r="108" spans="2:10" x14ac:dyDescent="0.35">
      <c r="B108" s="42" t="s">
        <v>28</v>
      </c>
      <c r="C108" s="32">
        <v>254</v>
      </c>
      <c r="D108" s="32">
        <v>254</v>
      </c>
      <c r="E108" s="32">
        <v>0</v>
      </c>
      <c r="F108" s="32">
        <v>254</v>
      </c>
      <c r="G108" s="32">
        <v>254</v>
      </c>
      <c r="H108" s="24">
        <v>1374</v>
      </c>
      <c r="I108" s="32">
        <v>121</v>
      </c>
      <c r="J108" s="42"/>
    </row>
    <row r="109" spans="2:10" x14ac:dyDescent="0.35">
      <c r="B109" s="42" t="s">
        <v>210</v>
      </c>
      <c r="C109" s="22" t="s">
        <v>66</v>
      </c>
      <c r="D109" s="22" t="s">
        <v>66</v>
      </c>
      <c r="E109" s="22" t="s">
        <v>66</v>
      </c>
      <c r="F109" s="32">
        <v>228</v>
      </c>
      <c r="G109" s="32">
        <v>592</v>
      </c>
      <c r="H109" s="22" t="s">
        <v>66</v>
      </c>
      <c r="I109" s="22" t="s">
        <v>66</v>
      </c>
      <c r="J109" s="42"/>
    </row>
    <row r="110" spans="2:10" x14ac:dyDescent="0.35">
      <c r="B110" s="42" t="s">
        <v>211</v>
      </c>
      <c r="C110" s="22" t="s">
        <v>66</v>
      </c>
      <c r="D110" s="22" t="s">
        <v>66</v>
      </c>
      <c r="E110" s="22" t="s">
        <v>66</v>
      </c>
      <c r="F110" s="32">
        <v>2</v>
      </c>
      <c r="G110" s="32">
        <v>2</v>
      </c>
      <c r="H110" s="22" t="s">
        <v>66</v>
      </c>
      <c r="I110" s="22" t="s">
        <v>66</v>
      </c>
      <c r="J110" s="42"/>
    </row>
    <row r="111" spans="2:10" x14ac:dyDescent="0.35">
      <c r="B111" s="42" t="s">
        <v>212</v>
      </c>
      <c r="C111" s="22" t="s">
        <v>149</v>
      </c>
      <c r="D111" s="22" t="s">
        <v>149</v>
      </c>
      <c r="E111" s="22" t="s">
        <v>149</v>
      </c>
      <c r="F111" s="32">
        <v>24</v>
      </c>
      <c r="G111" s="32">
        <v>328</v>
      </c>
      <c r="H111" s="22" t="s">
        <v>66</v>
      </c>
      <c r="I111" s="22" t="s">
        <v>66</v>
      </c>
      <c r="J111" s="42"/>
    </row>
    <row r="112" spans="2:10" x14ac:dyDescent="0.35">
      <c r="B112" s="42" t="s">
        <v>213</v>
      </c>
      <c r="C112" s="32">
        <v>12</v>
      </c>
      <c r="D112" s="32">
        <v>12</v>
      </c>
      <c r="E112" s="32">
        <v>0</v>
      </c>
      <c r="F112" s="32">
        <v>676</v>
      </c>
      <c r="G112" s="24">
        <v>9386</v>
      </c>
      <c r="H112" s="32">
        <v>112</v>
      </c>
      <c r="I112" s="22" t="s">
        <v>200</v>
      </c>
      <c r="J112" s="42"/>
    </row>
    <row r="113" spans="2:10" x14ac:dyDescent="0.35">
      <c r="B113" s="42" t="s">
        <v>214</v>
      </c>
      <c r="C113" s="22" t="s">
        <v>66</v>
      </c>
      <c r="D113" s="22" t="s">
        <v>66</v>
      </c>
      <c r="E113" s="22" t="s">
        <v>66</v>
      </c>
      <c r="F113" s="32">
        <v>40</v>
      </c>
      <c r="G113" s="32">
        <v>40</v>
      </c>
      <c r="H113" s="22" t="s">
        <v>66</v>
      </c>
      <c r="I113" s="22" t="s">
        <v>66</v>
      </c>
      <c r="J113" s="42"/>
    </row>
    <row r="114" spans="2:10" x14ac:dyDescent="0.35">
      <c r="B114" s="42" t="s">
        <v>215</v>
      </c>
      <c r="C114" s="32">
        <v>162</v>
      </c>
      <c r="D114" s="32">
        <v>80</v>
      </c>
      <c r="E114" s="32">
        <v>82</v>
      </c>
      <c r="F114" s="32">
        <v>97</v>
      </c>
      <c r="G114" s="32">
        <v>165</v>
      </c>
      <c r="H114" s="32">
        <v>129</v>
      </c>
      <c r="I114" s="22" t="s">
        <v>216</v>
      </c>
      <c r="J114" s="42"/>
    </row>
    <row r="115" spans="2:10" x14ac:dyDescent="0.35">
      <c r="B115" s="42" t="s">
        <v>33</v>
      </c>
      <c r="C115" s="24">
        <v>4778</v>
      </c>
      <c r="D115" s="32">
        <v>656</v>
      </c>
      <c r="E115" s="24">
        <v>4122</v>
      </c>
      <c r="F115" s="32">
        <v>743</v>
      </c>
      <c r="G115" s="24">
        <v>1029</v>
      </c>
      <c r="H115" s="24">
        <v>32075</v>
      </c>
      <c r="I115" s="24">
        <v>1867</v>
      </c>
      <c r="J115" s="42"/>
    </row>
    <row r="116" spans="2:10" x14ac:dyDescent="0.35">
      <c r="B116" s="42" t="s">
        <v>106</v>
      </c>
      <c r="C116" s="32">
        <v>632</v>
      </c>
      <c r="D116" s="32">
        <v>20</v>
      </c>
      <c r="E116" s="32">
        <v>612</v>
      </c>
      <c r="F116" s="32">
        <v>92</v>
      </c>
      <c r="G116" s="32">
        <v>872</v>
      </c>
      <c r="H116" s="32">
        <v>197</v>
      </c>
      <c r="I116" s="22" t="s">
        <v>206</v>
      </c>
      <c r="J116" s="42"/>
    </row>
    <row r="117" spans="2:10" x14ac:dyDescent="0.35">
      <c r="B117" s="42" t="s">
        <v>25</v>
      </c>
      <c r="C117" s="32">
        <v>806</v>
      </c>
      <c r="D117" s="32">
        <v>542</v>
      </c>
      <c r="E117" s="32">
        <v>264</v>
      </c>
      <c r="F117" s="32">
        <v>549</v>
      </c>
      <c r="G117" s="32">
        <v>627</v>
      </c>
      <c r="H117" s="32">
        <v>515</v>
      </c>
      <c r="I117" s="22" t="s">
        <v>217</v>
      </c>
      <c r="J117" s="42"/>
    </row>
    <row r="118" spans="2:10" x14ac:dyDescent="0.35">
      <c r="B118" s="42" t="s">
        <v>107</v>
      </c>
      <c r="C118" s="32">
        <v>603</v>
      </c>
      <c r="D118" s="32">
        <v>3</v>
      </c>
      <c r="E118" s="32">
        <v>600</v>
      </c>
      <c r="F118" s="32">
        <v>3</v>
      </c>
      <c r="G118" s="32">
        <v>3</v>
      </c>
      <c r="H118" s="32">
        <v>73</v>
      </c>
      <c r="I118" s="32">
        <v>9</v>
      </c>
      <c r="J118" s="42"/>
    </row>
    <row r="119" spans="2:10" x14ac:dyDescent="0.35">
      <c r="B119" s="42" t="s">
        <v>218</v>
      </c>
      <c r="C119" s="24">
        <v>6602</v>
      </c>
      <c r="D119" s="24">
        <v>5370</v>
      </c>
      <c r="E119" s="24">
        <v>1232</v>
      </c>
      <c r="F119" s="24">
        <v>5371</v>
      </c>
      <c r="G119" s="24">
        <v>5371</v>
      </c>
      <c r="H119" s="22" t="s">
        <v>66</v>
      </c>
      <c r="I119" s="22" t="s">
        <v>66</v>
      </c>
      <c r="J119" s="42"/>
    </row>
    <row r="120" spans="2:10" x14ac:dyDescent="0.35">
      <c r="B120" s="42" t="s">
        <v>108</v>
      </c>
      <c r="C120" s="32">
        <v>155</v>
      </c>
      <c r="D120" s="32">
        <v>95</v>
      </c>
      <c r="E120" s="32">
        <v>60</v>
      </c>
      <c r="F120" s="32">
        <v>95</v>
      </c>
      <c r="G120" s="32">
        <v>95</v>
      </c>
      <c r="H120" s="24">
        <v>1203</v>
      </c>
      <c r="I120" s="22" t="s">
        <v>190</v>
      </c>
      <c r="J120" s="42"/>
    </row>
    <row r="121" spans="2:10" x14ac:dyDescent="0.35">
      <c r="B121" s="42" t="s">
        <v>109</v>
      </c>
      <c r="C121" s="32">
        <v>78</v>
      </c>
      <c r="D121" s="32">
        <v>71</v>
      </c>
      <c r="E121" s="32">
        <v>7</v>
      </c>
      <c r="F121" s="32">
        <v>75</v>
      </c>
      <c r="G121" s="32">
        <v>75</v>
      </c>
      <c r="H121" s="32">
        <v>78</v>
      </c>
      <c r="I121" s="22" t="s">
        <v>66</v>
      </c>
      <c r="J121" s="42"/>
    </row>
    <row r="122" spans="2:10" x14ac:dyDescent="0.35">
      <c r="B122" s="42" t="s">
        <v>110</v>
      </c>
      <c r="C122" s="32">
        <v>80</v>
      </c>
      <c r="D122" s="32">
        <v>2</v>
      </c>
      <c r="E122" s="32">
        <v>78</v>
      </c>
      <c r="F122" s="32">
        <v>9</v>
      </c>
      <c r="G122" s="32">
        <v>9</v>
      </c>
      <c r="H122" s="22" t="s">
        <v>66</v>
      </c>
      <c r="I122" s="22" t="s">
        <v>66</v>
      </c>
      <c r="J122" s="42"/>
    </row>
    <row r="123" spans="2:10" x14ac:dyDescent="0.35">
      <c r="B123" s="42" t="s">
        <v>219</v>
      </c>
      <c r="C123" s="22" t="s">
        <v>66</v>
      </c>
      <c r="D123" s="22" t="s">
        <v>66</v>
      </c>
      <c r="E123" s="22" t="s">
        <v>66</v>
      </c>
      <c r="F123" s="32">
        <v>4</v>
      </c>
      <c r="G123" s="32">
        <v>4</v>
      </c>
      <c r="H123" s="22" t="s">
        <v>66</v>
      </c>
      <c r="I123" s="22" t="s">
        <v>66</v>
      </c>
      <c r="J123" s="42"/>
    </row>
    <row r="124" spans="2:10" x14ac:dyDescent="0.35">
      <c r="B124" s="42" t="s">
        <v>220</v>
      </c>
      <c r="C124" s="22" t="s">
        <v>149</v>
      </c>
      <c r="D124" s="22" t="s">
        <v>149</v>
      </c>
      <c r="E124" s="22" t="s">
        <v>149</v>
      </c>
      <c r="F124" s="24">
        <v>9490</v>
      </c>
      <c r="G124" s="24">
        <v>112287</v>
      </c>
      <c r="H124" s="22" t="s">
        <v>149</v>
      </c>
      <c r="I124" s="22" t="s">
        <v>149</v>
      </c>
      <c r="J124" s="42"/>
    </row>
    <row r="125" spans="2:10" x14ac:dyDescent="0.35">
      <c r="B125" s="42" t="s">
        <v>20</v>
      </c>
      <c r="C125" s="24">
        <v>1561</v>
      </c>
      <c r="D125" s="32">
        <v>235</v>
      </c>
      <c r="E125" s="24">
        <v>1326</v>
      </c>
      <c r="F125" s="24">
        <v>1068</v>
      </c>
      <c r="G125" s="24">
        <v>5436</v>
      </c>
      <c r="H125" s="24">
        <v>13209</v>
      </c>
      <c r="I125" s="32">
        <v>590</v>
      </c>
      <c r="J125" s="42"/>
    </row>
    <row r="126" spans="2:10" x14ac:dyDescent="0.35">
      <c r="B126" s="42" t="s">
        <v>221</v>
      </c>
      <c r="C126" s="22" t="s">
        <v>149</v>
      </c>
      <c r="D126" s="22" t="s">
        <v>149</v>
      </c>
      <c r="E126" s="22" t="s">
        <v>149</v>
      </c>
      <c r="F126" s="22" t="s">
        <v>66</v>
      </c>
      <c r="G126" s="22" t="s">
        <v>66</v>
      </c>
      <c r="H126" s="22" t="s">
        <v>66</v>
      </c>
      <c r="I126" s="22" t="s">
        <v>66</v>
      </c>
      <c r="J126" s="42"/>
    </row>
    <row r="127" spans="2:10" x14ac:dyDescent="0.35">
      <c r="B127" s="42" t="s">
        <v>222</v>
      </c>
      <c r="C127" s="22" t="s">
        <v>66</v>
      </c>
      <c r="D127" s="22" t="s">
        <v>66</v>
      </c>
      <c r="E127" s="22" t="s">
        <v>66</v>
      </c>
      <c r="F127" s="32">
        <v>10</v>
      </c>
      <c r="G127" s="32">
        <v>26</v>
      </c>
      <c r="H127" s="22" t="s">
        <v>66</v>
      </c>
      <c r="I127" s="22" t="s">
        <v>66</v>
      </c>
      <c r="J127" s="42"/>
    </row>
    <row r="128" spans="2:10" x14ac:dyDescent="0.35">
      <c r="B128" s="42" t="s">
        <v>111</v>
      </c>
      <c r="C128" s="32">
        <v>573</v>
      </c>
      <c r="D128" s="32">
        <v>18</v>
      </c>
      <c r="E128" s="32">
        <v>555</v>
      </c>
      <c r="F128" s="32">
        <v>22</v>
      </c>
      <c r="G128" s="32">
        <v>48</v>
      </c>
      <c r="H128" s="22" t="s">
        <v>66</v>
      </c>
      <c r="I128" s="22" t="s">
        <v>66</v>
      </c>
      <c r="J128" s="42"/>
    </row>
    <row r="129" spans="2:10" x14ac:dyDescent="0.35">
      <c r="B129" s="42" t="s">
        <v>112</v>
      </c>
      <c r="C129" s="24">
        <v>3991</v>
      </c>
      <c r="D129" s="32">
        <v>308</v>
      </c>
      <c r="E129" s="24">
        <v>3683</v>
      </c>
      <c r="F129" s="24">
        <v>1177</v>
      </c>
      <c r="G129" s="24">
        <v>8129</v>
      </c>
      <c r="H129" s="24">
        <v>13169</v>
      </c>
      <c r="I129" s="32">
        <v>542</v>
      </c>
      <c r="J129" s="42"/>
    </row>
    <row r="130" spans="2:10" x14ac:dyDescent="0.35">
      <c r="B130" s="42" t="s">
        <v>113</v>
      </c>
      <c r="C130" s="32">
        <v>657</v>
      </c>
      <c r="D130" s="32">
        <v>5</v>
      </c>
      <c r="E130" s="32">
        <v>652</v>
      </c>
      <c r="F130" s="32">
        <v>27</v>
      </c>
      <c r="G130" s="32">
        <v>27</v>
      </c>
      <c r="H130" s="32">
        <v>92</v>
      </c>
      <c r="I130" s="22" t="s">
        <v>66</v>
      </c>
      <c r="J130" s="42"/>
    </row>
    <row r="131" spans="2:10" x14ac:dyDescent="0.35">
      <c r="B131" s="42" t="s">
        <v>114</v>
      </c>
      <c r="C131" s="32">
        <v>215</v>
      </c>
      <c r="D131" s="32">
        <v>181</v>
      </c>
      <c r="E131" s="32">
        <v>34</v>
      </c>
      <c r="F131" s="32">
        <v>209</v>
      </c>
      <c r="G131" s="32">
        <v>313</v>
      </c>
      <c r="H131" s="22" t="s">
        <v>66</v>
      </c>
      <c r="I131" s="22" t="s">
        <v>66</v>
      </c>
      <c r="J131" s="42"/>
    </row>
    <row r="132" spans="2:10" x14ac:dyDescent="0.35">
      <c r="B132" s="42" t="s">
        <v>115</v>
      </c>
      <c r="C132" s="32">
        <v>42</v>
      </c>
      <c r="D132" s="32">
        <v>6</v>
      </c>
      <c r="E132" s="32">
        <v>36</v>
      </c>
      <c r="F132" s="32">
        <v>10</v>
      </c>
      <c r="G132" s="32">
        <v>10</v>
      </c>
      <c r="H132" s="32">
        <v>521</v>
      </c>
      <c r="I132" s="22" t="s">
        <v>66</v>
      </c>
      <c r="J132" s="42"/>
    </row>
    <row r="133" spans="2:10" x14ac:dyDescent="0.35">
      <c r="B133" s="42" t="s">
        <v>223</v>
      </c>
      <c r="C133" s="22" t="s">
        <v>66</v>
      </c>
      <c r="D133" s="22" t="s">
        <v>66</v>
      </c>
      <c r="E133" s="22" t="s">
        <v>66</v>
      </c>
      <c r="F133" s="32">
        <v>1</v>
      </c>
      <c r="G133" s="32">
        <v>1</v>
      </c>
      <c r="H133" s="22" t="s">
        <v>66</v>
      </c>
      <c r="I133" s="22" t="s">
        <v>66</v>
      </c>
      <c r="J133" s="42"/>
    </row>
    <row r="134" spans="2:10" x14ac:dyDescent="0.35">
      <c r="B134" s="42" t="s">
        <v>23</v>
      </c>
      <c r="C134" s="32">
        <v>63</v>
      </c>
      <c r="D134" s="22" t="s">
        <v>66</v>
      </c>
      <c r="E134" s="22" t="s">
        <v>66</v>
      </c>
      <c r="F134" s="22" t="s">
        <v>66</v>
      </c>
      <c r="G134" s="22" t="s">
        <v>66</v>
      </c>
      <c r="H134" s="32">
        <v>871</v>
      </c>
      <c r="I134" s="22" t="s">
        <v>66</v>
      </c>
      <c r="J134" s="42"/>
    </row>
    <row r="135" spans="2:10" x14ac:dyDescent="0.35">
      <c r="B135" s="42" t="s">
        <v>31</v>
      </c>
      <c r="C135" s="32">
        <v>401</v>
      </c>
      <c r="D135" s="32">
        <v>132</v>
      </c>
      <c r="E135" s="32">
        <v>269</v>
      </c>
      <c r="F135" s="32">
        <v>144</v>
      </c>
      <c r="G135" s="32">
        <v>326</v>
      </c>
      <c r="H135" s="24">
        <v>3109</v>
      </c>
      <c r="I135" s="32">
        <v>126</v>
      </c>
      <c r="J135" s="42"/>
    </row>
    <row r="136" spans="2:10" x14ac:dyDescent="0.35">
      <c r="B136" s="42" t="s">
        <v>37</v>
      </c>
      <c r="C136" s="24">
        <v>1533</v>
      </c>
      <c r="D136" s="32">
        <v>695</v>
      </c>
      <c r="E136" s="32">
        <v>838</v>
      </c>
      <c r="F136" s="32">
        <v>703</v>
      </c>
      <c r="G136" s="32">
        <v>729</v>
      </c>
      <c r="H136" s="24">
        <v>8277</v>
      </c>
      <c r="I136" s="22" t="s">
        <v>66</v>
      </c>
      <c r="J136" s="42"/>
    </row>
    <row r="137" spans="2:10" x14ac:dyDescent="0.35">
      <c r="B137" s="42" t="s">
        <v>116</v>
      </c>
      <c r="C137" s="24">
        <v>1326</v>
      </c>
      <c r="D137" s="24">
        <v>1213</v>
      </c>
      <c r="E137" s="32">
        <v>113</v>
      </c>
      <c r="F137" s="24">
        <v>6600</v>
      </c>
      <c r="G137" s="24">
        <v>119802</v>
      </c>
      <c r="H137" s="24">
        <v>7734</v>
      </c>
      <c r="I137" s="22" t="s">
        <v>224</v>
      </c>
      <c r="J137" s="42"/>
    </row>
    <row r="138" spans="2:10" x14ac:dyDescent="0.35">
      <c r="B138" s="42" t="s">
        <v>117</v>
      </c>
      <c r="C138" s="32">
        <v>615</v>
      </c>
      <c r="D138" s="32">
        <v>544</v>
      </c>
      <c r="E138" s="32">
        <v>71</v>
      </c>
      <c r="F138" s="24">
        <v>1464</v>
      </c>
      <c r="G138" s="24">
        <v>16544</v>
      </c>
      <c r="H138" s="24">
        <v>3051</v>
      </c>
      <c r="I138" s="22" t="s">
        <v>225</v>
      </c>
      <c r="J138" s="42"/>
    </row>
    <row r="139" spans="2:10" x14ac:dyDescent="0.35">
      <c r="B139" s="42" t="s">
        <v>226</v>
      </c>
      <c r="C139" s="22" t="s">
        <v>66</v>
      </c>
      <c r="D139" s="22" t="s">
        <v>66</v>
      </c>
      <c r="E139" s="22" t="s">
        <v>66</v>
      </c>
      <c r="F139" s="32">
        <v>140</v>
      </c>
      <c r="G139" s="32">
        <v>392</v>
      </c>
      <c r="H139" s="22" t="s">
        <v>66</v>
      </c>
      <c r="I139" s="22" t="s">
        <v>66</v>
      </c>
      <c r="J139" s="42"/>
    </row>
    <row r="140" spans="2:10" x14ac:dyDescent="0.35">
      <c r="B140" s="42" t="s">
        <v>6</v>
      </c>
      <c r="C140" s="24">
        <v>47677</v>
      </c>
      <c r="D140" s="24">
        <v>39893</v>
      </c>
      <c r="E140" s="24">
        <v>7784</v>
      </c>
      <c r="F140" s="24">
        <v>47947</v>
      </c>
      <c r="G140" s="24">
        <v>88072</v>
      </c>
      <c r="H140" s="24">
        <v>414402</v>
      </c>
      <c r="I140" s="32">
        <v>285</v>
      </c>
      <c r="J140" s="42"/>
    </row>
    <row r="141" spans="2:10" x14ac:dyDescent="0.35">
      <c r="B141" s="42" t="s">
        <v>118</v>
      </c>
      <c r="C141" s="32">
        <v>553</v>
      </c>
      <c r="D141" s="32">
        <v>70</v>
      </c>
      <c r="E141" s="32">
        <v>483</v>
      </c>
      <c r="F141" s="32">
        <v>114</v>
      </c>
      <c r="G141" s="32">
        <v>352</v>
      </c>
      <c r="H141" s="24">
        <v>2684</v>
      </c>
      <c r="I141" s="22" t="s">
        <v>227</v>
      </c>
      <c r="J141" s="42"/>
    </row>
    <row r="142" spans="2:10" x14ac:dyDescent="0.35">
      <c r="B142" s="42" t="s">
        <v>119</v>
      </c>
      <c r="C142" s="32">
        <v>760</v>
      </c>
      <c r="D142" s="32">
        <v>495</v>
      </c>
      <c r="E142" s="32">
        <v>265</v>
      </c>
      <c r="F142" s="24">
        <v>1373</v>
      </c>
      <c r="G142" s="24">
        <v>21039</v>
      </c>
      <c r="H142" s="24">
        <v>2894</v>
      </c>
      <c r="I142" s="22" t="s">
        <v>228</v>
      </c>
      <c r="J142" s="42"/>
    </row>
    <row r="143" spans="2:10" x14ac:dyDescent="0.35">
      <c r="B143" s="42" t="s">
        <v>41</v>
      </c>
      <c r="C143" s="24">
        <v>8408</v>
      </c>
      <c r="D143" s="24">
        <v>5212</v>
      </c>
      <c r="E143" s="24">
        <v>3196</v>
      </c>
      <c r="F143" s="24">
        <v>6345</v>
      </c>
      <c r="G143" s="24">
        <v>11872</v>
      </c>
      <c r="H143" s="24">
        <v>47921</v>
      </c>
      <c r="I143" s="24">
        <v>2434</v>
      </c>
      <c r="J143" s="42"/>
    </row>
    <row r="144" spans="2:10" x14ac:dyDescent="0.35">
      <c r="B144" s="42" t="s">
        <v>120</v>
      </c>
      <c r="C144" s="32">
        <v>61</v>
      </c>
      <c r="D144" s="32">
        <v>6</v>
      </c>
      <c r="E144" s="32">
        <v>55</v>
      </c>
      <c r="F144" s="32">
        <v>7</v>
      </c>
      <c r="G144" s="32">
        <v>7</v>
      </c>
      <c r="H144" s="22" t="s">
        <v>66</v>
      </c>
      <c r="I144" s="22" t="s">
        <v>66</v>
      </c>
      <c r="J144" s="42"/>
    </row>
    <row r="145" spans="2:10" x14ac:dyDescent="0.35">
      <c r="B145" s="42" t="s">
        <v>229</v>
      </c>
      <c r="C145" s="22" t="s">
        <v>66</v>
      </c>
      <c r="D145" s="22" t="s">
        <v>66</v>
      </c>
      <c r="E145" s="22" t="s">
        <v>66</v>
      </c>
      <c r="F145" s="32">
        <v>4</v>
      </c>
      <c r="G145" s="32">
        <v>32</v>
      </c>
      <c r="H145" s="22" t="s">
        <v>66</v>
      </c>
      <c r="I145" s="22" t="s">
        <v>66</v>
      </c>
      <c r="J145" s="42"/>
    </row>
    <row r="146" spans="2:10" x14ac:dyDescent="0.35">
      <c r="B146" s="42" t="s">
        <v>230</v>
      </c>
      <c r="C146" s="22" t="s">
        <v>66</v>
      </c>
      <c r="D146" s="22" t="s">
        <v>66</v>
      </c>
      <c r="E146" s="22" t="s">
        <v>66</v>
      </c>
      <c r="F146" s="22" t="s">
        <v>66</v>
      </c>
      <c r="G146" s="22" t="s">
        <v>66</v>
      </c>
      <c r="H146" s="32">
        <v>1</v>
      </c>
      <c r="I146" s="32">
        <v>0</v>
      </c>
      <c r="J146" s="42"/>
    </row>
    <row r="147" spans="2:10" x14ac:dyDescent="0.35">
      <c r="B147" s="42" t="s">
        <v>231</v>
      </c>
      <c r="C147" s="32">
        <v>64</v>
      </c>
      <c r="D147" s="32">
        <v>1</v>
      </c>
      <c r="E147" s="32">
        <v>63</v>
      </c>
      <c r="F147" s="32">
        <v>4</v>
      </c>
      <c r="G147" s="32">
        <v>56</v>
      </c>
      <c r="H147" s="32">
        <v>259</v>
      </c>
      <c r="I147" s="32">
        <v>153</v>
      </c>
      <c r="J147" s="42"/>
    </row>
    <row r="148" spans="2:10" x14ac:dyDescent="0.35">
      <c r="B148" s="42" t="s">
        <v>232</v>
      </c>
      <c r="C148" s="32">
        <v>123</v>
      </c>
      <c r="D148" s="32">
        <v>0</v>
      </c>
      <c r="E148" s="32">
        <v>123</v>
      </c>
      <c r="F148" s="32">
        <v>28</v>
      </c>
      <c r="G148" s="32">
        <v>730</v>
      </c>
      <c r="H148" s="22" t="s">
        <v>66</v>
      </c>
      <c r="I148" s="22" t="s">
        <v>66</v>
      </c>
      <c r="J148" s="42"/>
    </row>
    <row r="149" spans="2:10" x14ac:dyDescent="0.35">
      <c r="B149" s="42" t="s">
        <v>233</v>
      </c>
      <c r="C149" s="22" t="s">
        <v>66</v>
      </c>
      <c r="D149" s="22" t="s">
        <v>66</v>
      </c>
      <c r="E149" s="22" t="s">
        <v>66</v>
      </c>
      <c r="F149" s="22" t="s">
        <v>66</v>
      </c>
      <c r="G149" s="22" t="s">
        <v>66</v>
      </c>
      <c r="H149" s="22" t="s">
        <v>66</v>
      </c>
      <c r="I149" s="22" t="s">
        <v>66</v>
      </c>
      <c r="J149" s="42"/>
    </row>
    <row r="150" spans="2:10" x14ac:dyDescent="0.35">
      <c r="B150" s="42" t="s">
        <v>16</v>
      </c>
      <c r="C150" s="24">
        <v>1578</v>
      </c>
      <c r="D150" s="32">
        <v>743</v>
      </c>
      <c r="E150" s="32">
        <v>835</v>
      </c>
      <c r="F150" s="32">
        <v>902</v>
      </c>
      <c r="G150" s="24">
        <v>1058</v>
      </c>
      <c r="H150" s="24">
        <v>8355</v>
      </c>
      <c r="I150" s="24">
        <v>1099</v>
      </c>
      <c r="J150" s="42"/>
    </row>
    <row r="151" spans="2:10" x14ac:dyDescent="0.35">
      <c r="B151" s="42" t="s">
        <v>234</v>
      </c>
      <c r="C151" s="22" t="s">
        <v>149</v>
      </c>
      <c r="D151" s="22" t="s">
        <v>149</v>
      </c>
      <c r="E151" s="22" t="s">
        <v>149</v>
      </c>
      <c r="F151" s="32">
        <v>17</v>
      </c>
      <c r="G151" s="32">
        <v>289</v>
      </c>
      <c r="H151" s="22" t="s">
        <v>66</v>
      </c>
      <c r="I151" s="22" t="s">
        <v>66</v>
      </c>
      <c r="J151" s="42"/>
    </row>
    <row r="152" spans="2:10" x14ac:dyDescent="0.35">
      <c r="B152" s="42" t="s">
        <v>122</v>
      </c>
      <c r="C152" s="32">
        <v>879</v>
      </c>
      <c r="D152" s="32">
        <v>56</v>
      </c>
      <c r="E152" s="32">
        <v>823</v>
      </c>
      <c r="F152" s="32">
        <v>246</v>
      </c>
      <c r="G152" s="24">
        <v>1294</v>
      </c>
      <c r="H152" s="24">
        <v>3660</v>
      </c>
      <c r="I152" s="22" t="s">
        <v>235</v>
      </c>
      <c r="J152" s="42"/>
    </row>
    <row r="153" spans="2:10" x14ac:dyDescent="0.35">
      <c r="B153" s="42" t="s">
        <v>236</v>
      </c>
      <c r="C153" s="22" t="s">
        <v>66</v>
      </c>
      <c r="D153" s="22" t="s">
        <v>66</v>
      </c>
      <c r="E153" s="22" t="s">
        <v>66</v>
      </c>
      <c r="F153" s="32">
        <v>86</v>
      </c>
      <c r="G153" s="24">
        <v>2114</v>
      </c>
      <c r="H153" s="22" t="s">
        <v>66</v>
      </c>
      <c r="I153" s="22" t="s">
        <v>66</v>
      </c>
      <c r="J153" s="42"/>
    </row>
    <row r="154" spans="2:10" x14ac:dyDescent="0.35">
      <c r="B154" s="42" t="s">
        <v>124</v>
      </c>
      <c r="C154" s="24">
        <v>4011</v>
      </c>
      <c r="D154" s="32">
        <v>426</v>
      </c>
      <c r="E154" s="24">
        <v>3585</v>
      </c>
      <c r="F154" s="24">
        <v>2554</v>
      </c>
      <c r="G154" s="24">
        <v>11498</v>
      </c>
      <c r="H154" s="24">
        <v>12639</v>
      </c>
      <c r="I154" s="32">
        <v>283</v>
      </c>
      <c r="J154" s="42"/>
    </row>
    <row r="155" spans="2:10" x14ac:dyDescent="0.35">
      <c r="B155" s="42" t="s">
        <v>125</v>
      </c>
      <c r="C155" s="32">
        <v>315</v>
      </c>
      <c r="D155" s="32">
        <v>227</v>
      </c>
      <c r="E155" s="32">
        <v>88</v>
      </c>
      <c r="F155" s="32">
        <v>564</v>
      </c>
      <c r="G155" s="24">
        <v>7714</v>
      </c>
      <c r="H155" s="24">
        <v>1010</v>
      </c>
      <c r="I155" s="32">
        <v>26</v>
      </c>
      <c r="J155" s="42"/>
    </row>
    <row r="156" spans="2:10" x14ac:dyDescent="0.35">
      <c r="B156" s="42" t="s">
        <v>126</v>
      </c>
      <c r="C156" s="32">
        <v>274</v>
      </c>
      <c r="D156" s="32">
        <v>22</v>
      </c>
      <c r="E156" s="32">
        <v>252</v>
      </c>
      <c r="F156" s="32">
        <v>421</v>
      </c>
      <c r="G156" s="24">
        <v>4207</v>
      </c>
      <c r="H156" s="32">
        <v>413</v>
      </c>
      <c r="I156" s="22" t="s">
        <v>216</v>
      </c>
      <c r="J156" s="42"/>
    </row>
    <row r="157" spans="2:10" x14ac:dyDescent="0.35">
      <c r="B157" s="42" t="s">
        <v>53</v>
      </c>
      <c r="C157" s="24">
        <v>1352</v>
      </c>
      <c r="D157" s="32">
        <v>479</v>
      </c>
      <c r="E157" s="32">
        <v>873</v>
      </c>
      <c r="F157" s="32">
        <v>604</v>
      </c>
      <c r="G157" s="24">
        <v>1306</v>
      </c>
      <c r="H157" s="24">
        <v>18295</v>
      </c>
      <c r="I157" s="22" t="s">
        <v>237</v>
      </c>
      <c r="J157" s="42"/>
    </row>
    <row r="158" spans="2:10" x14ac:dyDescent="0.35">
      <c r="B158" s="42" t="s">
        <v>54</v>
      </c>
      <c r="C158" s="24">
        <v>13780</v>
      </c>
      <c r="D158" s="24">
        <v>13629</v>
      </c>
      <c r="E158" s="32">
        <v>151</v>
      </c>
      <c r="F158" s="24">
        <v>19615</v>
      </c>
      <c r="G158" s="24">
        <v>115447</v>
      </c>
      <c r="H158" s="24">
        <v>35221</v>
      </c>
      <c r="I158" s="24">
        <v>1249</v>
      </c>
      <c r="J158" s="42"/>
    </row>
    <row r="159" spans="2:10" x14ac:dyDescent="0.35">
      <c r="B159" s="42" t="s">
        <v>127</v>
      </c>
      <c r="C159" s="32">
        <v>80</v>
      </c>
      <c r="D159" s="32">
        <v>48</v>
      </c>
      <c r="E159" s="32">
        <v>32</v>
      </c>
      <c r="F159" s="32">
        <v>61</v>
      </c>
      <c r="G159" s="32">
        <v>191</v>
      </c>
      <c r="H159" s="24">
        <v>1354</v>
      </c>
      <c r="I159" s="32">
        <v>56</v>
      </c>
      <c r="J159" s="42"/>
    </row>
    <row r="160" spans="2:10" x14ac:dyDescent="0.35">
      <c r="B160" s="42" t="s">
        <v>238</v>
      </c>
      <c r="C160" s="22" t="s">
        <v>66</v>
      </c>
      <c r="D160" s="22" t="s">
        <v>66</v>
      </c>
      <c r="E160" s="22" t="s">
        <v>66</v>
      </c>
      <c r="F160" s="32">
        <v>1</v>
      </c>
      <c r="G160" s="32">
        <v>1</v>
      </c>
      <c r="H160" s="22" t="s">
        <v>66</v>
      </c>
      <c r="I160" s="22" t="s">
        <v>66</v>
      </c>
      <c r="J160" s="42"/>
    </row>
    <row r="161" spans="2:10" x14ac:dyDescent="0.35">
      <c r="B161" s="42" t="s">
        <v>239</v>
      </c>
      <c r="C161" s="22" t="s">
        <v>66</v>
      </c>
      <c r="D161" s="22" t="s">
        <v>66</v>
      </c>
      <c r="E161" s="22" t="s">
        <v>66</v>
      </c>
      <c r="F161" s="22" t="s">
        <v>66</v>
      </c>
      <c r="G161" s="22" t="s">
        <v>66</v>
      </c>
      <c r="H161" s="22" t="s">
        <v>66</v>
      </c>
      <c r="I161" s="22" t="s">
        <v>66</v>
      </c>
      <c r="J161" s="42"/>
    </row>
    <row r="162" spans="2:10" x14ac:dyDescent="0.35">
      <c r="B162" s="42" t="s">
        <v>128</v>
      </c>
      <c r="C162" s="32">
        <v>359</v>
      </c>
      <c r="D162" s="32">
        <v>337</v>
      </c>
      <c r="E162" s="32">
        <v>22</v>
      </c>
      <c r="F162" s="24">
        <v>5085</v>
      </c>
      <c r="G162" s="24">
        <v>45523</v>
      </c>
      <c r="H162" s="24">
        <v>2467</v>
      </c>
      <c r="I162" s="22" t="s">
        <v>175</v>
      </c>
      <c r="J162" s="42"/>
    </row>
    <row r="163" spans="2:10" x14ac:dyDescent="0.35">
      <c r="B163" s="42" t="s">
        <v>22</v>
      </c>
      <c r="C163" s="24">
        <v>10141</v>
      </c>
      <c r="D163" s="24">
        <v>2482</v>
      </c>
      <c r="E163" s="24">
        <v>7659</v>
      </c>
      <c r="F163" s="24">
        <v>21165</v>
      </c>
      <c r="G163" s="24">
        <v>124895</v>
      </c>
      <c r="H163" s="24">
        <v>9099</v>
      </c>
      <c r="I163" s="22" t="s">
        <v>240</v>
      </c>
      <c r="J163" s="42"/>
    </row>
    <row r="164" spans="2:10" x14ac:dyDescent="0.35">
      <c r="B164" s="42" t="s">
        <v>129</v>
      </c>
      <c r="C164" s="32">
        <v>343</v>
      </c>
      <c r="D164" s="32">
        <v>254</v>
      </c>
      <c r="E164" s="32">
        <v>89</v>
      </c>
      <c r="F164" s="32">
        <v>260</v>
      </c>
      <c r="G164" s="32">
        <v>260</v>
      </c>
      <c r="H164" s="24">
        <v>1160</v>
      </c>
      <c r="I164" s="32">
        <v>80</v>
      </c>
      <c r="J164" s="42"/>
    </row>
    <row r="165" spans="2:10" x14ac:dyDescent="0.35">
      <c r="B165" s="42" t="s">
        <v>241</v>
      </c>
      <c r="C165" s="22" t="s">
        <v>66</v>
      </c>
      <c r="D165" s="22" t="s">
        <v>66</v>
      </c>
      <c r="E165" s="22" t="s">
        <v>66</v>
      </c>
      <c r="F165" s="22" t="s">
        <v>66</v>
      </c>
      <c r="G165" s="22" t="s">
        <v>66</v>
      </c>
      <c r="H165" s="22" t="s">
        <v>66</v>
      </c>
      <c r="I165" s="22" t="s">
        <v>66</v>
      </c>
      <c r="J165" s="42"/>
    </row>
    <row r="166" spans="2:10" x14ac:dyDescent="0.35">
      <c r="B166" s="42" t="s">
        <v>10</v>
      </c>
      <c r="C166" s="24">
        <v>3306</v>
      </c>
      <c r="D166" s="24">
        <v>2371</v>
      </c>
      <c r="E166" s="32">
        <v>935</v>
      </c>
      <c r="F166" s="24">
        <v>2563</v>
      </c>
      <c r="G166" s="24">
        <v>3135</v>
      </c>
      <c r="H166" s="24">
        <v>21576</v>
      </c>
      <c r="I166" s="32">
        <v>971</v>
      </c>
      <c r="J166" s="42"/>
    </row>
    <row r="167" spans="2:10" x14ac:dyDescent="0.35">
      <c r="B167" s="42" t="s">
        <v>242</v>
      </c>
      <c r="C167" s="22" t="s">
        <v>149</v>
      </c>
      <c r="D167" s="22" t="s">
        <v>149</v>
      </c>
      <c r="E167" s="22" t="s">
        <v>149</v>
      </c>
      <c r="F167" s="32">
        <v>4</v>
      </c>
      <c r="G167" s="32">
        <v>68</v>
      </c>
      <c r="H167" s="22" t="s">
        <v>66</v>
      </c>
      <c r="I167" s="22" t="s">
        <v>66</v>
      </c>
      <c r="J167" s="42"/>
    </row>
    <row r="168" spans="2:10" x14ac:dyDescent="0.35">
      <c r="B168" s="42" t="s">
        <v>130</v>
      </c>
      <c r="C168" s="32">
        <v>39</v>
      </c>
      <c r="D168" s="32">
        <v>39</v>
      </c>
      <c r="E168" s="32">
        <v>0</v>
      </c>
      <c r="F168" s="32">
        <v>39</v>
      </c>
      <c r="G168" s="32">
        <v>39</v>
      </c>
      <c r="H168" s="32">
        <v>46</v>
      </c>
      <c r="I168" s="22" t="s">
        <v>243</v>
      </c>
      <c r="J168" s="42"/>
    </row>
    <row r="169" spans="2:10" x14ac:dyDescent="0.35">
      <c r="B169" s="42" t="s">
        <v>131</v>
      </c>
      <c r="C169" s="24">
        <v>1380</v>
      </c>
      <c r="D169" s="32">
        <v>684</v>
      </c>
      <c r="E169" s="32">
        <v>696</v>
      </c>
      <c r="F169" s="32">
        <v>697</v>
      </c>
      <c r="G169" s="32">
        <v>775</v>
      </c>
      <c r="H169" s="22" t="s">
        <v>66</v>
      </c>
      <c r="I169" s="22" t="s">
        <v>66</v>
      </c>
      <c r="J169" s="42"/>
    </row>
    <row r="170" spans="2:10" x14ac:dyDescent="0.35">
      <c r="B170" s="42" t="s">
        <v>132</v>
      </c>
      <c r="C170" s="24">
        <v>42386</v>
      </c>
      <c r="D170" s="24">
        <v>36622</v>
      </c>
      <c r="E170" s="24">
        <v>5764</v>
      </c>
      <c r="F170" s="24">
        <v>38967</v>
      </c>
      <c r="G170" s="24">
        <v>57541</v>
      </c>
      <c r="H170" s="24">
        <v>187271</v>
      </c>
      <c r="I170" s="24">
        <v>10030</v>
      </c>
      <c r="J170" s="42"/>
    </row>
    <row r="171" spans="2:10" x14ac:dyDescent="0.35">
      <c r="B171" s="42" t="s">
        <v>244</v>
      </c>
      <c r="C171" s="22" t="s">
        <v>66</v>
      </c>
      <c r="D171" s="22" t="s">
        <v>66</v>
      </c>
      <c r="E171" s="22" t="s">
        <v>66</v>
      </c>
      <c r="F171" s="22" t="s">
        <v>66</v>
      </c>
      <c r="G171" s="22" t="s">
        <v>66</v>
      </c>
      <c r="H171" s="22" t="s">
        <v>66</v>
      </c>
      <c r="I171" s="22" t="s">
        <v>66</v>
      </c>
      <c r="J171" s="42"/>
    </row>
    <row r="172" spans="2:10" x14ac:dyDescent="0.35">
      <c r="B172" s="42" t="s">
        <v>133</v>
      </c>
      <c r="C172" s="32">
        <v>11</v>
      </c>
      <c r="D172" s="32">
        <v>11</v>
      </c>
      <c r="E172" s="32">
        <v>0</v>
      </c>
      <c r="F172" s="32">
        <v>11</v>
      </c>
      <c r="G172" s="32">
        <v>11</v>
      </c>
      <c r="H172" s="32">
        <v>196</v>
      </c>
      <c r="I172" s="32">
        <v>7</v>
      </c>
      <c r="J172" s="42"/>
    </row>
    <row r="173" spans="2:10" x14ac:dyDescent="0.35">
      <c r="B173" s="42" t="s">
        <v>38</v>
      </c>
      <c r="C173" s="24">
        <v>3946</v>
      </c>
      <c r="D173" s="24">
        <v>2256</v>
      </c>
      <c r="E173" s="24">
        <v>1690</v>
      </c>
      <c r="F173" s="24">
        <v>2761</v>
      </c>
      <c r="G173" s="24">
        <v>8237</v>
      </c>
      <c r="H173" s="24">
        <v>15398</v>
      </c>
      <c r="I173" s="32">
        <v>913</v>
      </c>
      <c r="J173" s="42"/>
    </row>
    <row r="174" spans="2:10" x14ac:dyDescent="0.35">
      <c r="B174" s="42" t="s">
        <v>32</v>
      </c>
      <c r="C174" s="32">
        <v>391</v>
      </c>
      <c r="D174" s="32">
        <v>31</v>
      </c>
      <c r="E174" s="32">
        <v>360</v>
      </c>
      <c r="F174" s="32">
        <v>688</v>
      </c>
      <c r="G174" s="24">
        <v>5733</v>
      </c>
      <c r="H174" s="24">
        <v>5260</v>
      </c>
      <c r="I174" s="22" t="s">
        <v>199</v>
      </c>
      <c r="J174" s="42"/>
    </row>
    <row r="175" spans="2:10" x14ac:dyDescent="0.35">
      <c r="B175" s="42" t="s">
        <v>134</v>
      </c>
      <c r="C175" s="24">
        <v>74492</v>
      </c>
      <c r="D175" s="24">
        <v>27868</v>
      </c>
      <c r="E175" s="24">
        <v>46624</v>
      </c>
      <c r="F175" s="24">
        <v>36203</v>
      </c>
      <c r="G175" s="24">
        <v>132016</v>
      </c>
      <c r="H175" s="24">
        <v>363083</v>
      </c>
      <c r="I175" s="24">
        <v>53529</v>
      </c>
      <c r="J175" s="42"/>
    </row>
    <row r="176" spans="2:10" x14ac:dyDescent="0.35">
      <c r="B176" s="42" t="s">
        <v>245</v>
      </c>
      <c r="C176" s="22" t="s">
        <v>66</v>
      </c>
      <c r="D176" s="22" t="s">
        <v>66</v>
      </c>
      <c r="E176" s="22" t="s">
        <v>66</v>
      </c>
      <c r="F176" s="32">
        <v>1</v>
      </c>
      <c r="G176" s="32">
        <v>2</v>
      </c>
      <c r="H176" s="22" t="s">
        <v>66</v>
      </c>
      <c r="I176" s="22" t="s">
        <v>66</v>
      </c>
      <c r="J176" s="42"/>
    </row>
    <row r="177" spans="1:11" x14ac:dyDescent="0.35">
      <c r="B177" s="42" t="s">
        <v>135</v>
      </c>
      <c r="C177" s="24">
        <v>52041</v>
      </c>
      <c r="D177" s="24">
        <v>16891</v>
      </c>
      <c r="E177" s="24">
        <v>35150</v>
      </c>
      <c r="F177" s="24">
        <v>66239</v>
      </c>
      <c r="G177" s="24">
        <v>350231</v>
      </c>
      <c r="H177" s="24">
        <v>448554</v>
      </c>
      <c r="I177" s="24">
        <v>23836</v>
      </c>
      <c r="J177" s="42"/>
    </row>
    <row r="178" spans="1:11" x14ac:dyDescent="0.35">
      <c r="B178" s="42" t="s">
        <v>246</v>
      </c>
      <c r="C178" s="32">
        <v>132</v>
      </c>
      <c r="D178" s="32">
        <v>38</v>
      </c>
      <c r="E178" s="32">
        <v>94</v>
      </c>
      <c r="F178" s="32">
        <v>62</v>
      </c>
      <c r="G178" s="32">
        <v>140</v>
      </c>
      <c r="H178" s="32">
        <v>694</v>
      </c>
      <c r="I178" s="22" t="s">
        <v>66</v>
      </c>
      <c r="J178" s="42"/>
    </row>
    <row r="179" spans="1:11" x14ac:dyDescent="0.35">
      <c r="B179" s="42" t="s">
        <v>26</v>
      </c>
      <c r="C179" s="32">
        <v>200</v>
      </c>
      <c r="D179" s="32">
        <v>164</v>
      </c>
      <c r="E179" s="32">
        <v>36</v>
      </c>
      <c r="F179" s="32">
        <v>186</v>
      </c>
      <c r="G179" s="32">
        <v>186</v>
      </c>
      <c r="H179" s="32">
        <v>565</v>
      </c>
      <c r="I179" s="22" t="s">
        <v>247</v>
      </c>
      <c r="J179" s="42"/>
    </row>
    <row r="180" spans="1:11" x14ac:dyDescent="0.35">
      <c r="B180" s="42" t="s">
        <v>136</v>
      </c>
      <c r="C180" s="32">
        <v>4</v>
      </c>
      <c r="D180" s="32">
        <v>4</v>
      </c>
      <c r="E180" s="32">
        <v>0</v>
      </c>
      <c r="F180" s="32">
        <v>4</v>
      </c>
      <c r="G180" s="32">
        <v>4</v>
      </c>
      <c r="H180" s="22" t="s">
        <v>66</v>
      </c>
      <c r="I180" s="22" t="s">
        <v>66</v>
      </c>
      <c r="J180" s="42"/>
    </row>
    <row r="181" spans="1:11" x14ac:dyDescent="0.35">
      <c r="B181" s="42" t="s">
        <v>137</v>
      </c>
      <c r="C181" s="32">
        <v>54</v>
      </c>
      <c r="D181" s="32">
        <v>54</v>
      </c>
      <c r="E181" s="32">
        <v>0</v>
      </c>
      <c r="F181" s="32">
        <v>57</v>
      </c>
      <c r="G181" s="32">
        <v>57</v>
      </c>
      <c r="H181" s="32">
        <v>399</v>
      </c>
      <c r="I181" s="22" t="s">
        <v>66</v>
      </c>
      <c r="J181" s="42"/>
    </row>
    <row r="182" spans="1:11" x14ac:dyDescent="0.35">
      <c r="B182" s="42" t="s">
        <v>13</v>
      </c>
      <c r="C182" s="24">
        <v>3466</v>
      </c>
      <c r="D182" s="24">
        <v>1351</v>
      </c>
      <c r="E182" s="24">
        <v>2115</v>
      </c>
      <c r="F182" s="24">
        <v>1505</v>
      </c>
      <c r="G182" s="24">
        <v>1729</v>
      </c>
      <c r="H182" s="24">
        <v>13444</v>
      </c>
      <c r="I182" s="32">
        <v>36</v>
      </c>
      <c r="J182" s="42"/>
    </row>
    <row r="183" spans="1:11" x14ac:dyDescent="0.35">
      <c r="B183" s="42" t="s">
        <v>248</v>
      </c>
      <c r="C183" s="22" t="s">
        <v>66</v>
      </c>
      <c r="D183" s="22" t="s">
        <v>66</v>
      </c>
      <c r="E183" s="22" t="s">
        <v>66</v>
      </c>
      <c r="F183" s="32">
        <v>4</v>
      </c>
      <c r="G183" s="32">
        <v>4</v>
      </c>
      <c r="H183" s="22" t="s">
        <v>66</v>
      </c>
      <c r="I183" s="22" t="s">
        <v>66</v>
      </c>
      <c r="J183" s="42"/>
    </row>
    <row r="184" spans="1:11" x14ac:dyDescent="0.35">
      <c r="B184" s="42" t="s">
        <v>249</v>
      </c>
      <c r="C184" s="32">
        <v>84</v>
      </c>
      <c r="D184" s="32">
        <v>84</v>
      </c>
      <c r="E184" s="32">
        <v>0</v>
      </c>
      <c r="F184" s="32">
        <v>94</v>
      </c>
      <c r="G184" s="32">
        <v>103</v>
      </c>
      <c r="H184" s="32">
        <v>866</v>
      </c>
      <c r="I184" s="32">
        <v>84</v>
      </c>
      <c r="J184" s="42"/>
    </row>
    <row r="185" spans="1:11" x14ac:dyDescent="0.35">
      <c r="B185" s="42" t="s">
        <v>21</v>
      </c>
      <c r="C185" s="32">
        <v>23</v>
      </c>
      <c r="D185" s="32">
        <v>21</v>
      </c>
      <c r="E185" s="32">
        <v>2</v>
      </c>
      <c r="F185" s="32">
        <v>24</v>
      </c>
      <c r="G185" s="32">
        <v>27</v>
      </c>
      <c r="H185" s="32">
        <v>159</v>
      </c>
      <c r="I185" s="32">
        <v>20</v>
      </c>
      <c r="J185" s="42"/>
    </row>
    <row r="186" spans="1:11" ht="11.5" thickBot="1" x14ac:dyDescent="0.4">
      <c r="B186" s="43" t="s">
        <v>250</v>
      </c>
      <c r="C186" s="44" t="s">
        <v>66</v>
      </c>
      <c r="D186" s="44" t="s">
        <v>66</v>
      </c>
      <c r="E186" s="44" t="s">
        <v>66</v>
      </c>
      <c r="F186" s="50">
        <v>5915</v>
      </c>
      <c r="G186" s="50">
        <v>21989</v>
      </c>
      <c r="H186" s="44" t="s">
        <v>66</v>
      </c>
      <c r="I186" s="44" t="s">
        <v>66</v>
      </c>
      <c r="J186" s="43"/>
    </row>
    <row r="187" spans="1:11" ht="11.5" thickBot="1" x14ac:dyDescent="0.4">
      <c r="B187" s="45" t="s">
        <v>251</v>
      </c>
      <c r="C187" s="51">
        <v>1269500</v>
      </c>
      <c r="D187" s="51">
        <v>989200</v>
      </c>
      <c r="E187" s="51">
        <v>280300</v>
      </c>
      <c r="F187" s="51">
        <v>1269500</v>
      </c>
      <c r="G187" s="46" t="s">
        <v>252</v>
      </c>
      <c r="H187" s="51">
        <v>6090100</v>
      </c>
      <c r="I187" s="46" t="s">
        <v>252</v>
      </c>
      <c r="J187" s="45"/>
    </row>
    <row r="190" spans="1:11" s="47" customFormat="1" x14ac:dyDescent="0.35">
      <c r="A190" s="33"/>
      <c r="C190" s="48"/>
      <c r="D190" s="48"/>
      <c r="E190" s="48"/>
      <c r="F190" s="48"/>
      <c r="G190" s="48"/>
      <c r="H190" s="48"/>
      <c r="I190" s="48"/>
      <c r="K190" s="33"/>
    </row>
    <row r="191" spans="1:11" s="47" customFormat="1" x14ac:dyDescent="0.35">
      <c r="A191" s="33"/>
      <c r="C191" s="48"/>
      <c r="D191" s="48"/>
      <c r="E191" s="48"/>
      <c r="F191" s="48"/>
      <c r="G191" s="48"/>
      <c r="H191" s="48"/>
      <c r="I191" s="48"/>
      <c r="K191" s="33"/>
    </row>
    <row r="192" spans="1:11" s="47" customFormat="1" x14ac:dyDescent="0.35">
      <c r="A192" s="33"/>
      <c r="C192" s="48"/>
      <c r="D192" s="48"/>
      <c r="E192" s="48"/>
      <c r="F192" s="48"/>
      <c r="G192" s="48"/>
      <c r="H192" s="48"/>
      <c r="I192" s="48"/>
      <c r="K192" s="33"/>
    </row>
    <row r="193" spans="1:11" s="47" customFormat="1" x14ac:dyDescent="0.35">
      <c r="A193" s="33"/>
      <c r="C193" s="48"/>
      <c r="D193" s="48"/>
      <c r="E193" s="48"/>
      <c r="F193" s="48"/>
      <c r="G193" s="48"/>
      <c r="H193" s="48"/>
      <c r="I193" s="48"/>
      <c r="K193" s="33"/>
    </row>
    <row r="194" spans="1:11" s="47" customFormat="1" x14ac:dyDescent="0.35">
      <c r="A194" s="33"/>
      <c r="C194" s="48"/>
      <c r="D194" s="48"/>
      <c r="E194" s="48"/>
      <c r="F194" s="48"/>
      <c r="G194" s="48"/>
      <c r="H194" s="48"/>
      <c r="I194" s="48"/>
      <c r="K194" s="33"/>
    </row>
    <row r="195" spans="1:11" s="47" customFormat="1" x14ac:dyDescent="0.35">
      <c r="A195" s="33"/>
      <c r="C195" s="48"/>
      <c r="D195" s="48"/>
      <c r="E195" s="48"/>
      <c r="F195" s="48"/>
      <c r="G195" s="48"/>
      <c r="H195" s="48"/>
      <c r="I195" s="48"/>
      <c r="K195" s="33"/>
    </row>
    <row r="196" spans="1:11" s="47" customFormat="1" x14ac:dyDescent="0.35">
      <c r="A196" s="33"/>
      <c r="C196" s="48"/>
      <c r="D196" s="48"/>
      <c r="E196" s="48"/>
      <c r="F196" s="48"/>
      <c r="G196" s="48"/>
      <c r="H196" s="48"/>
      <c r="I196" s="48"/>
      <c r="K196" s="33"/>
    </row>
    <row r="197" spans="1:11" s="47" customFormat="1" x14ac:dyDescent="0.35">
      <c r="A197" s="33"/>
      <c r="C197" s="48"/>
      <c r="D197" s="48"/>
      <c r="E197" s="48"/>
      <c r="F197" s="48"/>
      <c r="G197" s="48"/>
      <c r="H197" s="48"/>
      <c r="I197" s="48"/>
      <c r="K197" s="33"/>
    </row>
    <row r="198" spans="1:11" s="47" customFormat="1" x14ac:dyDescent="0.35">
      <c r="A198" s="33"/>
      <c r="C198" s="48"/>
      <c r="D198" s="48"/>
      <c r="E198" s="48"/>
      <c r="F198" s="48"/>
      <c r="G198" s="48"/>
      <c r="H198" s="48"/>
      <c r="I198" s="48"/>
      <c r="K198" s="33"/>
    </row>
    <row r="199" spans="1:11" s="47" customFormat="1" x14ac:dyDescent="0.35">
      <c r="A199" s="33"/>
      <c r="C199" s="48"/>
      <c r="D199" s="48"/>
      <c r="E199" s="48"/>
      <c r="F199" s="48"/>
      <c r="G199" s="48"/>
      <c r="H199" s="48"/>
      <c r="I199" s="48"/>
      <c r="K199" s="33"/>
    </row>
    <row r="200" spans="1:11" s="47" customFormat="1" x14ac:dyDescent="0.35">
      <c r="A200" s="33"/>
      <c r="C200" s="48"/>
      <c r="D200" s="48"/>
      <c r="E200" s="48"/>
      <c r="F200" s="48"/>
      <c r="G200" s="48"/>
      <c r="H200" s="48"/>
      <c r="I200" s="48"/>
      <c r="K200" s="33"/>
    </row>
    <row r="201" spans="1:11" s="47" customFormat="1" x14ac:dyDescent="0.35">
      <c r="A201" s="33"/>
      <c r="C201" s="48"/>
      <c r="D201" s="48"/>
      <c r="E201" s="48"/>
      <c r="F201" s="48"/>
      <c r="G201" s="48"/>
      <c r="H201" s="48"/>
      <c r="I201" s="48"/>
      <c r="K201" s="33"/>
    </row>
    <row r="202" spans="1:11" s="47" customFormat="1" x14ac:dyDescent="0.35">
      <c r="A202" s="33"/>
      <c r="C202" s="48"/>
      <c r="D202" s="48"/>
      <c r="E202" s="48"/>
      <c r="F202" s="48"/>
      <c r="G202" s="48"/>
      <c r="H202" s="48"/>
      <c r="I202" s="48"/>
      <c r="K202" s="33"/>
    </row>
    <row r="203" spans="1:11" s="47" customFormat="1" ht="8" x14ac:dyDescent="0.35">
      <c r="C203" s="48"/>
      <c r="D203" s="48"/>
      <c r="E203" s="48"/>
      <c r="F203" s="48"/>
      <c r="G203" s="48"/>
      <c r="H203" s="48"/>
      <c r="I203" s="48"/>
    </row>
    <row r="204" spans="1:11" s="47" customFormat="1" ht="8" x14ac:dyDescent="0.35">
      <c r="C204" s="48"/>
      <c r="D204" s="48"/>
      <c r="E204" s="48"/>
      <c r="F204" s="48"/>
      <c r="G204" s="48"/>
      <c r="H204" s="48"/>
      <c r="I204" s="48"/>
    </row>
    <row r="205" spans="1:11" s="47" customFormat="1" ht="8" x14ac:dyDescent="0.35">
      <c r="C205" s="48"/>
      <c r="D205" s="48"/>
      <c r="E205" s="48"/>
      <c r="F205" s="48"/>
      <c r="G205" s="48"/>
      <c r="H205" s="48"/>
      <c r="I205" s="48"/>
    </row>
    <row r="206" spans="1:11" s="47" customFormat="1" ht="8" x14ac:dyDescent="0.35">
      <c r="C206" s="48"/>
      <c r="D206" s="48"/>
      <c r="E206" s="48"/>
      <c r="F206" s="48"/>
      <c r="G206" s="48"/>
      <c r="H206" s="48"/>
      <c r="I206" s="48"/>
    </row>
    <row r="207" spans="1:11" s="47" customFormat="1" ht="8" x14ac:dyDescent="0.35">
      <c r="C207" s="48"/>
      <c r="D207" s="48"/>
      <c r="E207" s="48"/>
      <c r="F207" s="48"/>
      <c r="G207" s="48"/>
      <c r="H207" s="48"/>
      <c r="I207" s="48"/>
    </row>
    <row r="208" spans="1:11" s="47" customFormat="1" ht="8" x14ac:dyDescent="0.35">
      <c r="C208" s="48"/>
      <c r="D208" s="48"/>
      <c r="E208" s="48"/>
      <c r="F208" s="48"/>
      <c r="G208" s="48"/>
      <c r="H208" s="48"/>
      <c r="I208" s="48"/>
    </row>
    <row r="209" spans="3:9" s="47" customFormat="1" ht="8" x14ac:dyDescent="0.35">
      <c r="C209" s="48"/>
      <c r="D209" s="48"/>
      <c r="E209" s="48"/>
      <c r="F209" s="48"/>
      <c r="G209" s="48"/>
      <c r="H209" s="48"/>
      <c r="I209" s="48"/>
    </row>
    <row r="210" spans="3:9" s="47" customFormat="1" ht="8" x14ac:dyDescent="0.35">
      <c r="C210" s="48"/>
      <c r="D210" s="48"/>
      <c r="E210" s="48"/>
      <c r="F210" s="48"/>
      <c r="G210" s="48"/>
      <c r="H210" s="48"/>
      <c r="I210" s="48"/>
    </row>
    <row r="211" spans="3:9" s="47" customFormat="1" ht="8" x14ac:dyDescent="0.35">
      <c r="C211" s="48"/>
      <c r="D211" s="48"/>
      <c r="E211" s="48"/>
      <c r="F211" s="48"/>
      <c r="G211" s="48"/>
      <c r="H211" s="48"/>
      <c r="I211" s="48"/>
    </row>
    <row r="212" spans="3:9" s="47" customFormat="1" ht="8" x14ac:dyDescent="0.35">
      <c r="C212" s="48"/>
      <c r="D212" s="48"/>
      <c r="E212" s="48"/>
      <c r="F212" s="48"/>
      <c r="G212" s="48"/>
      <c r="H212" s="48"/>
      <c r="I212" s="48"/>
    </row>
    <row r="213" spans="3:9" s="47" customFormat="1" ht="8" x14ac:dyDescent="0.35">
      <c r="C213" s="48"/>
      <c r="D213" s="48"/>
      <c r="E213" s="48"/>
      <c r="F213" s="48"/>
      <c r="G213" s="48"/>
      <c r="H213" s="48"/>
      <c r="I213" s="48"/>
    </row>
    <row r="214" spans="3:9" s="47" customFormat="1" ht="8" x14ac:dyDescent="0.35">
      <c r="C214" s="48"/>
      <c r="D214" s="48"/>
      <c r="E214" s="48"/>
      <c r="F214" s="48"/>
      <c r="G214" s="48"/>
      <c r="H214" s="48"/>
      <c r="I214" s="48"/>
    </row>
    <row r="215" spans="3:9" s="47" customFormat="1" ht="8" x14ac:dyDescent="0.35">
      <c r="C215" s="48"/>
      <c r="D215" s="48"/>
      <c r="E215" s="48"/>
      <c r="F215" s="48"/>
      <c r="G215" s="48"/>
      <c r="H215" s="48"/>
      <c r="I215" s="48"/>
    </row>
    <row r="216" spans="3:9" s="47" customFormat="1" ht="8" x14ac:dyDescent="0.35">
      <c r="C216" s="48"/>
      <c r="D216" s="48"/>
      <c r="E216" s="48"/>
      <c r="F216" s="48"/>
      <c r="G216" s="48"/>
      <c r="H216" s="48"/>
      <c r="I216" s="48"/>
    </row>
    <row r="217" spans="3:9" s="47" customFormat="1" ht="8" x14ac:dyDescent="0.35">
      <c r="C217" s="48"/>
      <c r="D217" s="48"/>
      <c r="E217" s="48"/>
      <c r="F217" s="48"/>
      <c r="G217" s="48"/>
      <c r="H217" s="48"/>
      <c r="I217" s="48"/>
    </row>
    <row r="218" spans="3:9" s="47" customFormat="1" ht="8" x14ac:dyDescent="0.35">
      <c r="C218" s="48"/>
      <c r="D218" s="48"/>
      <c r="E218" s="48"/>
      <c r="F218" s="48"/>
      <c r="G218" s="48"/>
      <c r="H218" s="48"/>
      <c r="I218" s="48"/>
    </row>
    <row r="219" spans="3:9" s="47" customFormat="1" ht="8" x14ac:dyDescent="0.35">
      <c r="C219" s="48"/>
      <c r="D219" s="48"/>
      <c r="E219" s="48"/>
      <c r="F219" s="48"/>
      <c r="G219" s="48"/>
      <c r="H219" s="48"/>
      <c r="I219" s="48"/>
    </row>
    <row r="220" spans="3:9" s="47" customFormat="1" ht="8" x14ac:dyDescent="0.35">
      <c r="C220" s="48"/>
      <c r="D220" s="48"/>
      <c r="E220" s="48"/>
      <c r="F220" s="48"/>
      <c r="G220" s="48"/>
      <c r="H220" s="48"/>
      <c r="I220" s="48"/>
    </row>
    <row r="221" spans="3:9" s="47" customFormat="1" ht="8" x14ac:dyDescent="0.35">
      <c r="C221" s="48"/>
      <c r="D221" s="48"/>
      <c r="E221" s="48"/>
      <c r="F221" s="48"/>
      <c r="G221" s="48"/>
      <c r="H221" s="48"/>
      <c r="I221" s="48"/>
    </row>
    <row r="222" spans="3:9" s="47" customFormat="1" ht="8" x14ac:dyDescent="0.35">
      <c r="C222" s="48"/>
      <c r="D222" s="48"/>
      <c r="E222" s="48"/>
      <c r="F222" s="48"/>
      <c r="G222" s="48"/>
      <c r="H222" s="48"/>
      <c r="I222" s="48"/>
    </row>
    <row r="223" spans="3:9" s="47" customFormat="1" ht="8" x14ac:dyDescent="0.35">
      <c r="C223" s="48"/>
      <c r="D223" s="48"/>
      <c r="E223" s="48"/>
      <c r="F223" s="48"/>
      <c r="G223" s="48"/>
      <c r="H223" s="48"/>
      <c r="I223" s="48"/>
    </row>
    <row r="224" spans="3:9" s="47" customFormat="1" ht="8" x14ac:dyDescent="0.35">
      <c r="C224" s="48"/>
      <c r="D224" s="48"/>
      <c r="E224" s="48"/>
      <c r="F224" s="48"/>
      <c r="G224" s="48"/>
      <c r="H224" s="48"/>
      <c r="I224" s="48"/>
    </row>
    <row r="225" spans="3:9" s="47" customFormat="1" ht="8" x14ac:dyDescent="0.35">
      <c r="C225" s="48"/>
      <c r="D225" s="48"/>
      <c r="E225" s="48"/>
      <c r="F225" s="48"/>
      <c r="G225" s="48"/>
      <c r="H225" s="48"/>
      <c r="I225" s="48"/>
    </row>
    <row r="226" spans="3:9" s="47" customFormat="1" ht="8" x14ac:dyDescent="0.35">
      <c r="C226" s="48"/>
      <c r="D226" s="48"/>
      <c r="E226" s="48"/>
      <c r="F226" s="48"/>
      <c r="G226" s="48"/>
      <c r="H226" s="48"/>
      <c r="I226" s="48"/>
    </row>
    <row r="227" spans="3:9" s="47" customFormat="1" ht="8" x14ac:dyDescent="0.35">
      <c r="C227" s="48"/>
      <c r="D227" s="48"/>
      <c r="E227" s="48"/>
      <c r="F227" s="48"/>
      <c r="G227" s="48"/>
      <c r="H227" s="48"/>
      <c r="I227" s="48"/>
    </row>
    <row r="228" spans="3:9" s="47" customFormat="1" ht="8" x14ac:dyDescent="0.35">
      <c r="C228" s="48"/>
      <c r="D228" s="48"/>
      <c r="E228" s="48"/>
      <c r="F228" s="48"/>
      <c r="G228" s="48"/>
      <c r="H228" s="48"/>
      <c r="I228" s="48"/>
    </row>
    <row r="229" spans="3:9" s="47" customFormat="1" ht="8" x14ac:dyDescent="0.35">
      <c r="C229" s="48"/>
      <c r="D229" s="48"/>
      <c r="E229" s="48"/>
      <c r="F229" s="48"/>
      <c r="G229" s="48"/>
      <c r="H229" s="48"/>
      <c r="I229" s="48"/>
    </row>
    <row r="230" spans="3:9" s="47" customFormat="1" ht="8" x14ac:dyDescent="0.35">
      <c r="C230" s="48"/>
      <c r="D230" s="48"/>
      <c r="E230" s="48"/>
      <c r="F230" s="48"/>
      <c r="G230" s="48"/>
      <c r="H230" s="48"/>
      <c r="I230" s="48"/>
    </row>
    <row r="231" spans="3:9" s="47" customFormat="1" ht="8" x14ac:dyDescent="0.35">
      <c r="C231" s="48"/>
      <c r="D231" s="48"/>
      <c r="E231" s="48"/>
      <c r="F231" s="48"/>
      <c r="G231" s="48"/>
      <c r="H231" s="48"/>
      <c r="I231" s="48"/>
    </row>
    <row r="232" spans="3:9" s="47" customFormat="1" ht="8" x14ac:dyDescent="0.35">
      <c r="C232" s="48"/>
      <c r="D232" s="48"/>
      <c r="E232" s="48"/>
      <c r="F232" s="48"/>
      <c r="G232" s="48"/>
      <c r="H232" s="48"/>
      <c r="I232" s="48"/>
    </row>
    <row r="233" spans="3:9" s="47" customFormat="1" ht="8" x14ac:dyDescent="0.35">
      <c r="C233" s="48"/>
      <c r="D233" s="48"/>
      <c r="E233" s="48"/>
      <c r="F233" s="48"/>
      <c r="G233" s="48"/>
      <c r="H233" s="48"/>
      <c r="I233" s="48"/>
    </row>
    <row r="234" spans="3:9" s="47" customFormat="1" ht="8" x14ac:dyDescent="0.35">
      <c r="C234" s="48"/>
      <c r="D234" s="48"/>
      <c r="E234" s="48"/>
      <c r="F234" s="48"/>
      <c r="G234" s="48"/>
      <c r="H234" s="48"/>
      <c r="I234" s="48"/>
    </row>
    <row r="235" spans="3:9" s="47" customFormat="1" ht="8" x14ac:dyDescent="0.35">
      <c r="C235" s="48"/>
      <c r="D235" s="48"/>
      <c r="E235" s="48"/>
      <c r="F235" s="48"/>
      <c r="G235" s="48"/>
      <c r="H235" s="48"/>
      <c r="I235" s="48"/>
    </row>
    <row r="236" spans="3:9" s="47" customFormat="1" ht="8" x14ac:dyDescent="0.35">
      <c r="C236" s="48"/>
      <c r="D236" s="48"/>
      <c r="E236" s="48"/>
      <c r="F236" s="48"/>
      <c r="G236" s="48"/>
      <c r="H236" s="48"/>
      <c r="I236" s="48"/>
    </row>
    <row r="237" spans="3:9" s="47" customFormat="1" ht="8" x14ac:dyDescent="0.35">
      <c r="C237" s="48"/>
      <c r="D237" s="48"/>
      <c r="E237" s="48"/>
      <c r="F237" s="48"/>
      <c r="G237" s="48"/>
      <c r="H237" s="48"/>
      <c r="I237" s="48"/>
    </row>
    <row r="238" spans="3:9" s="47" customFormat="1" ht="8" x14ac:dyDescent="0.35">
      <c r="C238" s="48"/>
      <c r="D238" s="48"/>
      <c r="E238" s="48"/>
      <c r="F238" s="48"/>
      <c r="G238" s="48"/>
      <c r="H238" s="48"/>
      <c r="I238" s="48"/>
    </row>
    <row r="239" spans="3:9" s="47" customFormat="1" ht="8" x14ac:dyDescent="0.35">
      <c r="C239" s="48"/>
      <c r="D239" s="48"/>
      <c r="E239" s="48"/>
      <c r="F239" s="48"/>
      <c r="G239" s="48"/>
      <c r="H239" s="48"/>
      <c r="I239" s="48"/>
    </row>
    <row r="240" spans="3:9" s="47" customFormat="1" ht="8" x14ac:dyDescent="0.35">
      <c r="C240" s="48"/>
      <c r="D240" s="48"/>
      <c r="E240" s="48"/>
      <c r="F240" s="48"/>
      <c r="G240" s="48"/>
      <c r="H240" s="48"/>
      <c r="I240" s="48"/>
    </row>
    <row r="241" spans="3:9" s="47" customFormat="1" ht="8" x14ac:dyDescent="0.35">
      <c r="C241" s="48"/>
      <c r="D241" s="48"/>
      <c r="E241" s="48"/>
      <c r="F241" s="48"/>
      <c r="G241" s="48"/>
      <c r="H241" s="48"/>
      <c r="I241" s="48"/>
    </row>
    <row r="242" spans="3:9" s="47" customFormat="1" ht="8" x14ac:dyDescent="0.35">
      <c r="C242" s="48"/>
      <c r="D242" s="48"/>
      <c r="E242" s="48"/>
      <c r="F242" s="48"/>
      <c r="G242" s="48"/>
      <c r="H242" s="48"/>
      <c r="I242" s="48"/>
    </row>
    <row r="243" spans="3:9" s="47" customFormat="1" ht="8" x14ac:dyDescent="0.35">
      <c r="C243" s="48"/>
      <c r="D243" s="48"/>
      <c r="E243" s="48"/>
      <c r="F243" s="48"/>
      <c r="G243" s="48"/>
      <c r="H243" s="48"/>
      <c r="I243" s="48"/>
    </row>
    <row r="244" spans="3:9" s="47" customFormat="1" ht="8" x14ac:dyDescent="0.35">
      <c r="C244" s="48"/>
      <c r="D244" s="48"/>
      <c r="E244" s="48"/>
      <c r="F244" s="48"/>
      <c r="G244" s="48"/>
      <c r="H244" s="48"/>
      <c r="I244" s="48"/>
    </row>
    <row r="245" spans="3:9" s="47" customFormat="1" ht="8" x14ac:dyDescent="0.35">
      <c r="C245" s="48"/>
      <c r="D245" s="48"/>
      <c r="E245" s="48"/>
      <c r="F245" s="48"/>
      <c r="G245" s="48"/>
      <c r="H245" s="48"/>
      <c r="I245" s="48"/>
    </row>
    <row r="246" spans="3:9" s="47" customFormat="1" ht="8" x14ac:dyDescent="0.35">
      <c r="C246" s="48"/>
      <c r="D246" s="48"/>
      <c r="E246" s="48"/>
      <c r="F246" s="48"/>
      <c r="G246" s="48"/>
      <c r="H246" s="48"/>
      <c r="I246" s="48"/>
    </row>
    <row r="247" spans="3:9" s="47" customFormat="1" ht="8" x14ac:dyDescent="0.35">
      <c r="C247" s="48"/>
      <c r="D247" s="48"/>
      <c r="E247" s="48"/>
      <c r="F247" s="48"/>
      <c r="G247" s="48"/>
      <c r="H247" s="48"/>
      <c r="I247" s="48"/>
    </row>
    <row r="248" spans="3:9" s="47" customFormat="1" ht="8" x14ac:dyDescent="0.35">
      <c r="C248" s="48"/>
      <c r="D248" s="48"/>
      <c r="E248" s="48"/>
      <c r="F248" s="48"/>
      <c r="G248" s="48"/>
      <c r="H248" s="48"/>
      <c r="I248" s="48"/>
    </row>
    <row r="249" spans="3:9" s="47" customFormat="1" ht="8" x14ac:dyDescent="0.35">
      <c r="C249" s="48"/>
      <c r="D249" s="48"/>
      <c r="E249" s="48"/>
      <c r="F249" s="48"/>
      <c r="G249" s="48"/>
      <c r="H249" s="48"/>
      <c r="I249" s="48"/>
    </row>
    <row r="250" spans="3:9" s="47" customFormat="1" ht="8" x14ac:dyDescent="0.35">
      <c r="C250" s="48"/>
      <c r="D250" s="48"/>
      <c r="E250" s="48"/>
      <c r="F250" s="48"/>
      <c r="G250" s="48"/>
      <c r="H250" s="48"/>
      <c r="I250" s="48"/>
    </row>
    <row r="251" spans="3:9" s="47" customFormat="1" ht="8" x14ac:dyDescent="0.35">
      <c r="C251" s="48"/>
      <c r="D251" s="48"/>
      <c r="E251" s="48"/>
      <c r="F251" s="48"/>
      <c r="G251" s="48"/>
      <c r="H251" s="48"/>
      <c r="I251" s="48"/>
    </row>
    <row r="252" spans="3:9" s="47" customFormat="1" ht="8" x14ac:dyDescent="0.35">
      <c r="C252" s="48"/>
      <c r="D252" s="48"/>
      <c r="E252" s="48"/>
      <c r="F252" s="48"/>
      <c r="G252" s="48"/>
      <c r="H252" s="48"/>
      <c r="I252" s="48"/>
    </row>
    <row r="253" spans="3:9" s="47" customFormat="1" ht="8" x14ac:dyDescent="0.35">
      <c r="C253" s="48"/>
      <c r="D253" s="48"/>
      <c r="E253" s="48"/>
      <c r="F253" s="48"/>
      <c r="G253" s="48"/>
      <c r="H253" s="48"/>
      <c r="I253" s="48"/>
    </row>
    <row r="254" spans="3:9" s="47" customFormat="1" ht="8" x14ac:dyDescent="0.35">
      <c r="C254" s="48"/>
      <c r="D254" s="48"/>
      <c r="E254" s="48"/>
      <c r="F254" s="48"/>
      <c r="G254" s="48"/>
      <c r="H254" s="48"/>
      <c r="I254" s="48"/>
    </row>
    <row r="255" spans="3:9" s="47" customFormat="1" ht="8" x14ac:dyDescent="0.35">
      <c r="C255" s="48"/>
      <c r="D255" s="48"/>
      <c r="E255" s="48"/>
      <c r="F255" s="48"/>
      <c r="G255" s="48"/>
      <c r="H255" s="48"/>
      <c r="I255" s="48"/>
    </row>
    <row r="256" spans="3:9" s="47" customFormat="1" ht="8" x14ac:dyDescent="0.35">
      <c r="C256" s="48"/>
      <c r="D256" s="48"/>
      <c r="E256" s="48"/>
      <c r="F256" s="48"/>
      <c r="G256" s="48"/>
      <c r="H256" s="48"/>
      <c r="I256" s="48"/>
    </row>
    <row r="257" spans="3:9" s="47" customFormat="1" ht="8" x14ac:dyDescent="0.35">
      <c r="C257" s="48"/>
      <c r="D257" s="48"/>
      <c r="E257" s="48"/>
      <c r="F257" s="48"/>
      <c r="G257" s="48"/>
      <c r="H257" s="48"/>
      <c r="I257" s="48"/>
    </row>
    <row r="258" spans="3:9" s="47" customFormat="1" ht="8" x14ac:dyDescent="0.35">
      <c r="C258" s="48"/>
      <c r="D258" s="48"/>
      <c r="E258" s="48"/>
      <c r="F258" s="48"/>
      <c r="G258" s="48"/>
      <c r="H258" s="48"/>
      <c r="I258" s="48"/>
    </row>
    <row r="259" spans="3:9" s="47" customFormat="1" ht="8" x14ac:dyDescent="0.35">
      <c r="C259" s="48"/>
      <c r="D259" s="48"/>
      <c r="E259" s="48"/>
      <c r="F259" s="48"/>
      <c r="G259" s="48"/>
      <c r="H259" s="48"/>
      <c r="I259" s="48"/>
    </row>
    <row r="260" spans="3:9" s="47" customFormat="1" ht="8" x14ac:dyDescent="0.35">
      <c r="C260" s="48"/>
      <c r="D260" s="48"/>
      <c r="E260" s="48"/>
      <c r="F260" s="48"/>
      <c r="G260" s="48"/>
      <c r="H260" s="48"/>
      <c r="I260" s="48"/>
    </row>
    <row r="261" spans="3:9" s="47" customFormat="1" ht="8" x14ac:dyDescent="0.35">
      <c r="C261" s="48"/>
      <c r="D261" s="48"/>
      <c r="E261" s="48"/>
      <c r="F261" s="48"/>
      <c r="G261" s="48"/>
      <c r="H261" s="48"/>
      <c r="I261" s="48"/>
    </row>
    <row r="262" spans="3:9" s="47" customFormat="1" ht="8" x14ac:dyDescent="0.35">
      <c r="C262" s="48"/>
      <c r="D262" s="48"/>
      <c r="E262" s="48"/>
      <c r="F262" s="48"/>
      <c r="G262" s="48"/>
      <c r="H262" s="48"/>
      <c r="I262" s="48"/>
    </row>
    <row r="263" spans="3:9" s="47" customFormat="1" ht="8" x14ac:dyDescent="0.35">
      <c r="C263" s="48"/>
      <c r="D263" s="48"/>
      <c r="E263" s="48"/>
      <c r="F263" s="48"/>
      <c r="G263" s="48"/>
      <c r="H263" s="48"/>
      <c r="I263" s="48"/>
    </row>
    <row r="264" spans="3:9" s="47" customFormat="1" ht="8" x14ac:dyDescent="0.35">
      <c r="C264" s="48"/>
      <c r="D264" s="48"/>
      <c r="E264" s="48"/>
      <c r="F264" s="48"/>
      <c r="G264" s="48"/>
      <c r="H264" s="48"/>
      <c r="I264" s="48"/>
    </row>
    <row r="265" spans="3:9" s="47" customFormat="1" ht="8" x14ac:dyDescent="0.35">
      <c r="C265" s="48"/>
      <c r="D265" s="48"/>
      <c r="E265" s="48"/>
      <c r="F265" s="48"/>
      <c r="G265" s="48"/>
      <c r="H265" s="48"/>
      <c r="I265" s="48"/>
    </row>
    <row r="266" spans="3:9" s="47" customFormat="1" ht="8" x14ac:dyDescent="0.35">
      <c r="C266" s="48"/>
      <c r="D266" s="48"/>
      <c r="E266" s="48"/>
      <c r="F266" s="48"/>
      <c r="G266" s="48"/>
      <c r="H266" s="48"/>
      <c r="I266" s="48"/>
    </row>
    <row r="267" spans="3:9" s="47" customFormat="1" ht="8" x14ac:dyDescent="0.35">
      <c r="C267" s="48"/>
      <c r="D267" s="48"/>
      <c r="E267" s="48"/>
      <c r="F267" s="48"/>
      <c r="G267" s="48"/>
      <c r="H267" s="48"/>
      <c r="I267" s="48"/>
    </row>
    <row r="268" spans="3:9" s="47" customFormat="1" ht="8" x14ac:dyDescent="0.35">
      <c r="C268" s="48"/>
      <c r="D268" s="48"/>
      <c r="E268" s="48"/>
      <c r="F268" s="48"/>
      <c r="G268" s="48"/>
      <c r="H268" s="48"/>
      <c r="I268" s="48"/>
    </row>
    <row r="269" spans="3:9" s="47" customFormat="1" ht="8" x14ac:dyDescent="0.35">
      <c r="C269" s="48"/>
      <c r="D269" s="48"/>
      <c r="E269" s="48"/>
      <c r="F269" s="48"/>
      <c r="G269" s="48"/>
      <c r="H269" s="48"/>
      <c r="I269" s="48"/>
    </row>
    <row r="270" spans="3:9" s="47" customFormat="1" ht="8" x14ac:dyDescent="0.35">
      <c r="C270" s="48"/>
      <c r="D270" s="48"/>
      <c r="E270" s="48"/>
      <c r="F270" s="48"/>
      <c r="G270" s="48"/>
      <c r="H270" s="48"/>
      <c r="I270" s="48"/>
    </row>
    <row r="271" spans="3:9" s="47" customFormat="1" ht="8" x14ac:dyDescent="0.35">
      <c r="C271" s="48"/>
      <c r="D271" s="48"/>
      <c r="E271" s="48"/>
      <c r="F271" s="48"/>
      <c r="G271" s="48"/>
      <c r="H271" s="48"/>
      <c r="I271" s="48"/>
    </row>
    <row r="272" spans="3:9" s="47" customFormat="1" ht="8" x14ac:dyDescent="0.35">
      <c r="C272" s="48"/>
      <c r="D272" s="48"/>
      <c r="E272" s="48"/>
      <c r="F272" s="48"/>
      <c r="G272" s="48"/>
      <c r="H272" s="48"/>
      <c r="I272" s="48"/>
    </row>
    <row r="273" spans="3:9" s="47" customFormat="1" ht="8" x14ac:dyDescent="0.35">
      <c r="C273" s="48"/>
      <c r="D273" s="48"/>
      <c r="E273" s="48"/>
      <c r="F273" s="48"/>
      <c r="G273" s="48"/>
      <c r="H273" s="48"/>
      <c r="I273" s="48"/>
    </row>
    <row r="274" spans="3:9" s="47" customFormat="1" ht="8" x14ac:dyDescent="0.35">
      <c r="C274" s="48"/>
      <c r="D274" s="48"/>
      <c r="E274" s="48"/>
      <c r="F274" s="48"/>
      <c r="G274" s="48"/>
      <c r="H274" s="48"/>
      <c r="I274" s="48"/>
    </row>
    <row r="275" spans="3:9" s="47" customFormat="1" ht="8" x14ac:dyDescent="0.35">
      <c r="C275" s="48"/>
      <c r="D275" s="48"/>
      <c r="E275" s="48"/>
      <c r="F275" s="48"/>
      <c r="G275" s="48"/>
      <c r="H275" s="48"/>
      <c r="I275" s="48"/>
    </row>
    <row r="276" spans="3:9" s="47" customFormat="1" ht="8" x14ac:dyDescent="0.35">
      <c r="C276" s="48"/>
      <c r="D276" s="48"/>
      <c r="E276" s="48"/>
      <c r="F276" s="48"/>
      <c r="G276" s="48"/>
      <c r="H276" s="48"/>
      <c r="I276" s="48"/>
    </row>
    <row r="277" spans="3:9" s="47" customFormat="1" ht="8" x14ac:dyDescent="0.35">
      <c r="C277" s="48"/>
      <c r="D277" s="48"/>
      <c r="E277" s="48"/>
      <c r="F277" s="48"/>
      <c r="G277" s="48"/>
      <c r="H277" s="48"/>
      <c r="I277" s="48"/>
    </row>
    <row r="278" spans="3:9" s="47" customFormat="1" ht="8" x14ac:dyDescent="0.35">
      <c r="C278" s="48"/>
      <c r="D278" s="48"/>
      <c r="E278" s="48"/>
      <c r="F278" s="48"/>
      <c r="G278" s="48"/>
      <c r="H278" s="48"/>
      <c r="I278" s="48"/>
    </row>
    <row r="279" spans="3:9" s="47" customFormat="1" ht="8" x14ac:dyDescent="0.35">
      <c r="C279" s="48"/>
      <c r="D279" s="48"/>
      <c r="E279" s="48"/>
      <c r="F279" s="48"/>
      <c r="G279" s="48"/>
      <c r="H279" s="48"/>
      <c r="I279" s="48"/>
    </row>
    <row r="280" spans="3:9" s="47" customFormat="1" ht="8" x14ac:dyDescent="0.35">
      <c r="C280" s="48"/>
      <c r="D280" s="48"/>
      <c r="E280" s="48"/>
      <c r="F280" s="48"/>
      <c r="G280" s="48"/>
      <c r="H280" s="48"/>
      <c r="I280" s="48"/>
    </row>
    <row r="281" spans="3:9" s="47" customFormat="1" ht="8" x14ac:dyDescent="0.35">
      <c r="C281" s="48"/>
      <c r="D281" s="48"/>
      <c r="E281" s="48"/>
      <c r="F281" s="48"/>
      <c r="G281" s="48"/>
      <c r="H281" s="48"/>
      <c r="I281" s="48"/>
    </row>
    <row r="282" spans="3:9" s="47" customFormat="1" ht="8" x14ac:dyDescent="0.35">
      <c r="C282" s="48"/>
      <c r="D282" s="48"/>
      <c r="E282" s="48"/>
      <c r="F282" s="48"/>
      <c r="G282" s="48"/>
      <c r="H282" s="48"/>
      <c r="I282" s="48"/>
    </row>
    <row r="283" spans="3:9" s="47" customFormat="1" ht="8" x14ac:dyDescent="0.35">
      <c r="C283" s="48"/>
      <c r="D283" s="48"/>
      <c r="E283" s="48"/>
      <c r="F283" s="48"/>
      <c r="G283" s="48"/>
      <c r="H283" s="48"/>
      <c r="I283" s="48"/>
    </row>
    <row r="284" spans="3:9" s="47" customFormat="1" ht="8" x14ac:dyDescent="0.35">
      <c r="C284" s="48"/>
      <c r="D284" s="48"/>
      <c r="E284" s="48"/>
      <c r="F284" s="48"/>
      <c r="G284" s="48"/>
      <c r="H284" s="48"/>
      <c r="I284" s="48"/>
    </row>
    <row r="285" spans="3:9" s="47" customFormat="1" ht="8" x14ac:dyDescent="0.35">
      <c r="C285" s="48"/>
      <c r="D285" s="48"/>
      <c r="E285" s="48"/>
      <c r="F285" s="48"/>
      <c r="G285" s="48"/>
      <c r="H285" s="48"/>
      <c r="I285" s="48"/>
    </row>
    <row r="286" spans="3:9" s="47" customFormat="1" ht="8" x14ac:dyDescent="0.35">
      <c r="C286" s="48"/>
      <c r="D286" s="48"/>
      <c r="E286" s="48"/>
      <c r="F286" s="48"/>
      <c r="G286" s="48"/>
      <c r="H286" s="48"/>
      <c r="I286" s="48"/>
    </row>
    <row r="287" spans="3:9" s="47" customFormat="1" ht="8" x14ac:dyDescent="0.35">
      <c r="C287" s="48"/>
      <c r="D287" s="48"/>
      <c r="E287" s="48"/>
      <c r="F287" s="48"/>
      <c r="G287" s="48"/>
      <c r="H287" s="48"/>
      <c r="I287" s="48"/>
    </row>
    <row r="288" spans="3:9" s="47" customFormat="1" ht="8" x14ac:dyDescent="0.35">
      <c r="C288" s="48"/>
      <c r="D288" s="48"/>
      <c r="E288" s="48"/>
      <c r="F288" s="48"/>
      <c r="G288" s="48"/>
      <c r="H288" s="48"/>
      <c r="I288" s="48"/>
    </row>
    <row r="289" spans="3:9" s="47" customFormat="1" ht="8" x14ac:dyDescent="0.35">
      <c r="C289" s="48"/>
      <c r="D289" s="48"/>
      <c r="E289" s="48"/>
      <c r="F289" s="48"/>
      <c r="G289" s="48"/>
      <c r="H289" s="48"/>
      <c r="I289" s="48"/>
    </row>
    <row r="290" spans="3:9" s="47" customFormat="1" ht="8" x14ac:dyDescent="0.35">
      <c r="C290" s="48"/>
      <c r="D290" s="48"/>
      <c r="E290" s="48"/>
      <c r="F290" s="48"/>
      <c r="G290" s="48"/>
      <c r="H290" s="48"/>
      <c r="I290" s="48"/>
    </row>
    <row r="291" spans="3:9" s="47" customFormat="1" ht="8" x14ac:dyDescent="0.35">
      <c r="C291" s="48"/>
      <c r="D291" s="48"/>
      <c r="E291" s="48"/>
      <c r="F291" s="48"/>
      <c r="G291" s="48"/>
      <c r="H291" s="48"/>
      <c r="I291" s="48"/>
    </row>
    <row r="292" spans="3:9" s="47" customFormat="1" ht="8" x14ac:dyDescent="0.35">
      <c r="C292" s="48"/>
      <c r="D292" s="48"/>
      <c r="E292" s="48"/>
      <c r="F292" s="48"/>
      <c r="G292" s="48"/>
      <c r="H292" s="48"/>
      <c r="I292" s="48"/>
    </row>
    <row r="293" spans="3:9" s="47" customFormat="1" ht="8" x14ac:dyDescent="0.35">
      <c r="C293" s="48"/>
      <c r="D293" s="48"/>
      <c r="E293" s="48"/>
      <c r="F293" s="48"/>
      <c r="G293" s="48"/>
      <c r="H293" s="48"/>
      <c r="I293" s="48"/>
    </row>
    <row r="294" spans="3:9" s="47" customFormat="1" ht="8" x14ac:dyDescent="0.35">
      <c r="C294" s="48"/>
      <c r="D294" s="48"/>
      <c r="E294" s="48"/>
      <c r="F294" s="48"/>
      <c r="G294" s="48"/>
      <c r="H294" s="48"/>
      <c r="I294" s="48"/>
    </row>
    <row r="295" spans="3:9" s="47" customFormat="1" ht="8" x14ac:dyDescent="0.35">
      <c r="C295" s="48"/>
      <c r="D295" s="48"/>
      <c r="E295" s="48"/>
      <c r="F295" s="48"/>
      <c r="G295" s="48"/>
      <c r="H295" s="48"/>
      <c r="I295" s="48"/>
    </row>
    <row r="296" spans="3:9" s="47" customFormat="1" ht="8" x14ac:dyDescent="0.35">
      <c r="C296" s="48"/>
      <c r="D296" s="48"/>
      <c r="E296" s="48"/>
      <c r="F296" s="48"/>
      <c r="G296" s="48"/>
      <c r="H296" s="48"/>
      <c r="I296" s="48"/>
    </row>
    <row r="297" spans="3:9" s="47" customFormat="1" ht="8" x14ac:dyDescent="0.35">
      <c r="C297" s="48"/>
      <c r="D297" s="48"/>
      <c r="E297" s="48"/>
      <c r="F297" s="48"/>
      <c r="G297" s="48"/>
      <c r="H297" s="48"/>
      <c r="I297" s="48"/>
    </row>
    <row r="298" spans="3:9" s="47" customFormat="1" ht="8" x14ac:dyDescent="0.35">
      <c r="C298" s="48"/>
      <c r="D298" s="48"/>
      <c r="E298" s="48"/>
      <c r="F298" s="48"/>
      <c r="G298" s="48"/>
      <c r="H298" s="48"/>
      <c r="I298" s="48"/>
    </row>
    <row r="299" spans="3:9" s="47" customFormat="1" ht="8" x14ac:dyDescent="0.35">
      <c r="C299" s="48"/>
      <c r="D299" s="48"/>
      <c r="E299" s="48"/>
      <c r="F299" s="48"/>
      <c r="G299" s="48"/>
      <c r="H299" s="48"/>
      <c r="I299" s="48"/>
    </row>
    <row r="300" spans="3:9" s="47" customFormat="1" ht="8" x14ac:dyDescent="0.35">
      <c r="C300" s="48"/>
      <c r="D300" s="48"/>
      <c r="E300" s="48"/>
      <c r="F300" s="48"/>
      <c r="G300" s="48"/>
      <c r="H300" s="48"/>
      <c r="I300" s="48"/>
    </row>
    <row r="301" spans="3:9" s="47" customFormat="1" ht="8" x14ac:dyDescent="0.35">
      <c r="C301" s="48"/>
      <c r="D301" s="48"/>
      <c r="E301" s="48"/>
      <c r="F301" s="48"/>
      <c r="G301" s="48"/>
      <c r="H301" s="48"/>
      <c r="I301" s="48"/>
    </row>
    <row r="302" spans="3:9" s="47" customFormat="1" ht="8" x14ac:dyDescent="0.35">
      <c r="C302" s="48"/>
      <c r="D302" s="48"/>
      <c r="E302" s="48"/>
      <c r="F302" s="48"/>
      <c r="G302" s="48"/>
      <c r="H302" s="48"/>
      <c r="I302" s="48"/>
    </row>
    <row r="303" spans="3:9" s="47" customFormat="1" ht="8" x14ac:dyDescent="0.35">
      <c r="C303" s="48"/>
      <c r="D303" s="48"/>
      <c r="E303" s="48"/>
      <c r="F303" s="48"/>
      <c r="G303" s="48"/>
      <c r="H303" s="48"/>
      <c r="I303" s="48"/>
    </row>
    <row r="304" spans="3:9" s="47" customFormat="1" ht="8" x14ac:dyDescent="0.35">
      <c r="C304" s="48"/>
      <c r="D304" s="48"/>
      <c r="E304" s="48"/>
      <c r="F304" s="48"/>
      <c r="G304" s="48"/>
      <c r="H304" s="48"/>
      <c r="I304" s="48"/>
    </row>
    <row r="305" spans="3:9" s="47" customFormat="1" ht="8" x14ac:dyDescent="0.35">
      <c r="C305" s="48"/>
      <c r="D305" s="48"/>
      <c r="E305" s="48"/>
      <c r="F305" s="48"/>
      <c r="G305" s="48"/>
      <c r="H305" s="48"/>
      <c r="I305" s="48"/>
    </row>
    <row r="306" spans="3:9" s="47" customFormat="1" ht="8" x14ac:dyDescent="0.35">
      <c r="C306" s="48"/>
      <c r="D306" s="48"/>
      <c r="E306" s="48"/>
      <c r="F306" s="48"/>
      <c r="G306" s="48"/>
      <c r="H306" s="48"/>
      <c r="I306" s="48"/>
    </row>
    <row r="307" spans="3:9" s="47" customFormat="1" ht="8" x14ac:dyDescent="0.35">
      <c r="C307" s="48"/>
      <c r="D307" s="48"/>
      <c r="E307" s="48"/>
      <c r="F307" s="48"/>
      <c r="G307" s="48"/>
      <c r="H307" s="48"/>
      <c r="I307" s="48"/>
    </row>
    <row r="308" spans="3:9" s="47" customFormat="1" ht="8" x14ac:dyDescent="0.35">
      <c r="C308" s="48"/>
      <c r="D308" s="48"/>
      <c r="E308" s="48"/>
      <c r="F308" s="48"/>
      <c r="G308" s="48"/>
      <c r="H308" s="48"/>
      <c r="I308" s="48"/>
    </row>
    <row r="309" spans="3:9" s="47" customFormat="1" ht="8" x14ac:dyDescent="0.35">
      <c r="C309" s="48"/>
      <c r="D309" s="48"/>
      <c r="E309" s="48"/>
      <c r="F309" s="48"/>
      <c r="G309" s="48"/>
      <c r="H309" s="48"/>
      <c r="I309" s="48"/>
    </row>
    <row r="310" spans="3:9" s="47" customFormat="1" ht="8" x14ac:dyDescent="0.35">
      <c r="C310" s="48"/>
      <c r="D310" s="48"/>
      <c r="E310" s="48"/>
      <c r="F310" s="48"/>
      <c r="G310" s="48"/>
      <c r="H310" s="48"/>
      <c r="I310" s="48"/>
    </row>
    <row r="311" spans="3:9" s="47" customFormat="1" ht="8" x14ac:dyDescent="0.35">
      <c r="C311" s="48"/>
      <c r="D311" s="48"/>
      <c r="E311" s="48"/>
      <c r="F311" s="48"/>
      <c r="G311" s="48"/>
      <c r="H311" s="48"/>
      <c r="I311" s="48"/>
    </row>
    <row r="312" spans="3:9" s="47" customFormat="1" ht="8" x14ac:dyDescent="0.35">
      <c r="C312" s="48"/>
      <c r="D312" s="48"/>
      <c r="E312" s="48"/>
      <c r="F312" s="48"/>
      <c r="G312" s="48"/>
      <c r="H312" s="48"/>
      <c r="I312" s="48"/>
    </row>
    <row r="313" spans="3:9" s="47" customFormat="1" ht="8" x14ac:dyDescent="0.35">
      <c r="C313" s="48"/>
      <c r="D313" s="48"/>
      <c r="E313" s="48"/>
      <c r="F313" s="48"/>
      <c r="G313" s="48"/>
      <c r="H313" s="48"/>
      <c r="I313" s="48"/>
    </row>
    <row r="314" spans="3:9" s="47" customFormat="1" ht="8" x14ac:dyDescent="0.35">
      <c r="C314" s="48"/>
      <c r="D314" s="48"/>
      <c r="E314" s="48"/>
      <c r="F314" s="48"/>
      <c r="G314" s="48"/>
      <c r="H314" s="48"/>
      <c r="I314" s="48"/>
    </row>
    <row r="315" spans="3:9" s="47" customFormat="1" ht="8" x14ac:dyDescent="0.35">
      <c r="C315" s="48"/>
      <c r="D315" s="48"/>
      <c r="E315" s="48"/>
      <c r="F315" s="48"/>
      <c r="G315" s="48"/>
      <c r="H315" s="48"/>
      <c r="I315" s="48"/>
    </row>
    <row r="316" spans="3:9" s="47" customFormat="1" ht="8" x14ac:dyDescent="0.35">
      <c r="C316" s="48"/>
      <c r="D316" s="48"/>
      <c r="E316" s="48"/>
      <c r="F316" s="48"/>
      <c r="G316" s="48"/>
      <c r="H316" s="48"/>
      <c r="I316" s="48"/>
    </row>
    <row r="317" spans="3:9" s="47" customFormat="1" ht="8" x14ac:dyDescent="0.35">
      <c r="C317" s="48"/>
      <c r="D317" s="48"/>
      <c r="E317" s="48"/>
      <c r="F317" s="48"/>
      <c r="G317" s="48"/>
      <c r="H317" s="48"/>
      <c r="I317" s="48"/>
    </row>
    <row r="318" spans="3:9" s="47" customFormat="1" ht="8" x14ac:dyDescent="0.35">
      <c r="C318" s="48"/>
      <c r="D318" s="48"/>
      <c r="E318" s="48"/>
      <c r="F318" s="48"/>
      <c r="G318" s="48"/>
      <c r="H318" s="48"/>
      <c r="I318" s="48"/>
    </row>
    <row r="319" spans="3:9" s="47" customFormat="1" ht="8" x14ac:dyDescent="0.35">
      <c r="C319" s="48"/>
      <c r="D319" s="48"/>
      <c r="E319" s="48"/>
      <c r="F319" s="48"/>
      <c r="G319" s="48"/>
      <c r="H319" s="48"/>
      <c r="I319" s="48"/>
    </row>
    <row r="320" spans="3:9" s="47" customFormat="1" ht="8" x14ac:dyDescent="0.35">
      <c r="C320" s="48"/>
      <c r="D320" s="48"/>
      <c r="E320" s="48"/>
      <c r="F320" s="48"/>
      <c r="G320" s="48"/>
      <c r="H320" s="48"/>
      <c r="I320" s="48"/>
    </row>
    <row r="321" spans="3:9" s="47" customFormat="1" ht="8" x14ac:dyDescent="0.35">
      <c r="C321" s="48"/>
      <c r="D321" s="48"/>
      <c r="E321" s="48"/>
      <c r="F321" s="48"/>
      <c r="G321" s="48"/>
      <c r="H321" s="48"/>
      <c r="I321" s="48"/>
    </row>
    <row r="322" spans="3:9" s="47" customFormat="1" ht="8" x14ac:dyDescent="0.35">
      <c r="C322" s="48"/>
      <c r="D322" s="48"/>
      <c r="E322" s="48"/>
      <c r="F322" s="48"/>
      <c r="G322" s="48"/>
      <c r="H322" s="48"/>
      <c r="I322" s="48"/>
    </row>
    <row r="323" spans="3:9" s="47" customFormat="1" ht="8" x14ac:dyDescent="0.35">
      <c r="C323" s="48"/>
      <c r="D323" s="48"/>
      <c r="E323" s="48"/>
      <c r="F323" s="48"/>
      <c r="G323" s="48"/>
      <c r="H323" s="48"/>
      <c r="I323" s="48"/>
    </row>
    <row r="324" spans="3:9" s="47" customFormat="1" ht="8" x14ac:dyDescent="0.35">
      <c r="C324" s="48"/>
      <c r="D324" s="48"/>
      <c r="E324" s="48"/>
      <c r="F324" s="48"/>
      <c r="G324" s="48"/>
      <c r="H324" s="48"/>
      <c r="I324" s="48"/>
    </row>
    <row r="325" spans="3:9" s="47" customFormat="1" ht="8" x14ac:dyDescent="0.35">
      <c r="C325" s="48"/>
      <c r="D325" s="48"/>
      <c r="E325" s="48"/>
      <c r="F325" s="48"/>
      <c r="G325" s="48"/>
      <c r="H325" s="48"/>
      <c r="I325" s="48"/>
    </row>
    <row r="326" spans="3:9" s="47" customFormat="1" ht="8" x14ac:dyDescent="0.35">
      <c r="C326" s="48"/>
      <c r="D326" s="48"/>
      <c r="E326" s="48"/>
      <c r="F326" s="48"/>
      <c r="G326" s="48"/>
      <c r="H326" s="48"/>
      <c r="I326" s="48"/>
    </row>
    <row r="327" spans="3:9" s="47" customFormat="1" ht="8" x14ac:dyDescent="0.35">
      <c r="C327" s="48"/>
      <c r="D327" s="48"/>
      <c r="E327" s="48"/>
      <c r="F327" s="48"/>
      <c r="G327" s="48"/>
      <c r="H327" s="48"/>
      <c r="I327" s="48"/>
    </row>
    <row r="328" spans="3:9" s="47" customFormat="1" ht="8" x14ac:dyDescent="0.35">
      <c r="C328" s="48"/>
      <c r="D328" s="48"/>
      <c r="E328" s="48"/>
      <c r="F328" s="48"/>
      <c r="G328" s="48"/>
      <c r="H328" s="48"/>
      <c r="I328" s="48"/>
    </row>
    <row r="329" spans="3:9" s="47" customFormat="1" ht="8" x14ac:dyDescent="0.35">
      <c r="C329" s="48"/>
      <c r="D329" s="48"/>
      <c r="E329" s="48"/>
      <c r="F329" s="48"/>
      <c r="G329" s="48"/>
      <c r="H329" s="48"/>
      <c r="I329" s="48"/>
    </row>
    <row r="330" spans="3:9" s="47" customFormat="1" ht="8" x14ac:dyDescent="0.35">
      <c r="C330" s="48"/>
      <c r="D330" s="48"/>
      <c r="E330" s="48"/>
      <c r="F330" s="48"/>
      <c r="G330" s="48"/>
      <c r="H330" s="48"/>
      <c r="I330" s="48"/>
    </row>
    <row r="331" spans="3:9" s="47" customFormat="1" ht="8" x14ac:dyDescent="0.35">
      <c r="C331" s="48"/>
      <c r="D331" s="48"/>
      <c r="E331" s="48"/>
      <c r="F331" s="48"/>
      <c r="G331" s="48"/>
      <c r="H331" s="48"/>
      <c r="I331" s="48"/>
    </row>
    <row r="332" spans="3:9" s="47" customFormat="1" ht="8" x14ac:dyDescent="0.35">
      <c r="C332" s="48"/>
      <c r="D332" s="48"/>
      <c r="E332" s="48"/>
      <c r="F332" s="48"/>
      <c r="G332" s="48"/>
      <c r="H332" s="48"/>
      <c r="I332" s="48"/>
    </row>
    <row r="333" spans="3:9" s="47" customFormat="1" ht="8" x14ac:dyDescent="0.35">
      <c r="C333" s="48"/>
      <c r="D333" s="48"/>
      <c r="E333" s="48"/>
      <c r="F333" s="48"/>
      <c r="G333" s="48"/>
      <c r="H333" s="48"/>
      <c r="I333" s="48"/>
    </row>
    <row r="334" spans="3:9" s="47" customFormat="1" ht="8" x14ac:dyDescent="0.35">
      <c r="C334" s="48"/>
      <c r="D334" s="48"/>
      <c r="E334" s="48"/>
      <c r="F334" s="48"/>
      <c r="G334" s="48"/>
      <c r="H334" s="48"/>
      <c r="I334" s="48"/>
    </row>
    <row r="335" spans="3:9" s="47" customFormat="1" ht="8" x14ac:dyDescent="0.35">
      <c r="C335" s="48"/>
      <c r="D335" s="48"/>
      <c r="E335" s="48"/>
      <c r="F335" s="48"/>
      <c r="G335" s="48"/>
      <c r="H335" s="48"/>
      <c r="I335" s="48"/>
    </row>
    <row r="336" spans="3:9" s="47" customFormat="1" ht="8" x14ac:dyDescent="0.35">
      <c r="C336" s="48"/>
      <c r="D336" s="48"/>
      <c r="E336" s="48"/>
      <c r="F336" s="48"/>
      <c r="G336" s="48"/>
      <c r="H336" s="48"/>
      <c r="I336" s="48"/>
    </row>
    <row r="337" spans="3:9" s="47" customFormat="1" ht="8" x14ac:dyDescent="0.35">
      <c r="C337" s="48"/>
      <c r="D337" s="48"/>
      <c r="E337" s="48"/>
      <c r="F337" s="48"/>
      <c r="G337" s="48"/>
      <c r="H337" s="48"/>
      <c r="I337" s="48"/>
    </row>
    <row r="338" spans="3:9" s="47" customFormat="1" ht="8" x14ac:dyDescent="0.35">
      <c r="C338" s="48"/>
      <c r="D338" s="48"/>
      <c r="E338" s="48"/>
      <c r="F338" s="48"/>
      <c r="G338" s="48"/>
      <c r="H338" s="48"/>
      <c r="I338" s="48"/>
    </row>
    <row r="339" spans="3:9" s="47" customFormat="1" ht="8" x14ac:dyDescent="0.35">
      <c r="C339" s="48"/>
      <c r="D339" s="48"/>
      <c r="E339" s="48"/>
      <c r="F339" s="48"/>
      <c r="G339" s="48"/>
      <c r="H339" s="48"/>
      <c r="I339" s="48"/>
    </row>
    <row r="340" spans="3:9" s="47" customFormat="1" ht="8" x14ac:dyDescent="0.35">
      <c r="C340" s="48"/>
      <c r="D340" s="48"/>
      <c r="E340" s="48"/>
      <c r="F340" s="48"/>
      <c r="G340" s="48"/>
      <c r="H340" s="48"/>
      <c r="I340" s="48"/>
    </row>
    <row r="341" spans="3:9" s="47" customFormat="1" ht="8" x14ac:dyDescent="0.35">
      <c r="C341" s="48"/>
      <c r="D341" s="48"/>
      <c r="E341" s="48"/>
      <c r="F341" s="48"/>
      <c r="G341" s="48"/>
      <c r="H341" s="48"/>
      <c r="I341" s="48"/>
    </row>
    <row r="342" spans="3:9" s="47" customFormat="1" ht="8" x14ac:dyDescent="0.35">
      <c r="C342" s="48"/>
      <c r="D342" s="48"/>
      <c r="E342" s="48"/>
      <c r="F342" s="48"/>
      <c r="G342" s="48"/>
      <c r="H342" s="48"/>
      <c r="I342" s="48"/>
    </row>
    <row r="343" spans="3:9" s="47" customFormat="1" ht="8" x14ac:dyDescent="0.35">
      <c r="C343" s="48"/>
      <c r="D343" s="48"/>
      <c r="E343" s="48"/>
      <c r="F343" s="48"/>
      <c r="G343" s="48"/>
      <c r="H343" s="48"/>
      <c r="I343" s="48"/>
    </row>
    <row r="344" spans="3:9" s="47" customFormat="1" ht="8" x14ac:dyDescent="0.35">
      <c r="C344" s="48"/>
      <c r="D344" s="48"/>
      <c r="E344" s="48"/>
      <c r="F344" s="48"/>
      <c r="G344" s="48"/>
      <c r="H344" s="48"/>
      <c r="I344" s="48"/>
    </row>
    <row r="345" spans="3:9" s="47" customFormat="1" ht="8" x14ac:dyDescent="0.35">
      <c r="C345" s="48"/>
      <c r="D345" s="48"/>
      <c r="E345" s="48"/>
      <c r="F345" s="48"/>
      <c r="G345" s="48"/>
      <c r="H345" s="48"/>
      <c r="I345" s="48"/>
    </row>
    <row r="346" spans="3:9" s="47" customFormat="1" ht="8" x14ac:dyDescent="0.35">
      <c r="C346" s="48"/>
      <c r="D346" s="48"/>
      <c r="E346" s="48"/>
      <c r="F346" s="48"/>
      <c r="G346" s="48"/>
      <c r="H346" s="48"/>
      <c r="I346" s="48"/>
    </row>
    <row r="347" spans="3:9" s="47" customFormat="1" ht="8" x14ac:dyDescent="0.35">
      <c r="C347" s="48"/>
      <c r="D347" s="48"/>
      <c r="E347" s="48"/>
      <c r="F347" s="48"/>
      <c r="G347" s="48"/>
      <c r="H347" s="48"/>
      <c r="I347" s="48"/>
    </row>
    <row r="348" spans="3:9" s="47" customFormat="1" ht="8" x14ac:dyDescent="0.35">
      <c r="C348" s="48"/>
      <c r="D348" s="48"/>
      <c r="E348" s="48"/>
      <c r="F348" s="48"/>
      <c r="G348" s="48"/>
      <c r="H348" s="48"/>
      <c r="I348" s="48"/>
    </row>
    <row r="349" spans="3:9" s="47" customFormat="1" ht="8" x14ac:dyDescent="0.35">
      <c r="C349" s="48"/>
      <c r="D349" s="48"/>
      <c r="E349" s="48"/>
      <c r="F349" s="48"/>
      <c r="G349" s="48"/>
      <c r="H349" s="48"/>
      <c r="I349" s="48"/>
    </row>
    <row r="350" spans="3:9" s="47" customFormat="1" ht="8" x14ac:dyDescent="0.35">
      <c r="C350" s="48"/>
      <c r="D350" s="48"/>
      <c r="E350" s="48"/>
      <c r="F350" s="48"/>
      <c r="G350" s="48"/>
      <c r="H350" s="48"/>
      <c r="I350" s="48"/>
    </row>
    <row r="351" spans="3:9" s="47" customFormat="1" ht="8" x14ac:dyDescent="0.35">
      <c r="C351" s="48"/>
      <c r="D351" s="48"/>
      <c r="E351" s="48"/>
      <c r="F351" s="48"/>
      <c r="G351" s="48"/>
      <c r="H351" s="48"/>
      <c r="I351" s="48"/>
    </row>
    <row r="352" spans="3:9" s="47" customFormat="1" ht="8" x14ac:dyDescent="0.35">
      <c r="C352" s="48"/>
      <c r="D352" s="48"/>
      <c r="E352" s="48"/>
      <c r="F352" s="48"/>
      <c r="G352" s="48"/>
      <c r="H352" s="48"/>
      <c r="I352" s="48"/>
    </row>
    <row r="353" spans="3:9" s="47" customFormat="1" ht="8" x14ac:dyDescent="0.35">
      <c r="C353" s="48"/>
      <c r="D353" s="48"/>
      <c r="E353" s="48"/>
      <c r="F353" s="48"/>
      <c r="G353" s="48"/>
      <c r="H353" s="48"/>
      <c r="I353" s="48"/>
    </row>
    <row r="354" spans="3:9" s="47" customFormat="1" ht="8" x14ac:dyDescent="0.35">
      <c r="C354" s="48"/>
      <c r="D354" s="48"/>
      <c r="E354" s="48"/>
      <c r="F354" s="48"/>
      <c r="G354" s="48"/>
      <c r="H354" s="48"/>
      <c r="I354" s="48"/>
    </row>
    <row r="355" spans="3:9" s="47" customFormat="1" ht="8" x14ac:dyDescent="0.35">
      <c r="C355" s="48"/>
      <c r="D355" s="48"/>
      <c r="E355" s="48"/>
      <c r="F355" s="48"/>
      <c r="G355" s="48"/>
      <c r="H355" s="48"/>
      <c r="I355" s="48"/>
    </row>
    <row r="356" spans="3:9" s="47" customFormat="1" ht="8" x14ac:dyDescent="0.35">
      <c r="C356" s="48"/>
      <c r="D356" s="48"/>
      <c r="E356" s="48"/>
      <c r="F356" s="48"/>
      <c r="G356" s="48"/>
      <c r="H356" s="48"/>
      <c r="I356" s="48"/>
    </row>
    <row r="357" spans="3:9" s="47" customFormat="1" ht="8" x14ac:dyDescent="0.35">
      <c r="C357" s="48"/>
      <c r="D357" s="48"/>
      <c r="E357" s="48"/>
      <c r="F357" s="48"/>
      <c r="G357" s="48"/>
      <c r="H357" s="48"/>
      <c r="I357" s="48"/>
    </row>
    <row r="358" spans="3:9" s="47" customFormat="1" ht="8" x14ac:dyDescent="0.35">
      <c r="C358" s="48"/>
      <c r="D358" s="48"/>
      <c r="E358" s="48"/>
      <c r="F358" s="48"/>
      <c r="G358" s="48"/>
      <c r="H358" s="48"/>
      <c r="I358" s="48"/>
    </row>
    <row r="359" spans="3:9" s="47" customFormat="1" ht="8" x14ac:dyDescent="0.35">
      <c r="C359" s="48"/>
      <c r="D359" s="48"/>
      <c r="E359" s="48"/>
      <c r="F359" s="48"/>
      <c r="G359" s="48"/>
      <c r="H359" s="48"/>
      <c r="I359" s="48"/>
    </row>
    <row r="360" spans="3:9" s="47" customFormat="1" ht="8" x14ac:dyDescent="0.35">
      <c r="C360" s="48"/>
      <c r="D360" s="48"/>
      <c r="E360" s="48"/>
      <c r="F360" s="48"/>
      <c r="G360" s="48"/>
      <c r="H360" s="48"/>
      <c r="I360" s="48"/>
    </row>
    <row r="361" spans="3:9" s="47" customFormat="1" ht="8" x14ac:dyDescent="0.35">
      <c r="C361" s="48"/>
      <c r="D361" s="48"/>
      <c r="E361" s="48"/>
      <c r="F361" s="48"/>
      <c r="G361" s="48"/>
      <c r="H361" s="48"/>
      <c r="I361" s="48"/>
    </row>
    <row r="362" spans="3:9" s="47" customFormat="1" ht="8" x14ac:dyDescent="0.35">
      <c r="C362" s="48"/>
      <c r="D362" s="48"/>
      <c r="E362" s="48"/>
      <c r="F362" s="48"/>
      <c r="G362" s="48"/>
      <c r="H362" s="48"/>
      <c r="I362" s="48"/>
    </row>
    <row r="363" spans="3:9" s="47" customFormat="1" ht="8" x14ac:dyDescent="0.35">
      <c r="C363" s="48"/>
      <c r="D363" s="48"/>
      <c r="E363" s="48"/>
      <c r="F363" s="48"/>
      <c r="G363" s="48"/>
      <c r="H363" s="48"/>
      <c r="I363" s="48"/>
    </row>
    <row r="364" spans="3:9" s="47" customFormat="1" ht="8" x14ac:dyDescent="0.35">
      <c r="C364" s="48"/>
      <c r="D364" s="48"/>
      <c r="E364" s="48"/>
      <c r="F364" s="48"/>
      <c r="G364" s="48"/>
      <c r="H364" s="48"/>
      <c r="I364" s="48"/>
    </row>
    <row r="365" spans="3:9" s="47" customFormat="1" ht="8" x14ac:dyDescent="0.35">
      <c r="C365" s="48"/>
      <c r="D365" s="48"/>
      <c r="E365" s="48"/>
      <c r="F365" s="48"/>
      <c r="G365" s="48"/>
      <c r="H365" s="48"/>
      <c r="I365" s="48"/>
    </row>
    <row r="366" spans="3:9" s="47" customFormat="1" ht="8" x14ac:dyDescent="0.35">
      <c r="C366" s="48"/>
      <c r="D366" s="48"/>
      <c r="E366" s="48"/>
      <c r="F366" s="48"/>
      <c r="G366" s="48"/>
      <c r="H366" s="48"/>
      <c r="I366" s="48"/>
    </row>
    <row r="367" spans="3:9" s="47" customFormat="1" ht="8" x14ac:dyDescent="0.35">
      <c r="C367" s="48"/>
      <c r="D367" s="48"/>
      <c r="E367" s="48"/>
      <c r="F367" s="48"/>
      <c r="G367" s="48"/>
      <c r="H367" s="48"/>
      <c r="I367" s="48"/>
    </row>
    <row r="368" spans="3:9" s="47" customFormat="1" ht="8" x14ac:dyDescent="0.35">
      <c r="C368" s="48"/>
      <c r="D368" s="48"/>
      <c r="E368" s="48"/>
      <c r="F368" s="48"/>
      <c r="G368" s="48"/>
      <c r="H368" s="48"/>
      <c r="I368" s="48"/>
    </row>
    <row r="369" spans="3:9" s="47" customFormat="1" ht="8" x14ac:dyDescent="0.35">
      <c r="C369" s="48"/>
      <c r="D369" s="48"/>
      <c r="E369" s="48"/>
      <c r="F369" s="48"/>
      <c r="G369" s="48"/>
      <c r="H369" s="48"/>
      <c r="I369" s="48"/>
    </row>
    <row r="370" spans="3:9" s="47" customFormat="1" ht="8" x14ac:dyDescent="0.35">
      <c r="C370" s="48"/>
      <c r="D370" s="48"/>
      <c r="E370" s="48"/>
      <c r="F370" s="48"/>
      <c r="G370" s="48"/>
      <c r="H370" s="48"/>
      <c r="I370" s="48"/>
    </row>
    <row r="371" spans="3:9" s="47" customFormat="1" ht="8" x14ac:dyDescent="0.35">
      <c r="C371" s="48"/>
      <c r="D371" s="48"/>
      <c r="E371" s="48"/>
      <c r="F371" s="48"/>
      <c r="G371" s="48"/>
      <c r="H371" s="48"/>
      <c r="I371" s="48"/>
    </row>
    <row r="372" spans="3:9" s="47" customFormat="1" ht="8" x14ac:dyDescent="0.35">
      <c r="C372" s="48"/>
      <c r="D372" s="48"/>
      <c r="E372" s="48"/>
      <c r="F372" s="48"/>
      <c r="G372" s="48"/>
      <c r="H372" s="48"/>
      <c r="I372" s="48"/>
    </row>
    <row r="373" spans="3:9" s="47" customFormat="1" ht="8" x14ac:dyDescent="0.35">
      <c r="C373" s="48"/>
      <c r="D373" s="48"/>
      <c r="E373" s="48"/>
      <c r="F373" s="48"/>
      <c r="G373" s="48"/>
      <c r="H373" s="48"/>
      <c r="I373" s="48"/>
    </row>
    <row r="374" spans="3:9" s="47" customFormat="1" ht="8" x14ac:dyDescent="0.35">
      <c r="C374" s="48"/>
      <c r="D374" s="48"/>
      <c r="E374" s="48"/>
      <c r="F374" s="48"/>
      <c r="G374" s="48"/>
      <c r="H374" s="48"/>
      <c r="I374" s="48"/>
    </row>
    <row r="375" spans="3:9" s="47" customFormat="1" ht="8" x14ac:dyDescent="0.35">
      <c r="C375" s="48"/>
      <c r="D375" s="48"/>
      <c r="E375" s="48"/>
      <c r="F375" s="48"/>
      <c r="G375" s="48"/>
      <c r="H375" s="48"/>
      <c r="I375" s="48"/>
    </row>
    <row r="376" spans="3:9" s="47" customFormat="1" ht="8" x14ac:dyDescent="0.35">
      <c r="C376" s="48"/>
      <c r="D376" s="48"/>
      <c r="E376" s="48"/>
      <c r="F376" s="48"/>
      <c r="G376" s="48"/>
      <c r="H376" s="48"/>
      <c r="I376" s="48"/>
    </row>
    <row r="377" spans="3:9" s="47" customFormat="1" ht="8" x14ac:dyDescent="0.35">
      <c r="C377" s="48"/>
      <c r="D377" s="48"/>
      <c r="E377" s="48"/>
      <c r="F377" s="48"/>
      <c r="G377" s="48"/>
      <c r="H377" s="48"/>
      <c r="I377" s="48"/>
    </row>
    <row r="378" spans="3:9" s="47" customFormat="1" ht="8" x14ac:dyDescent="0.35">
      <c r="C378" s="48"/>
      <c r="D378" s="48"/>
      <c r="E378" s="48"/>
      <c r="F378" s="48"/>
      <c r="G378" s="48"/>
      <c r="H378" s="48"/>
      <c r="I378" s="48"/>
    </row>
    <row r="379" spans="3:9" s="47" customFormat="1" ht="8" x14ac:dyDescent="0.35">
      <c r="C379" s="48"/>
      <c r="D379" s="48"/>
      <c r="E379" s="48"/>
      <c r="F379" s="48"/>
      <c r="G379" s="48"/>
      <c r="H379" s="48"/>
      <c r="I379" s="48"/>
    </row>
    <row r="380" spans="3:9" s="47" customFormat="1" ht="8" x14ac:dyDescent="0.35">
      <c r="C380" s="48"/>
      <c r="D380" s="48"/>
      <c r="E380" s="48"/>
      <c r="F380" s="48"/>
      <c r="G380" s="48"/>
      <c r="H380" s="48"/>
      <c r="I380" s="48"/>
    </row>
    <row r="381" spans="3:9" s="47" customFormat="1" ht="8" x14ac:dyDescent="0.35">
      <c r="C381" s="48"/>
      <c r="D381" s="48"/>
      <c r="E381" s="48"/>
      <c r="F381" s="48"/>
      <c r="G381" s="48"/>
      <c r="H381" s="48"/>
      <c r="I381" s="48"/>
    </row>
    <row r="382" spans="3:9" s="47" customFormat="1" ht="8" x14ac:dyDescent="0.35">
      <c r="C382" s="48"/>
      <c r="D382" s="48"/>
      <c r="E382" s="48"/>
      <c r="F382" s="48"/>
      <c r="G382" s="48"/>
      <c r="H382" s="48"/>
      <c r="I382" s="48"/>
    </row>
    <row r="383" spans="3:9" s="47" customFormat="1" ht="8" x14ac:dyDescent="0.35">
      <c r="C383" s="48"/>
      <c r="D383" s="48"/>
      <c r="E383" s="48"/>
      <c r="F383" s="48"/>
      <c r="G383" s="48"/>
      <c r="H383" s="48"/>
      <c r="I383" s="48"/>
    </row>
    <row r="384" spans="3:9" s="47" customFormat="1" ht="8" x14ac:dyDescent="0.35">
      <c r="C384" s="48"/>
      <c r="D384" s="48"/>
      <c r="E384" s="48"/>
      <c r="F384" s="48"/>
      <c r="G384" s="48"/>
      <c r="H384" s="48"/>
      <c r="I384" s="48"/>
    </row>
    <row r="385" spans="3:9" s="47" customFormat="1" ht="8" x14ac:dyDescent="0.35">
      <c r="C385" s="48"/>
      <c r="D385" s="48"/>
      <c r="E385" s="48"/>
      <c r="F385" s="48"/>
      <c r="G385" s="48"/>
      <c r="H385" s="48"/>
      <c r="I385" s="48"/>
    </row>
    <row r="386" spans="3:9" s="47" customFormat="1" ht="8" x14ac:dyDescent="0.35">
      <c r="C386" s="48"/>
      <c r="D386" s="48"/>
      <c r="E386" s="48"/>
      <c r="F386" s="48"/>
      <c r="G386" s="48"/>
      <c r="H386" s="48"/>
      <c r="I386" s="48"/>
    </row>
    <row r="387" spans="3:9" s="47" customFormat="1" ht="8" x14ac:dyDescent="0.35">
      <c r="C387" s="48"/>
      <c r="D387" s="48"/>
      <c r="E387" s="48"/>
      <c r="F387" s="48"/>
      <c r="G387" s="48"/>
      <c r="H387" s="48"/>
      <c r="I387" s="48"/>
    </row>
    <row r="388" spans="3:9" s="47" customFormat="1" ht="8" x14ac:dyDescent="0.35">
      <c r="C388" s="48"/>
      <c r="D388" s="48"/>
      <c r="E388" s="48"/>
      <c r="F388" s="48"/>
      <c r="G388" s="48"/>
      <c r="H388" s="48"/>
      <c r="I388" s="48"/>
    </row>
    <row r="389" spans="3:9" s="47" customFormat="1" ht="8" x14ac:dyDescent="0.35">
      <c r="C389" s="48"/>
      <c r="D389" s="48"/>
      <c r="E389" s="48"/>
      <c r="F389" s="48"/>
      <c r="G389" s="48"/>
      <c r="H389" s="48"/>
      <c r="I389" s="48"/>
    </row>
    <row r="390" spans="3:9" s="47" customFormat="1" ht="8" x14ac:dyDescent="0.35">
      <c r="C390" s="48"/>
      <c r="D390" s="48"/>
      <c r="E390" s="48"/>
      <c r="F390" s="48"/>
      <c r="G390" s="48"/>
      <c r="H390" s="48"/>
      <c r="I390" s="48"/>
    </row>
    <row r="391" spans="3:9" s="47" customFormat="1" ht="8" x14ac:dyDescent="0.35">
      <c r="C391" s="48"/>
      <c r="D391" s="48"/>
      <c r="E391" s="48"/>
      <c r="F391" s="48"/>
      <c r="G391" s="48"/>
      <c r="H391" s="48"/>
      <c r="I391" s="48"/>
    </row>
    <row r="392" spans="3:9" s="47" customFormat="1" ht="8" x14ac:dyDescent="0.35">
      <c r="C392" s="48"/>
      <c r="D392" s="48"/>
      <c r="E392" s="48"/>
      <c r="F392" s="48"/>
      <c r="G392" s="48"/>
      <c r="H392" s="48"/>
      <c r="I392" s="48"/>
    </row>
    <row r="393" spans="3:9" s="47" customFormat="1" ht="8" x14ac:dyDescent="0.35">
      <c r="C393" s="48"/>
      <c r="D393" s="48"/>
      <c r="E393" s="48"/>
      <c r="F393" s="48"/>
      <c r="G393" s="48"/>
      <c r="H393" s="48"/>
      <c r="I393" s="48"/>
    </row>
    <row r="394" spans="3:9" s="47" customFormat="1" ht="8" x14ac:dyDescent="0.35">
      <c r="C394" s="48"/>
      <c r="D394" s="48"/>
      <c r="E394" s="48"/>
      <c r="F394" s="48"/>
      <c r="G394" s="48"/>
      <c r="H394" s="48"/>
      <c r="I394" s="48"/>
    </row>
    <row r="395" spans="3:9" s="47" customFormat="1" ht="8" x14ac:dyDescent="0.35">
      <c r="C395" s="48"/>
      <c r="D395" s="48"/>
      <c r="E395" s="48"/>
      <c r="F395" s="48"/>
      <c r="G395" s="48"/>
      <c r="H395" s="48"/>
      <c r="I395" s="48"/>
    </row>
    <row r="396" spans="3:9" s="47" customFormat="1" ht="8" x14ac:dyDescent="0.35">
      <c r="C396" s="48"/>
      <c r="D396" s="48"/>
      <c r="E396" s="48"/>
      <c r="F396" s="48"/>
      <c r="G396" s="48"/>
      <c r="H396" s="48"/>
      <c r="I396" s="48"/>
    </row>
    <row r="397" spans="3:9" s="47" customFormat="1" ht="8" x14ac:dyDescent="0.35">
      <c r="C397" s="48"/>
      <c r="D397" s="48"/>
      <c r="E397" s="48"/>
      <c r="F397" s="48"/>
      <c r="G397" s="48"/>
      <c r="H397" s="48"/>
      <c r="I397" s="48"/>
    </row>
    <row r="398" spans="3:9" s="47" customFormat="1" ht="8" x14ac:dyDescent="0.35">
      <c r="C398" s="48"/>
      <c r="D398" s="48"/>
      <c r="E398" s="48"/>
      <c r="F398" s="48"/>
      <c r="G398" s="48"/>
      <c r="H398" s="48"/>
      <c r="I398" s="48"/>
    </row>
    <row r="399" spans="3:9" s="47" customFormat="1" ht="8" x14ac:dyDescent="0.35">
      <c r="C399" s="48"/>
      <c r="D399" s="48"/>
      <c r="E399" s="48"/>
      <c r="F399" s="48"/>
      <c r="G399" s="48"/>
      <c r="H399" s="48"/>
      <c r="I399" s="48"/>
    </row>
    <row r="400" spans="3:9" s="47" customFormat="1" ht="8" x14ac:dyDescent="0.35">
      <c r="C400" s="48"/>
      <c r="D400" s="48"/>
      <c r="E400" s="48"/>
      <c r="F400" s="48"/>
      <c r="G400" s="48"/>
      <c r="H400" s="48"/>
      <c r="I400" s="48"/>
    </row>
    <row r="401" spans="3:9" s="47" customFormat="1" ht="8" x14ac:dyDescent="0.35">
      <c r="C401" s="48"/>
      <c r="D401" s="48"/>
      <c r="E401" s="48"/>
      <c r="F401" s="48"/>
      <c r="G401" s="48"/>
      <c r="H401" s="48"/>
      <c r="I401" s="48"/>
    </row>
    <row r="402" spans="3:9" s="47" customFormat="1" ht="8" x14ac:dyDescent="0.35">
      <c r="C402" s="48"/>
      <c r="D402" s="48"/>
      <c r="E402" s="48"/>
      <c r="F402" s="48"/>
      <c r="G402" s="48"/>
      <c r="H402" s="48"/>
      <c r="I402" s="48"/>
    </row>
    <row r="403" spans="3:9" s="47" customFormat="1" ht="8" x14ac:dyDescent="0.35">
      <c r="C403" s="48"/>
      <c r="D403" s="48"/>
      <c r="E403" s="48"/>
      <c r="F403" s="48"/>
      <c r="G403" s="48"/>
      <c r="H403" s="48"/>
      <c r="I403" s="48"/>
    </row>
    <row r="404" spans="3:9" s="47" customFormat="1" ht="8" x14ac:dyDescent="0.35">
      <c r="C404" s="48"/>
      <c r="D404" s="48"/>
      <c r="E404" s="48"/>
      <c r="F404" s="48"/>
      <c r="G404" s="48"/>
      <c r="H404" s="48"/>
      <c r="I404" s="48"/>
    </row>
    <row r="405" spans="3:9" s="47" customFormat="1" ht="8" x14ac:dyDescent="0.35">
      <c r="C405" s="48"/>
      <c r="D405" s="48"/>
      <c r="E405" s="48"/>
      <c r="F405" s="48"/>
      <c r="G405" s="48"/>
      <c r="H405" s="48"/>
      <c r="I405" s="48"/>
    </row>
    <row r="406" spans="3:9" s="47" customFormat="1" ht="8" x14ac:dyDescent="0.35">
      <c r="C406" s="48"/>
      <c r="D406" s="48"/>
      <c r="E406" s="48"/>
      <c r="F406" s="48"/>
      <c r="G406" s="48"/>
      <c r="H406" s="48"/>
      <c r="I406" s="48"/>
    </row>
    <row r="407" spans="3:9" s="47" customFormat="1" ht="8" x14ac:dyDescent="0.35">
      <c r="C407" s="48"/>
      <c r="D407" s="48"/>
      <c r="E407" s="48"/>
      <c r="F407" s="48"/>
      <c r="G407" s="48"/>
      <c r="H407" s="48"/>
      <c r="I407" s="48"/>
    </row>
    <row r="408" spans="3:9" s="47" customFormat="1" ht="8" x14ac:dyDescent="0.35">
      <c r="C408" s="48"/>
      <c r="D408" s="48"/>
      <c r="E408" s="48"/>
      <c r="F408" s="48"/>
      <c r="G408" s="48"/>
      <c r="H408" s="48"/>
      <c r="I408" s="48"/>
    </row>
    <row r="409" spans="3:9" s="47" customFormat="1" ht="8" x14ac:dyDescent="0.35">
      <c r="C409" s="48"/>
      <c r="D409" s="48"/>
      <c r="E409" s="48"/>
      <c r="F409" s="48"/>
      <c r="G409" s="48"/>
      <c r="H409" s="48"/>
      <c r="I409" s="48"/>
    </row>
    <row r="410" spans="3:9" s="47" customFormat="1" ht="8" x14ac:dyDescent="0.35">
      <c r="C410" s="48"/>
      <c r="D410" s="48"/>
      <c r="E410" s="48"/>
      <c r="F410" s="48"/>
      <c r="G410" s="48"/>
      <c r="H410" s="48"/>
      <c r="I410" s="48"/>
    </row>
    <row r="411" spans="3:9" s="47" customFormat="1" ht="8" x14ac:dyDescent="0.35">
      <c r="C411" s="48"/>
      <c r="D411" s="48"/>
      <c r="E411" s="48"/>
      <c r="F411" s="48"/>
      <c r="G411" s="48"/>
      <c r="H411" s="48"/>
      <c r="I411" s="48"/>
    </row>
    <row r="412" spans="3:9" s="47" customFormat="1" ht="8" x14ac:dyDescent="0.35">
      <c r="C412" s="48"/>
      <c r="D412" s="48"/>
      <c r="E412" s="48"/>
      <c r="F412" s="48"/>
      <c r="G412" s="48"/>
      <c r="H412" s="48"/>
      <c r="I412" s="48"/>
    </row>
    <row r="413" spans="3:9" s="47" customFormat="1" ht="8" x14ac:dyDescent="0.35">
      <c r="C413" s="48"/>
      <c r="D413" s="48"/>
      <c r="E413" s="48"/>
      <c r="F413" s="48"/>
      <c r="G413" s="48"/>
      <c r="H413" s="48"/>
      <c r="I413" s="48"/>
    </row>
    <row r="414" spans="3:9" s="47" customFormat="1" ht="8" x14ac:dyDescent="0.35">
      <c r="C414" s="48"/>
      <c r="D414" s="48"/>
      <c r="E414" s="48"/>
      <c r="F414" s="48"/>
      <c r="G414" s="48"/>
      <c r="H414" s="48"/>
      <c r="I414" s="48"/>
    </row>
    <row r="415" spans="3:9" s="47" customFormat="1" ht="8" x14ac:dyDescent="0.35">
      <c r="C415" s="48"/>
      <c r="D415" s="48"/>
      <c r="E415" s="48"/>
      <c r="F415" s="48"/>
      <c r="G415" s="48"/>
      <c r="H415" s="48"/>
      <c r="I415" s="48"/>
    </row>
    <row r="416" spans="3:9" s="47" customFormat="1" ht="8" x14ac:dyDescent="0.35">
      <c r="C416" s="48"/>
      <c r="D416" s="48"/>
      <c r="E416" s="48"/>
      <c r="F416" s="48"/>
      <c r="G416" s="48"/>
      <c r="H416" s="48"/>
      <c r="I416" s="48"/>
    </row>
    <row r="417" spans="3:9" s="47" customFormat="1" ht="8" x14ac:dyDescent="0.35">
      <c r="C417" s="48"/>
      <c r="D417" s="48"/>
      <c r="E417" s="48"/>
      <c r="F417" s="48"/>
      <c r="G417" s="48"/>
      <c r="H417" s="48"/>
      <c r="I417" s="48"/>
    </row>
    <row r="418" spans="3:9" s="47" customFormat="1" ht="8" x14ac:dyDescent="0.35">
      <c r="C418" s="48"/>
      <c r="D418" s="48"/>
      <c r="E418" s="48"/>
      <c r="F418" s="48"/>
      <c r="G418" s="48"/>
      <c r="H418" s="48"/>
      <c r="I418" s="48"/>
    </row>
    <row r="419" spans="3:9" s="47" customFormat="1" ht="8" x14ac:dyDescent="0.35">
      <c r="C419" s="48"/>
      <c r="D419" s="48"/>
      <c r="E419" s="48"/>
      <c r="F419" s="48"/>
      <c r="G419" s="48"/>
      <c r="H419" s="48"/>
      <c r="I419" s="48"/>
    </row>
    <row r="420" spans="3:9" s="47" customFormat="1" ht="8" x14ac:dyDescent="0.35">
      <c r="C420" s="48"/>
      <c r="D420" s="48"/>
      <c r="E420" s="48"/>
      <c r="F420" s="48"/>
      <c r="G420" s="48"/>
      <c r="H420" s="48"/>
      <c r="I420" s="48"/>
    </row>
    <row r="421" spans="3:9" s="47" customFormat="1" ht="8" x14ac:dyDescent="0.35">
      <c r="C421" s="48"/>
      <c r="D421" s="48"/>
      <c r="E421" s="48"/>
      <c r="F421" s="48"/>
      <c r="G421" s="48"/>
      <c r="H421" s="48"/>
      <c r="I421" s="48"/>
    </row>
    <row r="422" spans="3:9" s="47" customFormat="1" ht="8" x14ac:dyDescent="0.35">
      <c r="C422" s="48"/>
      <c r="D422" s="48"/>
      <c r="E422" s="48"/>
      <c r="F422" s="48"/>
      <c r="G422" s="48"/>
      <c r="H422" s="48"/>
      <c r="I422" s="48"/>
    </row>
    <row r="423" spans="3:9" s="47" customFormat="1" ht="8" x14ac:dyDescent="0.35">
      <c r="C423" s="48"/>
      <c r="D423" s="48"/>
      <c r="E423" s="48"/>
      <c r="F423" s="48"/>
      <c r="G423" s="48"/>
      <c r="H423" s="48"/>
      <c r="I423" s="48"/>
    </row>
    <row r="424" spans="3:9" s="47" customFormat="1" ht="8" x14ac:dyDescent="0.35">
      <c r="C424" s="48"/>
      <c r="D424" s="48"/>
      <c r="E424" s="48"/>
      <c r="F424" s="48"/>
      <c r="G424" s="48"/>
      <c r="H424" s="48"/>
      <c r="I424" s="48"/>
    </row>
    <row r="425" spans="3:9" s="47" customFormat="1" ht="8" x14ac:dyDescent="0.35">
      <c r="C425" s="48"/>
      <c r="D425" s="48"/>
      <c r="E425" s="48"/>
      <c r="F425" s="48"/>
      <c r="G425" s="48"/>
      <c r="H425" s="48"/>
      <c r="I425" s="48"/>
    </row>
    <row r="426" spans="3:9" s="47" customFormat="1" ht="8" x14ac:dyDescent="0.35">
      <c r="C426" s="48"/>
      <c r="D426" s="48"/>
      <c r="E426" s="48"/>
      <c r="F426" s="48"/>
      <c r="G426" s="48"/>
      <c r="H426" s="48"/>
      <c r="I426" s="48"/>
    </row>
    <row r="427" spans="3:9" s="47" customFormat="1" ht="8" x14ac:dyDescent="0.35">
      <c r="C427" s="48"/>
      <c r="D427" s="48"/>
      <c r="E427" s="48"/>
      <c r="F427" s="48"/>
      <c r="G427" s="48"/>
      <c r="H427" s="48"/>
      <c r="I427" s="48"/>
    </row>
    <row r="428" spans="3:9" s="47" customFormat="1" ht="8" x14ac:dyDescent="0.35">
      <c r="C428" s="48"/>
      <c r="D428" s="48"/>
      <c r="E428" s="48"/>
      <c r="F428" s="48"/>
      <c r="G428" s="48"/>
      <c r="H428" s="48"/>
      <c r="I428" s="48"/>
    </row>
    <row r="429" spans="3:9" s="47" customFormat="1" ht="8" x14ac:dyDescent="0.35">
      <c r="C429" s="48"/>
      <c r="D429" s="48"/>
      <c r="E429" s="48"/>
      <c r="F429" s="48"/>
      <c r="G429" s="48"/>
      <c r="H429" s="48"/>
      <c r="I429" s="48"/>
    </row>
    <row r="430" spans="3:9" s="47" customFormat="1" ht="8" x14ac:dyDescent="0.35">
      <c r="C430" s="48"/>
      <c r="D430" s="48"/>
      <c r="E430" s="48"/>
      <c r="F430" s="48"/>
      <c r="G430" s="48"/>
      <c r="H430" s="48"/>
      <c r="I430" s="48"/>
    </row>
    <row r="431" spans="3:9" s="47" customFormat="1" ht="8" x14ac:dyDescent="0.35">
      <c r="C431" s="48"/>
      <c r="D431" s="48"/>
      <c r="E431" s="48"/>
      <c r="F431" s="48"/>
      <c r="G431" s="48"/>
      <c r="H431" s="48"/>
      <c r="I431" s="48"/>
    </row>
    <row r="432" spans="3:9" s="47" customFormat="1" ht="8" x14ac:dyDescent="0.35">
      <c r="C432" s="48"/>
      <c r="D432" s="48"/>
      <c r="E432" s="48"/>
      <c r="F432" s="48"/>
      <c r="G432" s="48"/>
      <c r="H432" s="48"/>
      <c r="I432" s="48"/>
    </row>
    <row r="433" spans="3:9" s="47" customFormat="1" ht="8" x14ac:dyDescent="0.35">
      <c r="C433" s="48"/>
      <c r="D433" s="48"/>
      <c r="E433" s="48"/>
      <c r="F433" s="48"/>
      <c r="G433" s="48"/>
      <c r="H433" s="48"/>
      <c r="I433" s="48"/>
    </row>
    <row r="434" spans="3:9" s="47" customFormat="1" ht="8" x14ac:dyDescent="0.35">
      <c r="C434" s="48"/>
      <c r="D434" s="48"/>
      <c r="E434" s="48"/>
      <c r="F434" s="48"/>
      <c r="G434" s="48"/>
      <c r="H434" s="48"/>
      <c r="I434" s="48"/>
    </row>
    <row r="435" spans="3:9" s="47" customFormat="1" ht="8" x14ac:dyDescent="0.35">
      <c r="C435" s="48"/>
      <c r="D435" s="48"/>
      <c r="E435" s="48"/>
      <c r="F435" s="48"/>
      <c r="G435" s="48"/>
      <c r="H435" s="48"/>
      <c r="I435" s="48"/>
    </row>
    <row r="436" spans="3:9" s="47" customFormat="1" ht="8" x14ac:dyDescent="0.35">
      <c r="C436" s="48"/>
      <c r="D436" s="48"/>
      <c r="E436" s="48"/>
      <c r="F436" s="48"/>
      <c r="G436" s="48"/>
      <c r="H436" s="48"/>
      <c r="I436" s="48"/>
    </row>
    <row r="437" spans="3:9" s="47" customFormat="1" ht="8" x14ac:dyDescent="0.35">
      <c r="C437" s="48"/>
      <c r="D437" s="48"/>
      <c r="E437" s="48"/>
      <c r="F437" s="48"/>
      <c r="G437" s="48"/>
      <c r="H437" s="48"/>
      <c r="I437" s="48"/>
    </row>
    <row r="438" spans="3:9" s="47" customFormat="1" ht="8" x14ac:dyDescent="0.35">
      <c r="C438" s="48"/>
      <c r="D438" s="48"/>
      <c r="E438" s="48"/>
      <c r="F438" s="48"/>
      <c r="G438" s="48"/>
      <c r="H438" s="48"/>
      <c r="I438" s="48"/>
    </row>
    <row r="439" spans="3:9" s="47" customFormat="1" ht="8" x14ac:dyDescent="0.35">
      <c r="C439" s="48"/>
      <c r="D439" s="48"/>
      <c r="E439" s="48"/>
      <c r="F439" s="48"/>
      <c r="G439" s="48"/>
      <c r="H439" s="48"/>
      <c r="I439" s="48"/>
    </row>
    <row r="440" spans="3:9" s="47" customFormat="1" ht="8" x14ac:dyDescent="0.35">
      <c r="C440" s="48"/>
      <c r="D440" s="48"/>
      <c r="E440" s="48"/>
      <c r="F440" s="48"/>
      <c r="G440" s="48"/>
      <c r="H440" s="48"/>
      <c r="I440" s="48"/>
    </row>
    <row r="441" spans="3:9" s="47" customFormat="1" ht="8" x14ac:dyDescent="0.35">
      <c r="C441" s="48"/>
      <c r="D441" s="48"/>
      <c r="E441" s="48"/>
      <c r="F441" s="48"/>
      <c r="G441" s="48"/>
      <c r="H441" s="48"/>
      <c r="I441" s="48"/>
    </row>
    <row r="442" spans="3:9" s="47" customFormat="1" ht="8" x14ac:dyDescent="0.35">
      <c r="C442" s="48"/>
      <c r="D442" s="48"/>
      <c r="E442" s="48"/>
      <c r="F442" s="48"/>
      <c r="G442" s="48"/>
      <c r="H442" s="48"/>
      <c r="I442" s="48"/>
    </row>
    <row r="443" spans="3:9" s="47" customFormat="1" ht="8" x14ac:dyDescent="0.35">
      <c r="C443" s="48"/>
      <c r="D443" s="48"/>
      <c r="E443" s="48"/>
      <c r="F443" s="48"/>
      <c r="G443" s="48"/>
      <c r="H443" s="48"/>
      <c r="I443" s="48"/>
    </row>
    <row r="444" spans="3:9" s="47" customFormat="1" ht="8" x14ac:dyDescent="0.35">
      <c r="C444" s="48"/>
      <c r="D444" s="48"/>
      <c r="E444" s="48"/>
      <c r="F444" s="48"/>
      <c r="G444" s="48"/>
      <c r="H444" s="48"/>
      <c r="I444" s="48"/>
    </row>
    <row r="445" spans="3:9" s="47" customFormat="1" ht="8" x14ac:dyDescent="0.35">
      <c r="C445" s="48"/>
      <c r="D445" s="48"/>
      <c r="E445" s="48"/>
      <c r="F445" s="48"/>
      <c r="G445" s="48"/>
      <c r="H445" s="48"/>
      <c r="I445" s="48"/>
    </row>
    <row r="446" spans="3:9" s="47" customFormat="1" ht="8" x14ac:dyDescent="0.35">
      <c r="C446" s="48"/>
      <c r="D446" s="48"/>
      <c r="E446" s="48"/>
      <c r="F446" s="48"/>
      <c r="G446" s="48"/>
      <c r="H446" s="48"/>
      <c r="I446" s="48"/>
    </row>
    <row r="447" spans="3:9" s="47" customFormat="1" ht="8" x14ac:dyDescent="0.35">
      <c r="C447" s="48"/>
      <c r="D447" s="48"/>
      <c r="E447" s="48"/>
      <c r="F447" s="48"/>
      <c r="G447" s="48"/>
      <c r="H447" s="48"/>
      <c r="I447" s="48"/>
    </row>
    <row r="448" spans="3:9" s="47" customFormat="1" ht="8" x14ac:dyDescent="0.35">
      <c r="C448" s="48"/>
      <c r="D448" s="48"/>
      <c r="E448" s="48"/>
      <c r="F448" s="48"/>
      <c r="G448" s="48"/>
      <c r="H448" s="48"/>
      <c r="I448" s="48"/>
    </row>
    <row r="449" spans="3:9" s="47" customFormat="1" ht="8" x14ac:dyDescent="0.35">
      <c r="C449" s="48"/>
      <c r="D449" s="48"/>
      <c r="E449" s="48"/>
      <c r="F449" s="48"/>
      <c r="G449" s="48"/>
      <c r="H449" s="48"/>
      <c r="I449" s="48"/>
    </row>
    <row r="450" spans="3:9" s="47" customFormat="1" ht="8" x14ac:dyDescent="0.35">
      <c r="C450" s="48"/>
      <c r="D450" s="48"/>
      <c r="E450" s="48"/>
      <c r="F450" s="48"/>
      <c r="G450" s="48"/>
      <c r="H450" s="48"/>
      <c r="I450" s="48"/>
    </row>
    <row r="451" spans="3:9" s="47" customFormat="1" ht="8" x14ac:dyDescent="0.35">
      <c r="C451" s="48"/>
      <c r="D451" s="48"/>
      <c r="E451" s="48"/>
      <c r="F451" s="48"/>
      <c r="G451" s="48"/>
      <c r="H451" s="48"/>
      <c r="I451" s="48"/>
    </row>
    <row r="452" spans="3:9" s="47" customFormat="1" ht="8" x14ac:dyDescent="0.35">
      <c r="C452" s="48"/>
      <c r="D452" s="48"/>
      <c r="E452" s="48"/>
      <c r="F452" s="48"/>
      <c r="G452" s="48"/>
      <c r="H452" s="48"/>
      <c r="I452" s="48"/>
    </row>
    <row r="453" spans="3:9" s="47" customFormat="1" ht="8" x14ac:dyDescent="0.35">
      <c r="C453" s="48"/>
      <c r="D453" s="48"/>
      <c r="E453" s="48"/>
      <c r="F453" s="48"/>
      <c r="G453" s="48"/>
      <c r="H453" s="48"/>
      <c r="I453" s="48"/>
    </row>
    <row r="454" spans="3:9" s="47" customFormat="1" ht="8" x14ac:dyDescent="0.35">
      <c r="C454" s="48"/>
      <c r="D454" s="48"/>
      <c r="E454" s="48"/>
      <c r="F454" s="48"/>
      <c r="G454" s="48"/>
      <c r="H454" s="48"/>
      <c r="I454" s="48"/>
    </row>
    <row r="455" spans="3:9" s="47" customFormat="1" ht="8" x14ac:dyDescent="0.35">
      <c r="C455" s="48"/>
      <c r="D455" s="48"/>
      <c r="E455" s="48"/>
      <c r="F455" s="48"/>
      <c r="G455" s="48"/>
      <c r="H455" s="48"/>
      <c r="I455" s="48"/>
    </row>
    <row r="456" spans="3:9" s="47" customFormat="1" ht="8" x14ac:dyDescent="0.35">
      <c r="C456" s="48"/>
      <c r="D456" s="48"/>
      <c r="E456" s="48"/>
      <c r="F456" s="48"/>
      <c r="G456" s="48"/>
      <c r="H456" s="48"/>
      <c r="I456" s="48"/>
    </row>
    <row r="457" spans="3:9" s="47" customFormat="1" ht="8" x14ac:dyDescent="0.35">
      <c r="C457" s="48"/>
      <c r="D457" s="48"/>
      <c r="E457" s="48"/>
      <c r="F457" s="48"/>
      <c r="G457" s="48"/>
      <c r="H457" s="48"/>
      <c r="I457" s="48"/>
    </row>
    <row r="458" spans="3:9" s="47" customFormat="1" ht="8" x14ac:dyDescent="0.35">
      <c r="C458" s="48"/>
      <c r="D458" s="48"/>
      <c r="E458" s="48"/>
      <c r="F458" s="48"/>
      <c r="G458" s="48"/>
      <c r="H458" s="48"/>
      <c r="I458" s="48"/>
    </row>
    <row r="459" spans="3:9" s="47" customFormat="1" ht="8" x14ac:dyDescent="0.35">
      <c r="C459" s="48"/>
      <c r="D459" s="48"/>
      <c r="E459" s="48"/>
      <c r="F459" s="48"/>
      <c r="G459" s="48"/>
      <c r="H459" s="48"/>
      <c r="I459" s="48"/>
    </row>
    <row r="460" spans="3:9" s="47" customFormat="1" ht="8" x14ac:dyDescent="0.35">
      <c r="C460" s="48"/>
      <c r="D460" s="48"/>
      <c r="E460" s="48"/>
      <c r="F460" s="48"/>
      <c r="G460" s="48"/>
      <c r="H460" s="48"/>
      <c r="I460" s="48"/>
    </row>
    <row r="461" spans="3:9" s="47" customFormat="1" ht="8" x14ac:dyDescent="0.35">
      <c r="C461" s="48"/>
      <c r="D461" s="48"/>
      <c r="E461" s="48"/>
      <c r="F461" s="48"/>
      <c r="G461" s="48"/>
      <c r="H461" s="48"/>
      <c r="I461" s="48"/>
    </row>
    <row r="462" spans="3:9" s="47" customFormat="1" ht="8" x14ac:dyDescent="0.35">
      <c r="C462" s="48"/>
      <c r="D462" s="48"/>
      <c r="E462" s="48"/>
      <c r="F462" s="48"/>
      <c r="G462" s="48"/>
      <c r="H462" s="48"/>
      <c r="I462" s="48"/>
    </row>
    <row r="463" spans="3:9" s="47" customFormat="1" ht="8" x14ac:dyDescent="0.35">
      <c r="C463" s="48"/>
      <c r="D463" s="48"/>
      <c r="E463" s="48"/>
      <c r="F463" s="48"/>
      <c r="G463" s="48"/>
      <c r="H463" s="48"/>
      <c r="I463" s="48"/>
    </row>
    <row r="464" spans="3:9" s="47" customFormat="1" ht="8" x14ac:dyDescent="0.35">
      <c r="C464" s="48"/>
      <c r="D464" s="48"/>
      <c r="E464" s="48"/>
      <c r="F464" s="48"/>
      <c r="G464" s="48"/>
      <c r="H464" s="48"/>
      <c r="I464" s="48"/>
    </row>
    <row r="465" spans="3:9" s="47" customFormat="1" ht="8" x14ac:dyDescent="0.35">
      <c r="C465" s="48"/>
      <c r="D465" s="48"/>
      <c r="E465" s="48"/>
      <c r="F465" s="48"/>
      <c r="G465" s="48"/>
      <c r="H465" s="48"/>
      <c r="I465" s="48"/>
    </row>
    <row r="466" spans="3:9" s="47" customFormat="1" ht="8" x14ac:dyDescent="0.35">
      <c r="C466" s="48"/>
      <c r="D466" s="48"/>
      <c r="E466" s="48"/>
      <c r="F466" s="48"/>
      <c r="G466" s="48"/>
      <c r="H466" s="48"/>
      <c r="I466" s="48"/>
    </row>
    <row r="467" spans="3:9" s="47" customFormat="1" ht="8" x14ac:dyDescent="0.35">
      <c r="C467" s="48"/>
      <c r="D467" s="48"/>
      <c r="E467" s="48"/>
      <c r="F467" s="48"/>
      <c r="G467" s="48"/>
      <c r="H467" s="48"/>
      <c r="I467" s="48"/>
    </row>
    <row r="468" spans="3:9" s="47" customFormat="1" ht="8" x14ac:dyDescent="0.35">
      <c r="C468" s="48"/>
      <c r="D468" s="48"/>
      <c r="E468" s="48"/>
      <c r="F468" s="48"/>
      <c r="G468" s="48"/>
      <c r="H468" s="48"/>
      <c r="I468" s="48"/>
    </row>
    <row r="469" spans="3:9" s="47" customFormat="1" ht="8" x14ac:dyDescent="0.35">
      <c r="C469" s="48"/>
      <c r="D469" s="48"/>
      <c r="E469" s="48"/>
      <c r="F469" s="48"/>
      <c r="G469" s="48"/>
      <c r="H469" s="48"/>
      <c r="I469" s="48"/>
    </row>
    <row r="470" spans="3:9" s="47" customFormat="1" ht="8" x14ac:dyDescent="0.35">
      <c r="C470" s="48"/>
      <c r="D470" s="48"/>
      <c r="E470" s="48"/>
      <c r="F470" s="48"/>
      <c r="G470" s="48"/>
      <c r="H470" s="48"/>
      <c r="I470" s="48"/>
    </row>
    <row r="471" spans="3:9" s="47" customFormat="1" ht="8" x14ac:dyDescent="0.35">
      <c r="C471" s="48"/>
      <c r="D471" s="48"/>
      <c r="E471" s="48"/>
      <c r="F471" s="48"/>
      <c r="G471" s="48"/>
      <c r="H471" s="48"/>
      <c r="I471" s="48"/>
    </row>
    <row r="472" spans="3:9" s="47" customFormat="1" ht="8" x14ac:dyDescent="0.35">
      <c r="C472" s="48"/>
      <c r="D472" s="48"/>
      <c r="E472" s="48"/>
      <c r="F472" s="48"/>
      <c r="G472" s="48"/>
      <c r="H472" s="48"/>
      <c r="I472" s="48"/>
    </row>
    <row r="473" spans="3:9" s="47" customFormat="1" ht="8" x14ac:dyDescent="0.35">
      <c r="C473" s="48"/>
      <c r="D473" s="48"/>
      <c r="E473" s="48"/>
      <c r="F473" s="48"/>
      <c r="G473" s="48"/>
      <c r="H473" s="48"/>
      <c r="I473" s="48"/>
    </row>
    <row r="474" spans="3:9" s="47" customFormat="1" ht="8" x14ac:dyDescent="0.35">
      <c r="C474" s="48"/>
      <c r="D474" s="48"/>
      <c r="E474" s="48"/>
      <c r="F474" s="48"/>
      <c r="G474" s="48"/>
      <c r="H474" s="48"/>
      <c r="I474" s="48"/>
    </row>
    <row r="475" spans="3:9" s="47" customFormat="1" ht="8" x14ac:dyDescent="0.35">
      <c r="C475" s="48"/>
      <c r="D475" s="48"/>
      <c r="E475" s="48"/>
      <c r="F475" s="48"/>
      <c r="G475" s="48"/>
      <c r="H475" s="48"/>
      <c r="I475" s="48"/>
    </row>
    <row r="476" spans="3:9" s="47" customFormat="1" ht="8" x14ac:dyDescent="0.35">
      <c r="C476" s="48"/>
      <c r="D476" s="48"/>
      <c r="E476" s="48"/>
      <c r="F476" s="48"/>
      <c r="G476" s="48"/>
      <c r="H476" s="48"/>
      <c r="I476" s="48"/>
    </row>
    <row r="477" spans="3:9" s="47" customFormat="1" ht="8" x14ac:dyDescent="0.35">
      <c r="C477" s="48"/>
      <c r="D477" s="48"/>
      <c r="E477" s="48"/>
      <c r="F477" s="48"/>
      <c r="G477" s="48"/>
      <c r="H477" s="48"/>
      <c r="I477" s="48"/>
    </row>
    <row r="478" spans="3:9" s="47" customFormat="1" ht="8" x14ac:dyDescent="0.35">
      <c r="C478" s="48"/>
      <c r="D478" s="48"/>
      <c r="E478" s="48"/>
      <c r="F478" s="48"/>
      <c r="G478" s="48"/>
      <c r="H478" s="48"/>
      <c r="I478" s="48"/>
    </row>
    <row r="479" spans="3:9" s="47" customFormat="1" ht="8" x14ac:dyDescent="0.35">
      <c r="C479" s="48"/>
      <c r="D479" s="48"/>
      <c r="E479" s="48"/>
      <c r="F479" s="48"/>
      <c r="G479" s="48"/>
      <c r="H479" s="48"/>
      <c r="I479" s="48"/>
    </row>
    <row r="480" spans="3:9" s="47" customFormat="1" ht="8" x14ac:dyDescent="0.35">
      <c r="C480" s="48"/>
      <c r="D480" s="48"/>
      <c r="E480" s="48"/>
      <c r="F480" s="48"/>
      <c r="G480" s="48"/>
      <c r="H480" s="48"/>
      <c r="I480" s="48"/>
    </row>
    <row r="481" spans="3:9" s="47" customFormat="1" ht="8" x14ac:dyDescent="0.35">
      <c r="C481" s="48"/>
      <c r="D481" s="48"/>
      <c r="E481" s="48"/>
      <c r="F481" s="48"/>
      <c r="G481" s="48"/>
      <c r="H481" s="48"/>
      <c r="I481" s="48"/>
    </row>
    <row r="482" spans="3:9" s="47" customFormat="1" ht="8" x14ac:dyDescent="0.35">
      <c r="C482" s="48"/>
      <c r="D482" s="48"/>
      <c r="E482" s="48"/>
      <c r="F482" s="48"/>
      <c r="G482" s="48"/>
      <c r="H482" s="48"/>
      <c r="I482" s="48"/>
    </row>
    <row r="483" spans="3:9" s="47" customFormat="1" ht="8" x14ac:dyDescent="0.35">
      <c r="C483" s="48"/>
      <c r="D483" s="48"/>
      <c r="E483" s="48"/>
      <c r="F483" s="48"/>
      <c r="G483" s="48"/>
      <c r="H483" s="48"/>
      <c r="I483" s="48"/>
    </row>
    <row r="484" spans="3:9" s="47" customFormat="1" ht="8" x14ac:dyDescent="0.35">
      <c r="C484" s="48"/>
      <c r="D484" s="48"/>
      <c r="E484" s="48"/>
      <c r="F484" s="48"/>
      <c r="G484" s="48"/>
      <c r="H484" s="48"/>
      <c r="I484" s="48"/>
    </row>
    <row r="485" spans="3:9" s="47" customFormat="1" ht="8" x14ac:dyDescent="0.35">
      <c r="C485" s="48"/>
      <c r="D485" s="48"/>
      <c r="E485" s="48"/>
      <c r="F485" s="48"/>
      <c r="G485" s="48"/>
      <c r="H485" s="48"/>
      <c r="I485" s="48"/>
    </row>
    <row r="486" spans="3:9" s="47" customFormat="1" ht="8" x14ac:dyDescent="0.35">
      <c r="C486" s="48"/>
      <c r="D486" s="48"/>
      <c r="E486" s="48"/>
      <c r="F486" s="48"/>
      <c r="G486" s="48"/>
      <c r="H486" s="48"/>
      <c r="I486" s="48"/>
    </row>
    <row r="487" spans="3:9" s="47" customFormat="1" ht="8" x14ac:dyDescent="0.35">
      <c r="C487" s="48"/>
      <c r="D487" s="48"/>
      <c r="E487" s="48"/>
      <c r="F487" s="48"/>
      <c r="G487" s="48"/>
      <c r="H487" s="48"/>
      <c r="I487" s="48"/>
    </row>
    <row r="488" spans="3:9" s="47" customFormat="1" ht="8" x14ac:dyDescent="0.35">
      <c r="C488" s="48"/>
      <c r="D488" s="48"/>
      <c r="E488" s="48"/>
      <c r="F488" s="48"/>
      <c r="G488" s="48"/>
      <c r="H488" s="48"/>
      <c r="I488" s="48"/>
    </row>
    <row r="489" spans="3:9" s="47" customFormat="1" ht="8" x14ac:dyDescent="0.35">
      <c r="C489" s="48"/>
      <c r="D489" s="48"/>
      <c r="E489" s="48"/>
      <c r="F489" s="48"/>
      <c r="G489" s="48"/>
      <c r="H489" s="48"/>
      <c r="I489" s="48"/>
    </row>
    <row r="490" spans="3:9" s="47" customFormat="1" ht="8" x14ac:dyDescent="0.35">
      <c r="C490" s="48"/>
      <c r="D490" s="48"/>
      <c r="E490" s="48"/>
      <c r="F490" s="48"/>
      <c r="G490" s="48"/>
      <c r="H490" s="48"/>
      <c r="I490" s="48"/>
    </row>
    <row r="491" spans="3:9" s="47" customFormat="1" ht="8" x14ac:dyDescent="0.35">
      <c r="C491" s="48"/>
      <c r="D491" s="48"/>
      <c r="E491" s="48"/>
      <c r="F491" s="48"/>
      <c r="G491" s="48"/>
      <c r="H491" s="48"/>
      <c r="I491" s="48"/>
    </row>
    <row r="492" spans="3:9" s="47" customFormat="1" ht="8" x14ac:dyDescent="0.35">
      <c r="C492" s="48"/>
      <c r="D492" s="48"/>
      <c r="E492" s="48"/>
      <c r="F492" s="48"/>
      <c r="G492" s="48"/>
      <c r="H492" s="48"/>
      <c r="I492" s="48"/>
    </row>
    <row r="493" spans="3:9" s="47" customFormat="1" ht="8" x14ac:dyDescent="0.35">
      <c r="C493" s="48"/>
      <c r="D493" s="48"/>
      <c r="E493" s="48"/>
      <c r="F493" s="48"/>
      <c r="G493" s="48"/>
      <c r="H493" s="48"/>
      <c r="I493" s="48"/>
    </row>
    <row r="494" spans="3:9" s="47" customFormat="1" ht="8" x14ac:dyDescent="0.35">
      <c r="C494" s="48"/>
      <c r="D494" s="48"/>
      <c r="E494" s="48"/>
      <c r="F494" s="48"/>
      <c r="G494" s="48"/>
      <c r="H494" s="48"/>
      <c r="I494" s="48"/>
    </row>
    <row r="495" spans="3:9" s="47" customFormat="1" ht="8" x14ac:dyDescent="0.35">
      <c r="C495" s="48"/>
      <c r="D495" s="48"/>
      <c r="E495" s="48"/>
      <c r="F495" s="48"/>
      <c r="G495" s="48"/>
      <c r="H495" s="48"/>
      <c r="I495" s="48"/>
    </row>
    <row r="496" spans="3:9" s="47" customFormat="1" ht="8" x14ac:dyDescent="0.35">
      <c r="C496" s="48"/>
      <c r="D496" s="48"/>
      <c r="E496" s="48"/>
      <c r="F496" s="48"/>
      <c r="G496" s="48"/>
      <c r="H496" s="48"/>
      <c r="I496" s="48"/>
    </row>
    <row r="497" spans="3:9" s="47" customFormat="1" ht="8" x14ac:dyDescent="0.35">
      <c r="C497" s="48"/>
      <c r="D497" s="48"/>
      <c r="E497" s="48"/>
      <c r="F497" s="48"/>
      <c r="G497" s="48"/>
      <c r="H497" s="48"/>
      <c r="I497" s="48"/>
    </row>
    <row r="498" spans="3:9" s="47" customFormat="1" ht="8" x14ac:dyDescent="0.35">
      <c r="C498" s="48"/>
      <c r="D498" s="48"/>
      <c r="E498" s="48"/>
      <c r="F498" s="48"/>
      <c r="G498" s="48"/>
      <c r="H498" s="48"/>
      <c r="I498" s="48"/>
    </row>
    <row r="499" spans="3:9" s="47" customFormat="1" ht="8" x14ac:dyDescent="0.35">
      <c r="C499" s="48"/>
      <c r="D499" s="48"/>
      <c r="E499" s="48"/>
      <c r="F499" s="48"/>
      <c r="G499" s="48"/>
      <c r="H499" s="48"/>
      <c r="I499" s="48"/>
    </row>
    <row r="500" spans="3:9" s="47" customFormat="1" ht="8" x14ac:dyDescent="0.35">
      <c r="C500" s="48"/>
      <c r="D500" s="48"/>
      <c r="E500" s="48"/>
      <c r="F500" s="48"/>
      <c r="G500" s="48"/>
      <c r="H500" s="48"/>
      <c r="I500" s="48"/>
    </row>
    <row r="501" spans="3:9" s="47" customFormat="1" ht="8" x14ac:dyDescent="0.35">
      <c r="C501" s="48"/>
      <c r="D501" s="48"/>
      <c r="E501" s="48"/>
      <c r="F501" s="48"/>
      <c r="G501" s="48"/>
      <c r="H501" s="48"/>
      <c r="I501" s="48"/>
    </row>
    <row r="502" spans="3:9" s="47" customFormat="1" ht="8" x14ac:dyDescent="0.35">
      <c r="C502" s="48"/>
      <c r="D502" s="48"/>
      <c r="E502" s="48"/>
      <c r="F502" s="48"/>
      <c r="G502" s="48"/>
      <c r="H502" s="48"/>
      <c r="I502" s="48"/>
    </row>
    <row r="503" spans="3:9" s="47" customFormat="1" ht="8" x14ac:dyDescent="0.35">
      <c r="C503" s="48"/>
      <c r="D503" s="48"/>
      <c r="E503" s="48"/>
      <c r="F503" s="48"/>
      <c r="G503" s="48"/>
      <c r="H503" s="48"/>
      <c r="I503" s="48"/>
    </row>
    <row r="504" spans="3:9" s="47" customFormat="1" ht="8" x14ac:dyDescent="0.35">
      <c r="C504" s="48"/>
      <c r="D504" s="48"/>
      <c r="E504" s="48"/>
      <c r="F504" s="48"/>
      <c r="G504" s="48"/>
      <c r="H504" s="48"/>
      <c r="I504" s="48"/>
    </row>
    <row r="505" spans="3:9" s="47" customFormat="1" ht="8" x14ac:dyDescent="0.35">
      <c r="C505" s="48"/>
      <c r="D505" s="48"/>
      <c r="E505" s="48"/>
      <c r="F505" s="48"/>
      <c r="G505" s="48"/>
      <c r="H505" s="48"/>
      <c r="I505" s="48"/>
    </row>
    <row r="506" spans="3:9" s="47" customFormat="1" ht="8" x14ac:dyDescent="0.35">
      <c r="C506" s="48"/>
      <c r="D506" s="48"/>
      <c r="E506" s="48"/>
      <c r="F506" s="48"/>
      <c r="G506" s="48"/>
      <c r="H506" s="48"/>
      <c r="I506" s="48"/>
    </row>
    <row r="507" spans="3:9" s="47" customFormat="1" ht="8" x14ac:dyDescent="0.35">
      <c r="C507" s="48"/>
      <c r="D507" s="48"/>
      <c r="E507" s="48"/>
      <c r="F507" s="48"/>
      <c r="G507" s="48"/>
      <c r="H507" s="48"/>
      <c r="I507" s="48"/>
    </row>
    <row r="508" spans="3:9" s="47" customFormat="1" ht="8" x14ac:dyDescent="0.35">
      <c r="C508" s="48"/>
      <c r="D508" s="48"/>
      <c r="E508" s="48"/>
      <c r="F508" s="48"/>
      <c r="G508" s="48"/>
      <c r="H508" s="48"/>
      <c r="I508" s="48"/>
    </row>
    <row r="509" spans="3:9" s="47" customFormat="1" ht="8" x14ac:dyDescent="0.35">
      <c r="C509" s="48"/>
      <c r="D509" s="48"/>
      <c r="E509" s="48"/>
      <c r="F509" s="48"/>
      <c r="G509" s="48"/>
      <c r="H509" s="48"/>
      <c r="I509" s="48"/>
    </row>
    <row r="510" spans="3:9" s="47" customFormat="1" ht="8" x14ac:dyDescent="0.35">
      <c r="C510" s="48"/>
      <c r="D510" s="48"/>
      <c r="E510" s="48"/>
      <c r="F510" s="48"/>
      <c r="G510" s="48"/>
      <c r="H510" s="48"/>
      <c r="I510" s="48"/>
    </row>
    <row r="511" spans="3:9" s="47" customFormat="1" ht="8" x14ac:dyDescent="0.35">
      <c r="C511" s="48"/>
      <c r="D511" s="48"/>
      <c r="E511" s="48"/>
      <c r="F511" s="48"/>
      <c r="G511" s="48"/>
      <c r="H511" s="48"/>
      <c r="I511" s="48"/>
    </row>
    <row r="512" spans="3:9" s="47" customFormat="1" ht="8" x14ac:dyDescent="0.35">
      <c r="C512" s="48"/>
      <c r="D512" s="48"/>
      <c r="E512" s="48"/>
      <c r="F512" s="48"/>
      <c r="G512" s="48"/>
      <c r="H512" s="48"/>
      <c r="I512" s="48"/>
    </row>
    <row r="513" spans="3:9" s="47" customFormat="1" ht="8" x14ac:dyDescent="0.35">
      <c r="C513" s="48"/>
      <c r="D513" s="48"/>
      <c r="E513" s="48"/>
      <c r="F513" s="48"/>
      <c r="G513" s="48"/>
      <c r="H513" s="48"/>
      <c r="I513" s="48"/>
    </row>
    <row r="514" spans="3:9" s="47" customFormat="1" ht="8" x14ac:dyDescent="0.35">
      <c r="C514" s="48"/>
      <c r="D514" s="48"/>
      <c r="E514" s="48"/>
      <c r="F514" s="48"/>
      <c r="G514" s="48"/>
      <c r="H514" s="48"/>
      <c r="I514" s="48"/>
    </row>
    <row r="515" spans="3:9" s="47" customFormat="1" ht="8" x14ac:dyDescent="0.35">
      <c r="C515" s="48"/>
      <c r="D515" s="48"/>
      <c r="E515" s="48"/>
      <c r="F515" s="48"/>
      <c r="G515" s="48"/>
      <c r="H515" s="48"/>
      <c r="I515" s="48"/>
    </row>
    <row r="516" spans="3:9" s="47" customFormat="1" ht="8" x14ac:dyDescent="0.35">
      <c r="C516" s="48"/>
      <c r="D516" s="48"/>
      <c r="E516" s="48"/>
      <c r="F516" s="48"/>
      <c r="G516" s="48"/>
      <c r="H516" s="48"/>
      <c r="I516" s="48"/>
    </row>
    <row r="517" spans="3:9" s="47" customFormat="1" ht="8" x14ac:dyDescent="0.35">
      <c r="C517" s="48"/>
      <c r="D517" s="48"/>
      <c r="E517" s="48"/>
      <c r="F517" s="48"/>
      <c r="G517" s="48"/>
      <c r="H517" s="48"/>
      <c r="I517" s="48"/>
    </row>
    <row r="518" spans="3:9" s="47" customFormat="1" ht="8" x14ac:dyDescent="0.35">
      <c r="C518" s="48"/>
      <c r="D518" s="48"/>
      <c r="E518" s="48"/>
      <c r="F518" s="48"/>
      <c r="G518" s="48"/>
      <c r="H518" s="48"/>
      <c r="I518" s="48"/>
    </row>
    <row r="519" spans="3:9" s="47" customFormat="1" ht="8" x14ac:dyDescent="0.35">
      <c r="C519" s="48"/>
      <c r="D519" s="48"/>
      <c r="E519" s="48"/>
      <c r="F519" s="48"/>
      <c r="G519" s="48"/>
      <c r="H519" s="48"/>
      <c r="I519" s="48"/>
    </row>
    <row r="520" spans="3:9" s="47" customFormat="1" ht="8" x14ac:dyDescent="0.35">
      <c r="C520" s="48"/>
      <c r="D520" s="48"/>
      <c r="E520" s="48"/>
      <c r="F520" s="48"/>
      <c r="G520" s="48"/>
      <c r="H520" s="48"/>
      <c r="I520" s="48"/>
    </row>
    <row r="521" spans="3:9" s="47" customFormat="1" ht="8" x14ac:dyDescent="0.35">
      <c r="C521" s="48"/>
      <c r="D521" s="48"/>
      <c r="E521" s="48"/>
      <c r="F521" s="48"/>
      <c r="G521" s="48"/>
      <c r="H521" s="48"/>
      <c r="I521" s="48"/>
    </row>
    <row r="522" spans="3:9" s="47" customFormat="1" ht="8" x14ac:dyDescent="0.35">
      <c r="C522" s="48"/>
      <c r="D522" s="48"/>
      <c r="E522" s="48"/>
      <c r="F522" s="48"/>
      <c r="G522" s="48"/>
      <c r="H522" s="48"/>
      <c r="I522" s="48"/>
    </row>
    <row r="523" spans="3:9" s="47" customFormat="1" ht="8" x14ac:dyDescent="0.35">
      <c r="C523" s="48"/>
      <c r="D523" s="48"/>
      <c r="E523" s="48"/>
      <c r="F523" s="48"/>
      <c r="G523" s="48"/>
      <c r="H523" s="48"/>
      <c r="I523" s="48"/>
    </row>
    <row r="524" spans="3:9" s="47" customFormat="1" ht="8" x14ac:dyDescent="0.35">
      <c r="C524" s="48"/>
      <c r="D524" s="48"/>
      <c r="E524" s="48"/>
      <c r="F524" s="48"/>
      <c r="G524" s="48"/>
      <c r="H524" s="48"/>
      <c r="I524" s="48"/>
    </row>
    <row r="525" spans="3:9" s="47" customFormat="1" ht="8" x14ac:dyDescent="0.35">
      <c r="C525" s="48"/>
      <c r="D525" s="48"/>
      <c r="E525" s="48"/>
      <c r="F525" s="48"/>
      <c r="G525" s="48"/>
      <c r="H525" s="48"/>
      <c r="I525" s="48"/>
    </row>
    <row r="526" spans="3:9" s="47" customFormat="1" ht="8" x14ac:dyDescent="0.35">
      <c r="C526" s="48"/>
      <c r="D526" s="48"/>
      <c r="E526" s="48"/>
      <c r="F526" s="48"/>
      <c r="G526" s="48"/>
      <c r="H526" s="48"/>
      <c r="I526" s="48"/>
    </row>
    <row r="527" spans="3:9" s="47" customFormat="1" ht="8" x14ac:dyDescent="0.35">
      <c r="C527" s="48"/>
      <c r="D527" s="48"/>
      <c r="E527" s="48"/>
      <c r="F527" s="48"/>
      <c r="G527" s="48"/>
      <c r="H527" s="48"/>
      <c r="I527" s="48"/>
    </row>
    <row r="528" spans="3:9" s="47" customFormat="1" ht="8" x14ac:dyDescent="0.35">
      <c r="C528" s="48"/>
      <c r="D528" s="48"/>
      <c r="E528" s="48"/>
      <c r="F528" s="48"/>
      <c r="G528" s="48"/>
      <c r="H528" s="48"/>
      <c r="I528" s="48"/>
    </row>
    <row r="529" spans="3:9" s="47" customFormat="1" ht="8" x14ac:dyDescent="0.35">
      <c r="C529" s="48"/>
      <c r="D529" s="48"/>
      <c r="E529" s="48"/>
      <c r="F529" s="48"/>
      <c r="G529" s="48"/>
      <c r="H529" s="48"/>
      <c r="I529" s="48"/>
    </row>
    <row r="530" spans="3:9" s="47" customFormat="1" ht="8" x14ac:dyDescent="0.35">
      <c r="C530" s="48"/>
      <c r="D530" s="48"/>
      <c r="E530" s="48"/>
      <c r="F530" s="48"/>
      <c r="G530" s="48"/>
      <c r="H530" s="48"/>
      <c r="I530" s="48"/>
    </row>
    <row r="531" spans="3:9" s="47" customFormat="1" ht="8" x14ac:dyDescent="0.35">
      <c r="C531" s="48"/>
      <c r="D531" s="48"/>
      <c r="E531" s="48"/>
      <c r="F531" s="48"/>
      <c r="G531" s="48"/>
      <c r="H531" s="48"/>
      <c r="I531" s="48"/>
    </row>
    <row r="532" spans="3:9" s="47" customFormat="1" ht="8" x14ac:dyDescent="0.35">
      <c r="C532" s="48"/>
      <c r="D532" s="48"/>
      <c r="E532" s="48"/>
      <c r="F532" s="48"/>
      <c r="G532" s="48"/>
      <c r="H532" s="48"/>
      <c r="I532" s="48"/>
    </row>
    <row r="533" spans="3:9" s="47" customFormat="1" ht="8" x14ac:dyDescent="0.35">
      <c r="C533" s="48"/>
      <c r="D533" s="48"/>
      <c r="E533" s="48"/>
      <c r="F533" s="48"/>
      <c r="G533" s="48"/>
      <c r="H533" s="48"/>
      <c r="I533" s="48"/>
    </row>
    <row r="534" spans="3:9" s="47" customFormat="1" ht="8" x14ac:dyDescent="0.35">
      <c r="C534" s="48"/>
      <c r="D534" s="48"/>
      <c r="E534" s="48"/>
      <c r="F534" s="48"/>
      <c r="G534" s="48"/>
      <c r="H534" s="48"/>
      <c r="I534" s="48"/>
    </row>
    <row r="535" spans="3:9" s="47" customFormat="1" ht="8" x14ac:dyDescent="0.35">
      <c r="C535" s="48"/>
      <c r="D535" s="48"/>
      <c r="E535" s="48"/>
      <c r="F535" s="48"/>
      <c r="G535" s="48"/>
      <c r="H535" s="48"/>
      <c r="I535" s="48"/>
    </row>
    <row r="536" spans="3:9" s="47" customFormat="1" ht="8" x14ac:dyDescent="0.35">
      <c r="C536" s="48"/>
      <c r="D536" s="48"/>
      <c r="E536" s="48"/>
      <c r="F536" s="48"/>
      <c r="G536" s="48"/>
      <c r="H536" s="48"/>
      <c r="I536" s="48"/>
    </row>
    <row r="537" spans="3:9" s="47" customFormat="1" ht="8" x14ac:dyDescent="0.35">
      <c r="C537" s="48"/>
      <c r="D537" s="48"/>
      <c r="E537" s="48"/>
      <c r="F537" s="48"/>
      <c r="G537" s="48"/>
      <c r="H537" s="48"/>
      <c r="I537" s="48"/>
    </row>
    <row r="538" spans="3:9" s="47" customFormat="1" ht="8" x14ac:dyDescent="0.35">
      <c r="C538" s="48"/>
      <c r="D538" s="48"/>
      <c r="E538" s="48"/>
      <c r="F538" s="48"/>
      <c r="G538" s="48"/>
      <c r="H538" s="48"/>
      <c r="I538" s="48"/>
    </row>
    <row r="539" spans="3:9" s="47" customFormat="1" ht="8" x14ac:dyDescent="0.35">
      <c r="C539" s="48"/>
      <c r="D539" s="48"/>
      <c r="E539" s="48"/>
      <c r="F539" s="48"/>
      <c r="G539" s="48"/>
      <c r="H539" s="48"/>
      <c r="I539" s="48"/>
    </row>
    <row r="540" spans="3:9" s="47" customFormat="1" ht="8" x14ac:dyDescent="0.35">
      <c r="C540" s="48"/>
      <c r="D540" s="48"/>
      <c r="E540" s="48"/>
      <c r="F540" s="48"/>
      <c r="G540" s="48"/>
      <c r="H540" s="48"/>
      <c r="I540" s="48"/>
    </row>
    <row r="541" spans="3:9" s="47" customFormat="1" ht="8" x14ac:dyDescent="0.35">
      <c r="C541" s="48"/>
      <c r="D541" s="48"/>
      <c r="E541" s="48"/>
      <c r="F541" s="48"/>
      <c r="G541" s="48"/>
      <c r="H541" s="48"/>
      <c r="I541" s="48"/>
    </row>
    <row r="542" spans="3:9" s="47" customFormat="1" ht="8" x14ac:dyDescent="0.35">
      <c r="C542" s="48"/>
      <c r="D542" s="48"/>
      <c r="E542" s="48"/>
      <c r="F542" s="48"/>
      <c r="G542" s="48"/>
      <c r="H542" s="48"/>
      <c r="I542" s="48"/>
    </row>
    <row r="543" spans="3:9" s="47" customFormat="1" ht="8" x14ac:dyDescent="0.35">
      <c r="C543" s="48"/>
      <c r="D543" s="48"/>
      <c r="E543" s="48"/>
      <c r="F543" s="48"/>
      <c r="G543" s="48"/>
      <c r="H543" s="48"/>
      <c r="I543" s="48"/>
    </row>
    <row r="544" spans="3:9" s="47" customFormat="1" ht="8" x14ac:dyDescent="0.35">
      <c r="C544" s="48"/>
      <c r="D544" s="48"/>
      <c r="E544" s="48"/>
      <c r="F544" s="48"/>
      <c r="G544" s="48"/>
      <c r="H544" s="48"/>
      <c r="I544" s="48"/>
    </row>
    <row r="545" spans="3:9" s="47" customFormat="1" ht="8" x14ac:dyDescent="0.35">
      <c r="C545" s="48"/>
      <c r="D545" s="48"/>
      <c r="E545" s="48"/>
      <c r="F545" s="48"/>
      <c r="G545" s="48"/>
      <c r="H545" s="48"/>
      <c r="I545" s="48"/>
    </row>
    <row r="546" spans="3:9" s="47" customFormat="1" ht="8" x14ac:dyDescent="0.35">
      <c r="C546" s="48"/>
      <c r="D546" s="48"/>
      <c r="E546" s="48"/>
      <c r="F546" s="48"/>
      <c r="G546" s="48"/>
      <c r="H546" s="48"/>
      <c r="I546" s="48"/>
    </row>
    <row r="547" spans="3:9" s="47" customFormat="1" ht="8" x14ac:dyDescent="0.35">
      <c r="C547" s="48"/>
      <c r="D547" s="48"/>
      <c r="E547" s="48"/>
      <c r="F547" s="48"/>
      <c r="G547" s="48"/>
      <c r="H547" s="48"/>
      <c r="I547" s="48"/>
    </row>
    <row r="548" spans="3:9" s="47" customFormat="1" ht="8" x14ac:dyDescent="0.35">
      <c r="C548" s="48"/>
      <c r="D548" s="48"/>
      <c r="E548" s="48"/>
      <c r="F548" s="48"/>
      <c r="G548" s="48"/>
      <c r="H548" s="48"/>
      <c r="I548" s="48"/>
    </row>
    <row r="549" spans="3:9" s="47" customFormat="1" ht="8" x14ac:dyDescent="0.35">
      <c r="C549" s="48"/>
      <c r="D549" s="48"/>
      <c r="E549" s="48"/>
      <c r="F549" s="48"/>
      <c r="G549" s="48"/>
      <c r="H549" s="48"/>
      <c r="I549" s="48"/>
    </row>
    <row r="550" spans="3:9" s="47" customFormat="1" ht="8" x14ac:dyDescent="0.35">
      <c r="C550" s="48"/>
      <c r="D550" s="48"/>
      <c r="E550" s="48"/>
      <c r="F550" s="48"/>
      <c r="G550" s="48"/>
      <c r="H550" s="48"/>
      <c r="I550" s="48"/>
    </row>
    <row r="551" spans="3:9" s="47" customFormat="1" ht="8" x14ac:dyDescent="0.35">
      <c r="C551" s="48"/>
      <c r="D551" s="48"/>
      <c r="E551" s="48"/>
      <c r="F551" s="48"/>
      <c r="G551" s="48"/>
      <c r="H551" s="48"/>
      <c r="I551" s="48"/>
    </row>
    <row r="552" spans="3:9" s="47" customFormat="1" ht="8" x14ac:dyDescent="0.35">
      <c r="C552" s="48"/>
      <c r="D552" s="48"/>
      <c r="E552" s="48"/>
      <c r="F552" s="48"/>
      <c r="G552" s="48"/>
      <c r="H552" s="48"/>
      <c r="I552" s="48"/>
    </row>
    <row r="553" spans="3:9" s="47" customFormat="1" ht="8" x14ac:dyDescent="0.35">
      <c r="C553" s="48"/>
      <c r="D553" s="48"/>
      <c r="E553" s="48"/>
      <c r="F553" s="48"/>
      <c r="G553" s="48"/>
      <c r="H553" s="48"/>
      <c r="I553" s="48"/>
    </row>
    <row r="554" spans="3:9" s="47" customFormat="1" ht="8" x14ac:dyDescent="0.35">
      <c r="C554" s="48"/>
      <c r="D554" s="48"/>
      <c r="E554" s="48"/>
      <c r="F554" s="48"/>
      <c r="G554" s="48"/>
      <c r="H554" s="48"/>
      <c r="I554" s="48"/>
    </row>
    <row r="555" spans="3:9" s="47" customFormat="1" ht="8" x14ac:dyDescent="0.35">
      <c r="C555" s="48"/>
      <c r="D555" s="48"/>
      <c r="E555" s="48"/>
      <c r="F555" s="48"/>
      <c r="G555" s="48"/>
      <c r="H555" s="48"/>
      <c r="I555" s="48"/>
    </row>
    <row r="556" spans="3:9" s="47" customFormat="1" ht="8" x14ac:dyDescent="0.35">
      <c r="C556" s="48"/>
      <c r="D556" s="48"/>
      <c r="E556" s="48"/>
      <c r="F556" s="48"/>
      <c r="G556" s="48"/>
      <c r="H556" s="48"/>
      <c r="I556" s="48"/>
    </row>
    <row r="557" spans="3:9" s="47" customFormat="1" ht="8" x14ac:dyDescent="0.35">
      <c r="C557" s="48"/>
      <c r="D557" s="48"/>
      <c r="E557" s="48"/>
      <c r="F557" s="48"/>
      <c r="G557" s="48"/>
      <c r="H557" s="48"/>
      <c r="I557" s="48"/>
    </row>
    <row r="558" spans="3:9" s="47" customFormat="1" ht="8" x14ac:dyDescent="0.35">
      <c r="C558" s="48"/>
      <c r="D558" s="48"/>
      <c r="E558" s="48"/>
      <c r="F558" s="48"/>
      <c r="G558" s="48"/>
      <c r="H558" s="48"/>
      <c r="I558" s="48"/>
    </row>
    <row r="559" spans="3:9" s="47" customFormat="1" ht="8" x14ac:dyDescent="0.35">
      <c r="C559" s="48"/>
      <c r="D559" s="48"/>
      <c r="E559" s="48"/>
      <c r="F559" s="48"/>
      <c r="G559" s="48"/>
      <c r="H559" s="48"/>
      <c r="I559" s="48"/>
    </row>
    <row r="560" spans="3:9" s="47" customFormat="1" ht="8" x14ac:dyDescent="0.35">
      <c r="C560" s="48"/>
      <c r="D560" s="48"/>
      <c r="E560" s="48"/>
      <c r="F560" s="48"/>
      <c r="G560" s="48"/>
      <c r="H560" s="48"/>
      <c r="I560" s="48"/>
    </row>
    <row r="561" spans="3:9" s="47" customFormat="1" ht="8" x14ac:dyDescent="0.35">
      <c r="C561" s="48"/>
      <c r="D561" s="48"/>
      <c r="E561" s="48"/>
      <c r="F561" s="48"/>
      <c r="G561" s="48"/>
      <c r="H561" s="48"/>
      <c r="I561" s="48"/>
    </row>
    <row r="562" spans="3:9" s="47" customFormat="1" ht="8" x14ac:dyDescent="0.35">
      <c r="C562" s="48"/>
      <c r="D562" s="48"/>
      <c r="E562" s="48"/>
      <c r="F562" s="48"/>
      <c r="G562" s="48"/>
      <c r="H562" s="48"/>
      <c r="I562" s="48"/>
    </row>
    <row r="563" spans="3:9" s="47" customFormat="1" ht="8" x14ac:dyDescent="0.35">
      <c r="C563" s="48"/>
      <c r="D563" s="48"/>
      <c r="E563" s="48"/>
      <c r="F563" s="48"/>
      <c r="G563" s="48"/>
      <c r="H563" s="48"/>
      <c r="I563" s="48"/>
    </row>
    <row r="564" spans="3:9" s="47" customFormat="1" ht="8" x14ac:dyDescent="0.35">
      <c r="C564" s="48"/>
      <c r="D564" s="48"/>
      <c r="E564" s="48"/>
      <c r="F564" s="48"/>
      <c r="G564" s="48"/>
      <c r="H564" s="48"/>
      <c r="I564" s="48"/>
    </row>
    <row r="565" spans="3:9" s="47" customFormat="1" ht="8" x14ac:dyDescent="0.35">
      <c r="C565" s="48"/>
      <c r="D565" s="48"/>
      <c r="E565" s="48"/>
      <c r="F565" s="48"/>
      <c r="G565" s="48"/>
      <c r="H565" s="48"/>
      <c r="I565" s="48"/>
    </row>
    <row r="566" spans="3:9" s="47" customFormat="1" ht="8" x14ac:dyDescent="0.35">
      <c r="C566" s="48"/>
      <c r="D566" s="48"/>
      <c r="E566" s="48"/>
      <c r="F566" s="48"/>
      <c r="G566" s="48"/>
      <c r="H566" s="48"/>
      <c r="I566" s="48"/>
    </row>
    <row r="567" spans="3:9" s="47" customFormat="1" ht="8" x14ac:dyDescent="0.35">
      <c r="C567" s="48"/>
      <c r="D567" s="48"/>
      <c r="E567" s="48"/>
      <c r="F567" s="48"/>
      <c r="G567" s="48"/>
      <c r="H567" s="48"/>
      <c r="I567" s="48"/>
    </row>
    <row r="568" spans="3:9" s="47" customFormat="1" ht="8" x14ac:dyDescent="0.35">
      <c r="C568" s="48"/>
      <c r="D568" s="48"/>
      <c r="E568" s="48"/>
      <c r="F568" s="48"/>
      <c r="G568" s="48"/>
      <c r="H568" s="48"/>
      <c r="I568" s="48"/>
    </row>
    <row r="569" spans="3:9" s="47" customFormat="1" ht="8" x14ac:dyDescent="0.35">
      <c r="C569" s="48"/>
      <c r="D569" s="48"/>
      <c r="E569" s="48"/>
      <c r="F569" s="48"/>
      <c r="G569" s="48"/>
      <c r="H569" s="48"/>
      <c r="I569" s="48"/>
    </row>
    <row r="570" spans="3:9" s="47" customFormat="1" ht="8" x14ac:dyDescent="0.35">
      <c r="C570" s="48"/>
      <c r="D570" s="48"/>
      <c r="E570" s="48"/>
      <c r="F570" s="48"/>
      <c r="G570" s="48"/>
      <c r="H570" s="48"/>
      <c r="I570" s="48"/>
    </row>
    <row r="571" spans="3:9" s="47" customFormat="1" ht="8" x14ac:dyDescent="0.35">
      <c r="C571" s="48"/>
      <c r="D571" s="48"/>
      <c r="E571" s="48"/>
      <c r="F571" s="48"/>
      <c r="G571" s="48"/>
      <c r="H571" s="48"/>
      <c r="I571" s="48"/>
    </row>
    <row r="572" spans="3:9" s="47" customFormat="1" ht="8" x14ac:dyDescent="0.35">
      <c r="C572" s="48"/>
      <c r="D572" s="48"/>
      <c r="E572" s="48"/>
      <c r="F572" s="48"/>
      <c r="G572" s="48"/>
      <c r="H572" s="48"/>
      <c r="I572" s="48"/>
    </row>
    <row r="573" spans="3:9" s="47" customFormat="1" ht="8" x14ac:dyDescent="0.35">
      <c r="C573" s="48"/>
      <c r="D573" s="48"/>
      <c r="E573" s="48"/>
      <c r="F573" s="48"/>
      <c r="G573" s="48"/>
      <c r="H573" s="48"/>
      <c r="I573" s="48"/>
    </row>
    <row r="574" spans="3:9" s="47" customFormat="1" ht="8" x14ac:dyDescent="0.35">
      <c r="C574" s="48"/>
      <c r="D574" s="48"/>
      <c r="E574" s="48"/>
      <c r="F574" s="48"/>
      <c r="G574" s="48"/>
      <c r="H574" s="48"/>
      <c r="I574" s="48"/>
    </row>
    <row r="575" spans="3:9" s="47" customFormat="1" ht="8" x14ac:dyDescent="0.35">
      <c r="C575" s="48"/>
      <c r="D575" s="48"/>
      <c r="E575" s="48"/>
      <c r="F575" s="48"/>
      <c r="G575" s="48"/>
      <c r="H575" s="48"/>
      <c r="I575" s="48"/>
    </row>
    <row r="576" spans="3:9" s="47" customFormat="1" ht="8" x14ac:dyDescent="0.35">
      <c r="C576" s="48"/>
      <c r="D576" s="48"/>
      <c r="E576" s="48"/>
      <c r="F576" s="48"/>
      <c r="G576" s="48"/>
      <c r="H576" s="48"/>
      <c r="I576" s="48"/>
    </row>
    <row r="577" spans="3:9" s="47" customFormat="1" ht="8" x14ac:dyDescent="0.35">
      <c r="C577" s="48"/>
      <c r="D577" s="48"/>
      <c r="E577" s="48"/>
      <c r="F577" s="48"/>
      <c r="G577" s="48"/>
      <c r="H577" s="48"/>
      <c r="I577" s="48"/>
    </row>
    <row r="578" spans="3:9" s="47" customFormat="1" ht="8" x14ac:dyDescent="0.35">
      <c r="C578" s="48"/>
      <c r="D578" s="48"/>
      <c r="E578" s="48"/>
      <c r="F578" s="48"/>
      <c r="G578" s="48"/>
      <c r="H578" s="48"/>
      <c r="I578" s="48"/>
    </row>
    <row r="579" spans="3:9" s="47" customFormat="1" ht="8" x14ac:dyDescent="0.35">
      <c r="C579" s="48"/>
      <c r="D579" s="48"/>
      <c r="E579" s="48"/>
      <c r="F579" s="48"/>
      <c r="G579" s="48"/>
      <c r="H579" s="48"/>
      <c r="I579" s="48"/>
    </row>
    <row r="580" spans="3:9" s="47" customFormat="1" ht="8" x14ac:dyDescent="0.35">
      <c r="C580" s="48"/>
      <c r="D580" s="48"/>
      <c r="E580" s="48"/>
      <c r="F580" s="48"/>
      <c r="G580" s="48"/>
      <c r="H580" s="48"/>
      <c r="I580" s="48"/>
    </row>
    <row r="581" spans="3:9" s="47" customFormat="1" ht="8" x14ac:dyDescent="0.35">
      <c r="C581" s="48"/>
      <c r="D581" s="48"/>
      <c r="E581" s="48"/>
      <c r="F581" s="48"/>
      <c r="G581" s="48"/>
      <c r="H581" s="48"/>
      <c r="I581" s="48"/>
    </row>
    <row r="582" spans="3:9" s="47" customFormat="1" ht="8" x14ac:dyDescent="0.35">
      <c r="C582" s="48"/>
      <c r="D582" s="48"/>
      <c r="E582" s="48"/>
      <c r="F582" s="48"/>
      <c r="G582" s="48"/>
      <c r="H582" s="48"/>
      <c r="I582" s="48"/>
    </row>
    <row r="583" spans="3:9" s="47" customFormat="1" ht="8" x14ac:dyDescent="0.35">
      <c r="C583" s="48"/>
      <c r="D583" s="48"/>
      <c r="E583" s="48"/>
      <c r="F583" s="48"/>
      <c r="G583" s="48"/>
      <c r="H583" s="48"/>
      <c r="I583" s="48"/>
    </row>
    <row r="584" spans="3:9" s="47" customFormat="1" ht="8" x14ac:dyDescent="0.35">
      <c r="C584" s="48"/>
      <c r="D584" s="48"/>
      <c r="E584" s="48"/>
      <c r="F584" s="48"/>
      <c r="G584" s="48"/>
      <c r="H584" s="48"/>
      <c r="I584" s="48"/>
    </row>
    <row r="585" spans="3:9" s="47" customFormat="1" ht="8" x14ac:dyDescent="0.35">
      <c r="C585" s="48"/>
      <c r="D585" s="48"/>
      <c r="E585" s="48"/>
      <c r="F585" s="48"/>
      <c r="G585" s="48"/>
      <c r="H585" s="48"/>
      <c r="I585" s="48"/>
    </row>
    <row r="586" spans="3:9" s="47" customFormat="1" ht="8" x14ac:dyDescent="0.35">
      <c r="C586" s="48"/>
      <c r="D586" s="48"/>
      <c r="E586" s="48"/>
      <c r="F586" s="48"/>
      <c r="G586" s="48"/>
      <c r="H586" s="48"/>
      <c r="I586" s="48"/>
    </row>
    <row r="587" spans="3:9" s="47" customFormat="1" ht="8" x14ac:dyDescent="0.35">
      <c r="C587" s="48"/>
      <c r="D587" s="48"/>
      <c r="E587" s="48"/>
      <c r="F587" s="48"/>
      <c r="G587" s="48"/>
      <c r="H587" s="48"/>
      <c r="I587" s="48"/>
    </row>
    <row r="588" spans="3:9" s="47" customFormat="1" ht="8" x14ac:dyDescent="0.35">
      <c r="C588" s="48"/>
      <c r="D588" s="48"/>
      <c r="E588" s="48"/>
      <c r="F588" s="48"/>
      <c r="G588" s="48"/>
      <c r="H588" s="48"/>
      <c r="I588" s="48"/>
    </row>
    <row r="589" spans="3:9" s="47" customFormat="1" ht="8" x14ac:dyDescent="0.35">
      <c r="C589" s="48"/>
      <c r="D589" s="48"/>
      <c r="E589" s="48"/>
      <c r="F589" s="48"/>
      <c r="G589" s="48"/>
      <c r="H589" s="48"/>
      <c r="I589" s="48"/>
    </row>
    <row r="590" spans="3:9" s="47" customFormat="1" ht="8" x14ac:dyDescent="0.35">
      <c r="C590" s="48"/>
      <c r="D590" s="48"/>
      <c r="E590" s="48"/>
      <c r="F590" s="48"/>
      <c r="G590" s="48"/>
      <c r="H590" s="48"/>
      <c r="I590" s="48"/>
    </row>
    <row r="591" spans="3:9" s="47" customFormat="1" ht="8" x14ac:dyDescent="0.35">
      <c r="C591" s="48"/>
      <c r="D591" s="48"/>
      <c r="E591" s="48"/>
      <c r="F591" s="48"/>
      <c r="G591" s="48"/>
      <c r="H591" s="48"/>
      <c r="I591" s="48"/>
    </row>
    <row r="592" spans="3:9" s="47" customFormat="1" ht="8" x14ac:dyDescent="0.35">
      <c r="C592" s="48"/>
      <c r="D592" s="48"/>
      <c r="E592" s="48"/>
      <c r="F592" s="48"/>
      <c r="G592" s="48"/>
      <c r="H592" s="48"/>
      <c r="I592" s="48"/>
    </row>
    <row r="593" spans="3:9" s="47" customFormat="1" ht="8" x14ac:dyDescent="0.35">
      <c r="C593" s="48"/>
      <c r="D593" s="48"/>
      <c r="E593" s="48"/>
      <c r="F593" s="48"/>
      <c r="G593" s="48"/>
      <c r="H593" s="48"/>
      <c r="I593" s="48"/>
    </row>
    <row r="594" spans="3:9" s="47" customFormat="1" ht="8" x14ac:dyDescent="0.35">
      <c r="C594" s="48"/>
      <c r="D594" s="48"/>
      <c r="E594" s="48"/>
      <c r="F594" s="48"/>
      <c r="G594" s="48"/>
      <c r="H594" s="48"/>
      <c r="I594" s="48"/>
    </row>
    <row r="595" spans="3:9" s="47" customFormat="1" ht="8" x14ac:dyDescent="0.35">
      <c r="C595" s="48"/>
      <c r="D595" s="48"/>
      <c r="E595" s="48"/>
      <c r="F595" s="48"/>
      <c r="G595" s="48"/>
      <c r="H595" s="48"/>
      <c r="I595" s="48"/>
    </row>
    <row r="596" spans="3:9" s="47" customFormat="1" ht="8" x14ac:dyDescent="0.35">
      <c r="C596" s="48"/>
      <c r="D596" s="48"/>
      <c r="E596" s="48"/>
      <c r="F596" s="48"/>
      <c r="G596" s="48"/>
      <c r="H596" s="48"/>
      <c r="I596" s="48"/>
    </row>
    <row r="597" spans="3:9" s="47" customFormat="1" ht="8" x14ac:dyDescent="0.35">
      <c r="C597" s="48"/>
      <c r="D597" s="48"/>
      <c r="E597" s="48"/>
      <c r="F597" s="48"/>
      <c r="G597" s="48"/>
      <c r="H597" s="48"/>
      <c r="I597" s="48"/>
    </row>
    <row r="598" spans="3:9" s="47" customFormat="1" ht="8" x14ac:dyDescent="0.35">
      <c r="C598" s="48"/>
      <c r="D598" s="48"/>
      <c r="E598" s="48"/>
      <c r="F598" s="48"/>
      <c r="G598" s="48"/>
      <c r="H598" s="48"/>
      <c r="I598" s="48"/>
    </row>
    <row r="599" spans="3:9" s="47" customFormat="1" ht="8" x14ac:dyDescent="0.35">
      <c r="C599" s="48"/>
      <c r="D599" s="48"/>
      <c r="E599" s="48"/>
      <c r="F599" s="48"/>
      <c r="G599" s="48"/>
      <c r="H599" s="48"/>
      <c r="I599" s="48"/>
    </row>
    <row r="600" spans="3:9" s="47" customFormat="1" ht="8" x14ac:dyDescent="0.35">
      <c r="C600" s="48"/>
      <c r="D600" s="48"/>
      <c r="E600" s="48"/>
      <c r="F600" s="48"/>
      <c r="G600" s="48"/>
      <c r="H600" s="48"/>
      <c r="I600" s="48"/>
    </row>
    <row r="601" spans="3:9" s="47" customFormat="1" ht="8" x14ac:dyDescent="0.35">
      <c r="C601" s="48"/>
      <c r="D601" s="48"/>
      <c r="E601" s="48"/>
      <c r="F601" s="48"/>
      <c r="G601" s="48"/>
      <c r="H601" s="48"/>
      <c r="I601" s="48"/>
    </row>
    <row r="602" spans="3:9" s="47" customFormat="1" ht="8" x14ac:dyDescent="0.35">
      <c r="C602" s="48"/>
      <c r="D602" s="48"/>
      <c r="E602" s="48"/>
      <c r="F602" s="48"/>
      <c r="G602" s="48"/>
      <c r="H602" s="48"/>
      <c r="I602" s="48"/>
    </row>
    <row r="603" spans="3:9" s="47" customFormat="1" ht="8" x14ac:dyDescent="0.35">
      <c r="C603" s="48"/>
      <c r="D603" s="48"/>
      <c r="E603" s="48"/>
      <c r="F603" s="48"/>
      <c r="G603" s="48"/>
      <c r="H603" s="48"/>
      <c r="I603" s="48"/>
    </row>
    <row r="604" spans="3:9" s="47" customFormat="1" ht="8" x14ac:dyDescent="0.35">
      <c r="C604" s="48"/>
      <c r="D604" s="48"/>
      <c r="E604" s="48"/>
      <c r="F604" s="48"/>
      <c r="G604" s="48"/>
      <c r="H604" s="48"/>
      <c r="I604" s="48"/>
    </row>
    <row r="605" spans="3:9" s="47" customFormat="1" ht="8" x14ac:dyDescent="0.35">
      <c r="C605" s="48"/>
      <c r="D605" s="48"/>
      <c r="E605" s="48"/>
      <c r="F605" s="48"/>
      <c r="G605" s="48"/>
      <c r="H605" s="48"/>
      <c r="I605" s="48"/>
    </row>
    <row r="606" spans="3:9" s="47" customFormat="1" ht="8" x14ac:dyDescent="0.35">
      <c r="C606" s="48"/>
      <c r="D606" s="48"/>
      <c r="E606" s="48"/>
      <c r="F606" s="48"/>
      <c r="G606" s="48"/>
      <c r="H606" s="48"/>
      <c r="I606" s="48"/>
    </row>
    <row r="607" spans="3:9" s="47" customFormat="1" ht="8" x14ac:dyDescent="0.35">
      <c r="C607" s="48"/>
      <c r="D607" s="48"/>
      <c r="E607" s="48"/>
      <c r="F607" s="48"/>
      <c r="G607" s="48"/>
      <c r="H607" s="48"/>
      <c r="I607" s="48"/>
    </row>
    <row r="608" spans="3:9" s="47" customFormat="1" ht="8" x14ac:dyDescent="0.35">
      <c r="C608" s="48"/>
      <c r="D608" s="48"/>
      <c r="E608" s="48"/>
      <c r="F608" s="48"/>
      <c r="G608" s="48"/>
      <c r="H608" s="48"/>
      <c r="I608" s="48"/>
    </row>
    <row r="609" spans="3:9" s="47" customFormat="1" ht="8" x14ac:dyDescent="0.35">
      <c r="C609" s="48"/>
      <c r="D609" s="48"/>
      <c r="E609" s="48"/>
      <c r="F609" s="48"/>
      <c r="G609" s="48"/>
      <c r="H609" s="48"/>
      <c r="I609" s="48"/>
    </row>
    <row r="610" spans="3:9" s="47" customFormat="1" ht="8" x14ac:dyDescent="0.35">
      <c r="C610" s="48"/>
      <c r="D610" s="48"/>
      <c r="E610" s="48"/>
      <c r="F610" s="48"/>
      <c r="G610" s="48"/>
      <c r="H610" s="48"/>
      <c r="I610" s="48"/>
    </row>
    <row r="611" spans="3:9" s="47" customFormat="1" ht="8" x14ac:dyDescent="0.35">
      <c r="C611" s="48"/>
      <c r="D611" s="48"/>
      <c r="E611" s="48"/>
      <c r="F611" s="48"/>
      <c r="G611" s="48"/>
      <c r="H611" s="48"/>
      <c r="I611" s="48"/>
    </row>
    <row r="612" spans="3:9" s="47" customFormat="1" ht="8" x14ac:dyDescent="0.35">
      <c r="C612" s="48"/>
      <c r="D612" s="48"/>
      <c r="E612" s="48"/>
      <c r="F612" s="48"/>
      <c r="G612" s="48"/>
      <c r="H612" s="48"/>
      <c r="I612" s="48"/>
    </row>
    <row r="613" spans="3:9" s="47" customFormat="1" ht="8" x14ac:dyDescent="0.35">
      <c r="C613" s="48"/>
      <c r="D613" s="48"/>
      <c r="E613" s="48"/>
      <c r="F613" s="48"/>
      <c r="G613" s="48"/>
      <c r="H613" s="48"/>
      <c r="I613" s="48"/>
    </row>
    <row r="614" spans="3:9" s="47" customFormat="1" ht="8" x14ac:dyDescent="0.35">
      <c r="C614" s="48"/>
      <c r="D614" s="48"/>
      <c r="E614" s="48"/>
      <c r="F614" s="48"/>
      <c r="G614" s="48"/>
      <c r="H614" s="48"/>
      <c r="I614" s="48"/>
    </row>
    <row r="615" spans="3:9" s="47" customFormat="1" ht="8" x14ac:dyDescent="0.35">
      <c r="C615" s="48"/>
      <c r="D615" s="48"/>
      <c r="E615" s="48"/>
      <c r="F615" s="48"/>
      <c r="G615" s="48"/>
      <c r="H615" s="48"/>
      <c r="I615" s="48"/>
    </row>
    <row r="616" spans="3:9" s="47" customFormat="1" ht="8" x14ac:dyDescent="0.35">
      <c r="C616" s="48"/>
      <c r="D616" s="48"/>
      <c r="E616" s="48"/>
      <c r="F616" s="48"/>
      <c r="G616" s="48"/>
      <c r="H616" s="48"/>
      <c r="I616" s="48"/>
    </row>
    <row r="617" spans="3:9" s="47" customFormat="1" ht="8" x14ac:dyDescent="0.35">
      <c r="C617" s="48"/>
      <c r="D617" s="48"/>
      <c r="E617" s="48"/>
      <c r="F617" s="48"/>
      <c r="G617" s="48"/>
      <c r="H617" s="48"/>
      <c r="I617" s="48"/>
    </row>
    <row r="618" spans="3:9" s="47" customFormat="1" ht="8" x14ac:dyDescent="0.35">
      <c r="C618" s="48"/>
      <c r="D618" s="48"/>
      <c r="E618" s="48"/>
      <c r="F618" s="48"/>
      <c r="G618" s="48"/>
      <c r="H618" s="48"/>
      <c r="I618" s="48"/>
    </row>
    <row r="619" spans="3:9" s="47" customFormat="1" ht="8" x14ac:dyDescent="0.35">
      <c r="C619" s="48"/>
      <c r="D619" s="48"/>
      <c r="E619" s="48"/>
      <c r="F619" s="48"/>
      <c r="G619" s="48"/>
      <c r="H619" s="48"/>
      <c r="I619" s="48"/>
    </row>
    <row r="620" spans="3:9" s="47" customFormat="1" ht="8" x14ac:dyDescent="0.35">
      <c r="C620" s="48"/>
      <c r="D620" s="48"/>
      <c r="E620" s="48"/>
      <c r="F620" s="48"/>
      <c r="G620" s="48"/>
      <c r="H620" s="48"/>
      <c r="I620" s="48"/>
    </row>
    <row r="621" spans="3:9" s="47" customFormat="1" ht="8" x14ac:dyDescent="0.35">
      <c r="C621" s="48"/>
      <c r="D621" s="48"/>
      <c r="E621" s="48"/>
      <c r="F621" s="48"/>
      <c r="G621" s="48"/>
      <c r="H621" s="48"/>
      <c r="I621" s="48"/>
    </row>
    <row r="622" spans="3:9" s="47" customFormat="1" ht="8" x14ac:dyDescent="0.35">
      <c r="C622" s="48"/>
      <c r="D622" s="48"/>
      <c r="E622" s="48"/>
      <c r="F622" s="48"/>
      <c r="G622" s="48"/>
      <c r="H622" s="48"/>
      <c r="I622" s="48"/>
    </row>
    <row r="623" spans="3:9" s="47" customFormat="1" ht="8" x14ac:dyDescent="0.35">
      <c r="C623" s="48"/>
      <c r="D623" s="48"/>
      <c r="E623" s="48"/>
      <c r="F623" s="48"/>
      <c r="G623" s="48"/>
      <c r="H623" s="48"/>
      <c r="I623" s="48"/>
    </row>
    <row r="624" spans="3:9" s="47" customFormat="1" ht="8" x14ac:dyDescent="0.35">
      <c r="C624" s="48"/>
      <c r="D624" s="48"/>
      <c r="E624" s="48"/>
      <c r="F624" s="48"/>
      <c r="G624" s="48"/>
      <c r="H624" s="48"/>
      <c r="I624" s="48"/>
    </row>
    <row r="625" spans="3:9" s="47" customFormat="1" ht="8" x14ac:dyDescent="0.35">
      <c r="C625" s="48"/>
      <c r="D625" s="48"/>
      <c r="E625" s="48"/>
      <c r="F625" s="48"/>
      <c r="G625" s="48"/>
      <c r="H625" s="48"/>
      <c r="I625" s="48"/>
    </row>
    <row r="626" spans="3:9" s="47" customFormat="1" ht="8" x14ac:dyDescent="0.35">
      <c r="C626" s="48"/>
      <c r="D626" s="48"/>
      <c r="E626" s="48"/>
      <c r="F626" s="48"/>
      <c r="G626" s="48"/>
      <c r="H626" s="48"/>
      <c r="I626" s="48"/>
    </row>
    <row r="627" spans="3:9" s="47" customFormat="1" ht="8" x14ac:dyDescent="0.35">
      <c r="C627" s="48"/>
      <c r="D627" s="48"/>
      <c r="E627" s="48"/>
      <c r="F627" s="48"/>
      <c r="G627" s="48"/>
      <c r="H627" s="48"/>
      <c r="I627" s="48"/>
    </row>
    <row r="628" spans="3:9" s="47" customFormat="1" ht="8" x14ac:dyDescent="0.35">
      <c r="C628" s="48"/>
      <c r="D628" s="48"/>
      <c r="E628" s="48"/>
      <c r="F628" s="48"/>
      <c r="G628" s="48"/>
      <c r="H628" s="48"/>
      <c r="I628" s="48"/>
    </row>
    <row r="629" spans="3:9" s="47" customFormat="1" ht="8" x14ac:dyDescent="0.35">
      <c r="C629" s="48"/>
      <c r="D629" s="48"/>
      <c r="E629" s="48"/>
      <c r="F629" s="48"/>
      <c r="G629" s="48"/>
      <c r="H629" s="48"/>
      <c r="I629" s="48"/>
    </row>
    <row r="630" spans="3:9" s="47" customFormat="1" ht="8" x14ac:dyDescent="0.35">
      <c r="C630" s="48"/>
      <c r="D630" s="48"/>
      <c r="E630" s="48"/>
      <c r="F630" s="48"/>
      <c r="G630" s="48"/>
      <c r="H630" s="48"/>
      <c r="I630" s="48"/>
    </row>
    <row r="631" spans="3:9" s="47" customFormat="1" ht="8" x14ac:dyDescent="0.35">
      <c r="C631" s="48"/>
      <c r="D631" s="48"/>
      <c r="E631" s="48"/>
      <c r="F631" s="48"/>
      <c r="G631" s="48"/>
      <c r="H631" s="48"/>
      <c r="I631" s="48"/>
    </row>
    <row r="632" spans="3:9" s="47" customFormat="1" ht="8" x14ac:dyDescent="0.35">
      <c r="C632" s="48"/>
      <c r="D632" s="48"/>
      <c r="E632" s="48"/>
      <c r="F632" s="48"/>
      <c r="G632" s="48"/>
      <c r="H632" s="48"/>
      <c r="I632" s="48"/>
    </row>
    <row r="633" spans="3:9" s="47" customFormat="1" ht="8" x14ac:dyDescent="0.35">
      <c r="C633" s="48"/>
      <c r="D633" s="48"/>
      <c r="E633" s="48"/>
      <c r="F633" s="48"/>
      <c r="G633" s="48"/>
      <c r="H633" s="48"/>
      <c r="I633" s="48"/>
    </row>
    <row r="634" spans="3:9" s="47" customFormat="1" ht="8" x14ac:dyDescent="0.35">
      <c r="C634" s="48"/>
      <c r="D634" s="48"/>
      <c r="E634" s="48"/>
      <c r="F634" s="48"/>
      <c r="G634" s="48"/>
      <c r="H634" s="48"/>
      <c r="I634" s="48"/>
    </row>
    <row r="635" spans="3:9" s="47" customFormat="1" ht="8" x14ac:dyDescent="0.35">
      <c r="C635" s="48"/>
      <c r="D635" s="48"/>
      <c r="E635" s="48"/>
      <c r="F635" s="48"/>
      <c r="G635" s="48"/>
      <c r="H635" s="48"/>
      <c r="I635" s="48"/>
    </row>
    <row r="636" spans="3:9" s="47" customFormat="1" ht="8" x14ac:dyDescent="0.35">
      <c r="C636" s="48"/>
      <c r="D636" s="48"/>
      <c r="E636" s="48"/>
      <c r="F636" s="48"/>
      <c r="G636" s="48"/>
      <c r="H636" s="48"/>
      <c r="I636" s="48"/>
    </row>
    <row r="637" spans="3:9" s="47" customFormat="1" ht="8" x14ac:dyDescent="0.35">
      <c r="C637" s="48"/>
      <c r="D637" s="48"/>
      <c r="E637" s="48"/>
      <c r="F637" s="48"/>
      <c r="G637" s="48"/>
      <c r="H637" s="48"/>
      <c r="I637" s="48"/>
    </row>
    <row r="638" spans="3:9" s="47" customFormat="1" ht="8" x14ac:dyDescent="0.35">
      <c r="C638" s="48"/>
      <c r="D638" s="48"/>
      <c r="E638" s="48"/>
      <c r="F638" s="48"/>
      <c r="G638" s="48"/>
      <c r="H638" s="48"/>
      <c r="I638" s="48"/>
    </row>
    <row r="639" spans="3:9" s="47" customFormat="1" ht="8" x14ac:dyDescent="0.35">
      <c r="C639" s="48"/>
      <c r="D639" s="48"/>
      <c r="E639" s="48"/>
      <c r="F639" s="48"/>
      <c r="G639" s="48"/>
      <c r="H639" s="48"/>
      <c r="I639" s="48"/>
    </row>
    <row r="640" spans="3:9" s="47" customFormat="1" ht="8" x14ac:dyDescent="0.35">
      <c r="C640" s="48"/>
      <c r="D640" s="48"/>
      <c r="E640" s="48"/>
      <c r="F640" s="48"/>
      <c r="G640" s="48"/>
      <c r="H640" s="48"/>
      <c r="I640" s="48"/>
    </row>
    <row r="641" spans="3:9" s="47" customFormat="1" ht="8" x14ac:dyDescent="0.35">
      <c r="C641" s="48"/>
      <c r="D641" s="48"/>
      <c r="E641" s="48"/>
      <c r="F641" s="48"/>
      <c r="G641" s="48"/>
      <c r="H641" s="48"/>
      <c r="I641" s="48"/>
    </row>
    <row r="642" spans="3:9" s="47" customFormat="1" ht="8" x14ac:dyDescent="0.35">
      <c r="C642" s="48"/>
      <c r="D642" s="48"/>
      <c r="E642" s="48"/>
      <c r="F642" s="48"/>
      <c r="G642" s="48"/>
      <c r="H642" s="48"/>
      <c r="I642" s="48"/>
    </row>
    <row r="643" spans="3:9" s="47" customFormat="1" ht="8" x14ac:dyDescent="0.35">
      <c r="C643" s="48"/>
      <c r="D643" s="48"/>
      <c r="E643" s="48"/>
      <c r="F643" s="48"/>
      <c r="G643" s="48"/>
      <c r="H643" s="48"/>
      <c r="I643" s="48"/>
    </row>
    <row r="644" spans="3:9" s="47" customFormat="1" ht="8" x14ac:dyDescent="0.35">
      <c r="C644" s="48"/>
      <c r="D644" s="48"/>
      <c r="E644" s="48"/>
      <c r="F644" s="48"/>
      <c r="G644" s="48"/>
      <c r="H644" s="48"/>
      <c r="I644" s="48"/>
    </row>
    <row r="645" spans="3:9" s="47" customFormat="1" ht="8" x14ac:dyDescent="0.35">
      <c r="C645" s="48"/>
      <c r="D645" s="48"/>
      <c r="E645" s="48"/>
      <c r="F645" s="48"/>
      <c r="G645" s="48"/>
      <c r="H645" s="48"/>
      <c r="I645" s="48"/>
    </row>
    <row r="646" spans="3:9" s="47" customFormat="1" ht="8" x14ac:dyDescent="0.35">
      <c r="C646" s="48"/>
      <c r="D646" s="48"/>
      <c r="E646" s="48"/>
      <c r="F646" s="48"/>
      <c r="G646" s="48"/>
      <c r="H646" s="48"/>
      <c r="I646" s="48"/>
    </row>
    <row r="647" spans="3:9" s="47" customFormat="1" ht="8" x14ac:dyDescent="0.35">
      <c r="C647" s="48"/>
      <c r="D647" s="48"/>
      <c r="E647" s="48"/>
      <c r="F647" s="48"/>
      <c r="G647" s="48"/>
      <c r="H647" s="48"/>
      <c r="I647" s="48"/>
    </row>
    <row r="648" spans="3:9" s="47" customFormat="1" ht="8" x14ac:dyDescent="0.35">
      <c r="C648" s="48"/>
      <c r="D648" s="48"/>
      <c r="E648" s="48"/>
      <c r="F648" s="48"/>
      <c r="G648" s="48"/>
      <c r="H648" s="48"/>
      <c r="I648" s="48"/>
    </row>
    <row r="649" spans="3:9" s="47" customFormat="1" ht="8" x14ac:dyDescent="0.35">
      <c r="C649" s="48"/>
      <c r="D649" s="48"/>
      <c r="E649" s="48"/>
      <c r="F649" s="48"/>
      <c r="G649" s="48"/>
      <c r="H649" s="48"/>
      <c r="I649" s="48"/>
    </row>
    <row r="650" spans="3:9" s="47" customFormat="1" ht="8" x14ac:dyDescent="0.35">
      <c r="C650" s="48"/>
      <c r="D650" s="48"/>
      <c r="E650" s="48"/>
      <c r="F650" s="48"/>
      <c r="G650" s="48"/>
      <c r="H650" s="48"/>
      <c r="I650" s="48"/>
    </row>
    <row r="651" spans="3:9" s="47" customFormat="1" ht="8" x14ac:dyDescent="0.35">
      <c r="C651" s="48"/>
      <c r="D651" s="48"/>
      <c r="E651" s="48"/>
      <c r="F651" s="48"/>
      <c r="G651" s="48"/>
      <c r="H651" s="48"/>
      <c r="I651" s="48"/>
    </row>
    <row r="652" spans="3:9" s="47" customFormat="1" ht="8" x14ac:dyDescent="0.35">
      <c r="C652" s="48"/>
      <c r="D652" s="48"/>
      <c r="E652" s="48"/>
      <c r="F652" s="48"/>
      <c r="G652" s="48"/>
      <c r="H652" s="48"/>
      <c r="I652" s="48"/>
    </row>
    <row r="653" spans="3:9" s="47" customFormat="1" ht="8" x14ac:dyDescent="0.35">
      <c r="C653" s="48"/>
      <c r="D653" s="48"/>
      <c r="E653" s="48"/>
      <c r="F653" s="48"/>
      <c r="G653" s="48"/>
      <c r="H653" s="48"/>
      <c r="I653" s="48"/>
    </row>
    <row r="654" spans="3:9" s="47" customFormat="1" ht="8" x14ac:dyDescent="0.35">
      <c r="C654" s="48"/>
      <c r="D654" s="48"/>
      <c r="E654" s="48"/>
      <c r="F654" s="48"/>
      <c r="G654" s="48"/>
      <c r="H654" s="48"/>
      <c r="I654" s="48"/>
    </row>
    <row r="655" spans="3:9" s="47" customFormat="1" ht="8" x14ac:dyDescent="0.35">
      <c r="C655" s="48"/>
      <c r="D655" s="48"/>
      <c r="E655" s="48"/>
      <c r="F655" s="48"/>
      <c r="G655" s="48"/>
      <c r="H655" s="48"/>
      <c r="I655" s="48"/>
    </row>
    <row r="656" spans="3:9" s="47" customFormat="1" ht="8" x14ac:dyDescent="0.35">
      <c r="C656" s="48"/>
      <c r="D656" s="48"/>
      <c r="E656" s="48"/>
      <c r="F656" s="48"/>
      <c r="G656" s="48"/>
      <c r="H656" s="48"/>
      <c r="I656" s="48"/>
    </row>
    <row r="657" spans="3:9" s="47" customFormat="1" ht="8" x14ac:dyDescent="0.35">
      <c r="C657" s="48"/>
      <c r="D657" s="48"/>
      <c r="E657" s="48"/>
      <c r="F657" s="48"/>
      <c r="G657" s="48"/>
      <c r="H657" s="48"/>
      <c r="I657" s="48"/>
    </row>
    <row r="658" spans="3:9" s="47" customFormat="1" ht="8" x14ac:dyDescent="0.35">
      <c r="C658" s="48"/>
      <c r="D658" s="48"/>
      <c r="E658" s="48"/>
      <c r="F658" s="48"/>
      <c r="G658" s="48"/>
      <c r="H658" s="48"/>
      <c r="I658" s="48"/>
    </row>
    <row r="659" spans="3:9" s="47" customFormat="1" ht="8" x14ac:dyDescent="0.35">
      <c r="C659" s="48"/>
      <c r="D659" s="48"/>
      <c r="E659" s="48"/>
      <c r="F659" s="48"/>
      <c r="G659" s="48"/>
      <c r="H659" s="48"/>
      <c r="I659" s="48"/>
    </row>
    <row r="660" spans="3:9" s="47" customFormat="1" ht="8" x14ac:dyDescent="0.35">
      <c r="C660" s="48"/>
      <c r="D660" s="48"/>
      <c r="E660" s="48"/>
      <c r="F660" s="48"/>
      <c r="G660" s="48"/>
      <c r="H660" s="48"/>
      <c r="I660" s="48"/>
    </row>
    <row r="661" spans="3:9" s="47" customFormat="1" ht="8" x14ac:dyDescent="0.35">
      <c r="C661" s="48"/>
      <c r="D661" s="48"/>
      <c r="E661" s="48"/>
      <c r="F661" s="48"/>
      <c r="G661" s="48"/>
      <c r="H661" s="48"/>
      <c r="I661" s="48"/>
    </row>
    <row r="662" spans="3:9" s="47" customFormat="1" ht="8" x14ac:dyDescent="0.35">
      <c r="C662" s="48"/>
      <c r="D662" s="48"/>
      <c r="E662" s="48"/>
      <c r="F662" s="48"/>
      <c r="G662" s="48"/>
      <c r="H662" s="48"/>
      <c r="I662" s="48"/>
    </row>
    <row r="663" spans="3:9" s="47" customFormat="1" ht="8" x14ac:dyDescent="0.35">
      <c r="C663" s="48"/>
      <c r="D663" s="48"/>
      <c r="E663" s="48"/>
      <c r="F663" s="48"/>
      <c r="G663" s="48"/>
      <c r="H663" s="48"/>
      <c r="I663" s="48"/>
    </row>
    <row r="664" spans="3:9" s="47" customFormat="1" ht="8" x14ac:dyDescent="0.35">
      <c r="C664" s="48"/>
      <c r="D664" s="48"/>
      <c r="E664" s="48"/>
      <c r="F664" s="48"/>
      <c r="G664" s="48"/>
      <c r="H664" s="48"/>
      <c r="I664" s="48"/>
    </row>
    <row r="665" spans="3:9" s="47" customFormat="1" ht="8" x14ac:dyDescent="0.35">
      <c r="C665" s="48"/>
      <c r="D665" s="48"/>
      <c r="E665" s="48"/>
      <c r="F665" s="48"/>
      <c r="G665" s="48"/>
      <c r="H665" s="48"/>
      <c r="I665" s="48"/>
    </row>
    <row r="666" spans="3:9" s="47" customFormat="1" ht="8" x14ac:dyDescent="0.35">
      <c r="C666" s="48"/>
      <c r="D666" s="48"/>
      <c r="E666" s="48"/>
      <c r="F666" s="48"/>
      <c r="G666" s="48"/>
      <c r="H666" s="48"/>
      <c r="I666" s="48"/>
    </row>
    <row r="667" spans="3:9" s="47" customFormat="1" ht="8" x14ac:dyDescent="0.35">
      <c r="C667" s="48"/>
      <c r="D667" s="48"/>
      <c r="E667" s="48"/>
      <c r="F667" s="48"/>
      <c r="G667" s="48"/>
      <c r="H667" s="48"/>
      <c r="I667" s="48"/>
    </row>
    <row r="668" spans="3:9" s="47" customFormat="1" ht="8" x14ac:dyDescent="0.35">
      <c r="C668" s="48"/>
      <c r="D668" s="48"/>
      <c r="E668" s="48"/>
      <c r="F668" s="48"/>
      <c r="G668" s="48"/>
      <c r="H668" s="48"/>
      <c r="I668" s="48"/>
    </row>
    <row r="669" spans="3:9" s="47" customFormat="1" ht="8" x14ac:dyDescent="0.35">
      <c r="C669" s="48"/>
      <c r="D669" s="48"/>
      <c r="E669" s="48"/>
      <c r="F669" s="48"/>
      <c r="G669" s="48"/>
      <c r="H669" s="48"/>
      <c r="I669" s="48"/>
    </row>
    <row r="670" spans="3:9" s="47" customFormat="1" ht="8" x14ac:dyDescent="0.35">
      <c r="C670" s="48"/>
      <c r="D670" s="48"/>
      <c r="E670" s="48"/>
      <c r="F670" s="48"/>
      <c r="G670" s="48"/>
      <c r="H670" s="48"/>
      <c r="I670" s="48"/>
    </row>
    <row r="671" spans="3:9" s="47" customFormat="1" ht="8" x14ac:dyDescent="0.35">
      <c r="C671" s="48"/>
      <c r="D671" s="48"/>
      <c r="E671" s="48"/>
      <c r="F671" s="48"/>
      <c r="G671" s="48"/>
      <c r="H671" s="48"/>
      <c r="I671" s="48"/>
    </row>
    <row r="672" spans="3:9" s="47" customFormat="1" ht="8" x14ac:dyDescent="0.35">
      <c r="C672" s="48"/>
      <c r="D672" s="48"/>
      <c r="E672" s="48"/>
      <c r="F672" s="48"/>
      <c r="G672" s="48"/>
      <c r="H672" s="48"/>
      <c r="I672" s="48"/>
    </row>
    <row r="673" spans="3:9" s="47" customFormat="1" ht="8" x14ac:dyDescent="0.35">
      <c r="C673" s="48"/>
      <c r="D673" s="48"/>
      <c r="E673" s="48"/>
      <c r="F673" s="48"/>
      <c r="G673" s="48"/>
      <c r="H673" s="48"/>
      <c r="I673" s="48"/>
    </row>
    <row r="674" spans="3:9" s="47" customFormat="1" ht="8" x14ac:dyDescent="0.35">
      <c r="C674" s="48"/>
      <c r="D674" s="48"/>
      <c r="E674" s="48"/>
      <c r="F674" s="48"/>
      <c r="G674" s="48"/>
      <c r="H674" s="48"/>
      <c r="I674" s="48"/>
    </row>
    <row r="675" spans="3:9" s="47" customFormat="1" ht="8" x14ac:dyDescent="0.35">
      <c r="C675" s="48"/>
      <c r="D675" s="48"/>
      <c r="E675" s="48"/>
      <c r="F675" s="48"/>
      <c r="G675" s="48"/>
      <c r="H675" s="48"/>
      <c r="I675" s="48"/>
    </row>
    <row r="676" spans="3:9" s="47" customFormat="1" ht="8" x14ac:dyDescent="0.35">
      <c r="C676" s="48"/>
      <c r="D676" s="48"/>
      <c r="E676" s="48"/>
      <c r="F676" s="48"/>
      <c r="G676" s="48"/>
      <c r="H676" s="48"/>
      <c r="I676" s="48"/>
    </row>
    <row r="677" spans="3:9" s="47" customFormat="1" ht="8" x14ac:dyDescent="0.35">
      <c r="C677" s="48"/>
      <c r="D677" s="48"/>
      <c r="E677" s="48"/>
      <c r="F677" s="48"/>
      <c r="G677" s="48"/>
      <c r="H677" s="48"/>
      <c r="I677" s="48"/>
    </row>
    <row r="678" spans="3:9" s="47" customFormat="1" ht="8" x14ac:dyDescent="0.35">
      <c r="C678" s="48"/>
      <c r="D678" s="48"/>
      <c r="E678" s="48"/>
      <c r="F678" s="48"/>
      <c r="G678" s="48"/>
      <c r="H678" s="48"/>
      <c r="I678" s="48"/>
    </row>
    <row r="679" spans="3:9" s="47" customFormat="1" ht="8" x14ac:dyDescent="0.35">
      <c r="C679" s="48"/>
      <c r="D679" s="48"/>
      <c r="E679" s="48"/>
      <c r="F679" s="48"/>
      <c r="G679" s="48"/>
      <c r="H679" s="48"/>
      <c r="I679" s="48"/>
    </row>
    <row r="680" spans="3:9" s="47" customFormat="1" ht="8" x14ac:dyDescent="0.35">
      <c r="C680" s="48"/>
      <c r="D680" s="48"/>
      <c r="E680" s="48"/>
      <c r="F680" s="48"/>
      <c r="G680" s="48"/>
      <c r="H680" s="48"/>
      <c r="I680" s="48"/>
    </row>
    <row r="681" spans="3:9" s="47" customFormat="1" ht="8" x14ac:dyDescent="0.35">
      <c r="C681" s="48"/>
      <c r="D681" s="48"/>
      <c r="E681" s="48"/>
      <c r="F681" s="48"/>
      <c r="G681" s="48"/>
      <c r="H681" s="48"/>
      <c r="I681" s="48"/>
    </row>
    <row r="682" spans="3:9" s="47" customFormat="1" ht="8" x14ac:dyDescent="0.35">
      <c r="C682" s="48"/>
      <c r="D682" s="48"/>
      <c r="E682" s="48"/>
      <c r="F682" s="48"/>
      <c r="G682" s="48"/>
      <c r="H682" s="48"/>
      <c r="I682" s="48"/>
    </row>
    <row r="683" spans="3:9" s="47" customFormat="1" ht="8" x14ac:dyDescent="0.35">
      <c r="C683" s="48"/>
      <c r="D683" s="48"/>
      <c r="E683" s="48"/>
      <c r="F683" s="48"/>
      <c r="G683" s="48"/>
      <c r="H683" s="48"/>
      <c r="I683" s="48"/>
    </row>
    <row r="684" spans="3:9" s="47" customFormat="1" ht="8" x14ac:dyDescent="0.35">
      <c r="C684" s="48"/>
      <c r="D684" s="48"/>
      <c r="E684" s="48"/>
      <c r="F684" s="48"/>
      <c r="G684" s="48"/>
      <c r="H684" s="48"/>
      <c r="I684" s="48"/>
    </row>
    <row r="685" spans="3:9" s="47" customFormat="1" ht="8" x14ac:dyDescent="0.35">
      <c r="C685" s="48"/>
      <c r="D685" s="48"/>
      <c r="E685" s="48"/>
      <c r="F685" s="48"/>
      <c r="G685" s="48"/>
      <c r="H685" s="48"/>
      <c r="I685" s="48"/>
    </row>
    <row r="686" spans="3:9" s="47" customFormat="1" ht="8" x14ac:dyDescent="0.35">
      <c r="C686" s="48"/>
      <c r="D686" s="48"/>
      <c r="E686" s="48"/>
      <c r="F686" s="48"/>
      <c r="G686" s="48"/>
      <c r="H686" s="48"/>
      <c r="I686" s="48"/>
    </row>
    <row r="687" spans="3:9" s="47" customFormat="1" ht="8" x14ac:dyDescent="0.35">
      <c r="C687" s="48"/>
      <c r="D687" s="48"/>
      <c r="E687" s="48"/>
      <c r="F687" s="48"/>
      <c r="G687" s="48"/>
      <c r="H687" s="48"/>
      <c r="I687" s="48"/>
    </row>
    <row r="688" spans="3:9" s="47" customFormat="1" ht="8" x14ac:dyDescent="0.35">
      <c r="C688" s="48"/>
      <c r="D688" s="48"/>
      <c r="E688" s="48"/>
      <c r="F688" s="48"/>
      <c r="G688" s="48"/>
      <c r="H688" s="48"/>
      <c r="I688" s="48"/>
    </row>
    <row r="689" spans="3:9" s="47" customFormat="1" ht="8" x14ac:dyDescent="0.35">
      <c r="C689" s="48"/>
      <c r="D689" s="48"/>
      <c r="E689" s="48"/>
      <c r="F689" s="48"/>
      <c r="G689" s="48"/>
      <c r="H689" s="48"/>
      <c r="I689" s="48"/>
    </row>
    <row r="690" spans="3:9" s="47" customFormat="1" ht="8" x14ac:dyDescent="0.35">
      <c r="C690" s="48"/>
      <c r="D690" s="48"/>
      <c r="E690" s="48"/>
      <c r="F690" s="48"/>
      <c r="G690" s="48"/>
      <c r="H690" s="48"/>
      <c r="I690" s="48"/>
    </row>
    <row r="691" spans="3:9" s="47" customFormat="1" ht="8" x14ac:dyDescent="0.35">
      <c r="C691" s="48"/>
      <c r="D691" s="48"/>
      <c r="E691" s="48"/>
      <c r="F691" s="48"/>
      <c r="G691" s="48"/>
      <c r="H691" s="48"/>
      <c r="I691" s="48"/>
    </row>
    <row r="692" spans="3:9" s="47" customFormat="1" ht="8" x14ac:dyDescent="0.35">
      <c r="C692" s="48"/>
      <c r="D692" s="48"/>
      <c r="E692" s="48"/>
      <c r="F692" s="48"/>
      <c r="G692" s="48"/>
      <c r="H692" s="48"/>
      <c r="I692" s="48"/>
    </row>
    <row r="693" spans="3:9" s="47" customFormat="1" ht="8" x14ac:dyDescent="0.35">
      <c r="C693" s="48"/>
      <c r="D693" s="48"/>
      <c r="E693" s="48"/>
      <c r="F693" s="48"/>
      <c r="G693" s="48"/>
      <c r="H693" s="48"/>
      <c r="I693" s="48"/>
    </row>
    <row r="694" spans="3:9" s="47" customFormat="1" ht="8" x14ac:dyDescent="0.35">
      <c r="C694" s="48"/>
      <c r="D694" s="48"/>
      <c r="E694" s="48"/>
      <c r="F694" s="48"/>
      <c r="G694" s="48"/>
      <c r="H694" s="48"/>
      <c r="I694" s="48"/>
    </row>
    <row r="695" spans="3:9" s="47" customFormat="1" ht="8" x14ac:dyDescent="0.35">
      <c r="C695" s="48"/>
      <c r="D695" s="48"/>
      <c r="E695" s="48"/>
      <c r="F695" s="48"/>
      <c r="G695" s="48"/>
      <c r="H695" s="48"/>
      <c r="I695" s="48"/>
    </row>
    <row r="696" spans="3:9" s="47" customFormat="1" ht="8" x14ac:dyDescent="0.35">
      <c r="C696" s="48"/>
      <c r="D696" s="48"/>
      <c r="E696" s="48"/>
      <c r="F696" s="48"/>
      <c r="G696" s="48"/>
      <c r="H696" s="48"/>
      <c r="I696" s="48"/>
    </row>
    <row r="697" spans="3:9" s="47" customFormat="1" ht="8" x14ac:dyDescent="0.35">
      <c r="C697" s="48"/>
      <c r="D697" s="48"/>
      <c r="E697" s="48"/>
      <c r="F697" s="48"/>
      <c r="G697" s="48"/>
      <c r="H697" s="48"/>
      <c r="I697" s="48"/>
    </row>
    <row r="698" spans="3:9" s="47" customFormat="1" ht="8" x14ac:dyDescent="0.35">
      <c r="C698" s="48"/>
      <c r="D698" s="48"/>
      <c r="E698" s="48"/>
      <c r="F698" s="48"/>
      <c r="G698" s="48"/>
      <c r="H698" s="48"/>
      <c r="I698" s="48"/>
    </row>
    <row r="699" spans="3:9" s="47" customFormat="1" ht="8" x14ac:dyDescent="0.35">
      <c r="C699" s="48"/>
      <c r="D699" s="48"/>
      <c r="E699" s="48"/>
      <c r="F699" s="48"/>
      <c r="G699" s="48"/>
      <c r="H699" s="48"/>
      <c r="I699" s="48"/>
    </row>
    <row r="700" spans="3:9" s="47" customFormat="1" ht="8" x14ac:dyDescent="0.35">
      <c r="C700" s="48"/>
      <c r="D700" s="48"/>
      <c r="E700" s="48"/>
      <c r="F700" s="48"/>
      <c r="G700" s="48"/>
      <c r="H700" s="48"/>
      <c r="I700" s="48"/>
    </row>
    <row r="701" spans="3:9" s="47" customFormat="1" ht="8" x14ac:dyDescent="0.35">
      <c r="C701" s="48"/>
      <c r="D701" s="48"/>
      <c r="E701" s="48"/>
      <c r="F701" s="48"/>
      <c r="G701" s="48"/>
      <c r="H701" s="48"/>
      <c r="I701" s="48"/>
    </row>
    <row r="702" spans="3:9" s="47" customFormat="1" ht="8" x14ac:dyDescent="0.35">
      <c r="C702" s="48"/>
      <c r="D702" s="48"/>
      <c r="E702" s="48"/>
      <c r="F702" s="48"/>
      <c r="G702" s="48"/>
      <c r="H702" s="48"/>
      <c r="I702" s="48"/>
    </row>
    <row r="703" spans="3:9" s="47" customFormat="1" ht="8" x14ac:dyDescent="0.35">
      <c r="C703" s="48"/>
      <c r="D703" s="48"/>
      <c r="E703" s="48"/>
      <c r="F703" s="48"/>
      <c r="G703" s="48"/>
      <c r="H703" s="48"/>
      <c r="I703" s="48"/>
    </row>
    <row r="704" spans="3:9" s="47" customFormat="1" ht="8" x14ac:dyDescent="0.35">
      <c r="C704" s="48"/>
      <c r="D704" s="48"/>
      <c r="E704" s="48"/>
      <c r="F704" s="48"/>
      <c r="G704" s="48"/>
      <c r="H704" s="48"/>
      <c r="I704" s="48"/>
    </row>
    <row r="705" spans="3:9" s="47" customFormat="1" ht="8" x14ac:dyDescent="0.35">
      <c r="C705" s="48"/>
      <c r="D705" s="48"/>
      <c r="E705" s="48"/>
      <c r="F705" s="48"/>
      <c r="G705" s="48"/>
      <c r="H705" s="48"/>
      <c r="I705" s="48"/>
    </row>
    <row r="706" spans="3:9" s="47" customFormat="1" ht="8" x14ac:dyDescent="0.35">
      <c r="C706" s="48"/>
      <c r="D706" s="48"/>
      <c r="E706" s="48"/>
      <c r="F706" s="48"/>
      <c r="G706" s="48"/>
      <c r="H706" s="48"/>
      <c r="I706" s="48"/>
    </row>
    <row r="707" spans="3:9" s="47" customFormat="1" ht="8" x14ac:dyDescent="0.35">
      <c r="C707" s="48"/>
      <c r="D707" s="48"/>
      <c r="E707" s="48"/>
      <c r="F707" s="48"/>
      <c r="G707" s="48"/>
      <c r="H707" s="48"/>
      <c r="I707" s="48"/>
    </row>
    <row r="708" spans="3:9" s="47" customFormat="1" ht="8" x14ac:dyDescent="0.35">
      <c r="C708" s="48"/>
      <c r="D708" s="48"/>
      <c r="E708" s="48"/>
      <c r="F708" s="48"/>
      <c r="G708" s="48"/>
      <c r="H708" s="48"/>
      <c r="I708" s="48"/>
    </row>
    <row r="709" spans="3:9" s="47" customFormat="1" ht="8" x14ac:dyDescent="0.35">
      <c r="C709" s="48"/>
      <c r="D709" s="48"/>
      <c r="E709" s="48"/>
      <c r="F709" s="48"/>
      <c r="G709" s="48"/>
      <c r="H709" s="48"/>
      <c r="I709" s="48"/>
    </row>
    <row r="710" spans="3:9" s="47" customFormat="1" ht="8" x14ac:dyDescent="0.35">
      <c r="C710" s="48"/>
      <c r="D710" s="48"/>
      <c r="E710" s="48"/>
      <c r="F710" s="48"/>
      <c r="G710" s="48"/>
      <c r="H710" s="48"/>
      <c r="I710" s="48"/>
    </row>
    <row r="711" spans="3:9" s="47" customFormat="1" ht="8" x14ac:dyDescent="0.35">
      <c r="C711" s="48"/>
      <c r="D711" s="48"/>
      <c r="E711" s="48"/>
      <c r="F711" s="48"/>
      <c r="G711" s="48"/>
      <c r="H711" s="48"/>
      <c r="I711" s="48"/>
    </row>
    <row r="712" spans="3:9" s="47" customFormat="1" ht="8" x14ac:dyDescent="0.35">
      <c r="C712" s="48"/>
      <c r="D712" s="48"/>
      <c r="E712" s="48"/>
      <c r="F712" s="48"/>
      <c r="G712" s="48"/>
      <c r="H712" s="48"/>
      <c r="I712" s="48"/>
    </row>
    <row r="713" spans="3:9" s="47" customFormat="1" ht="8" x14ac:dyDescent="0.35">
      <c r="C713" s="48"/>
      <c r="D713" s="48"/>
      <c r="E713" s="48"/>
      <c r="F713" s="48"/>
      <c r="G713" s="48"/>
      <c r="H713" s="48"/>
      <c r="I713" s="48"/>
    </row>
    <row r="714" spans="3:9" s="47" customFormat="1" ht="8" x14ac:dyDescent="0.35">
      <c r="C714" s="48"/>
      <c r="D714" s="48"/>
      <c r="E714" s="48"/>
      <c r="F714" s="48"/>
      <c r="G714" s="48"/>
      <c r="H714" s="48"/>
      <c r="I714" s="48"/>
    </row>
    <row r="715" spans="3:9" s="47" customFormat="1" ht="8" x14ac:dyDescent="0.35">
      <c r="C715" s="48"/>
      <c r="D715" s="48"/>
      <c r="E715" s="48"/>
      <c r="F715" s="48"/>
      <c r="G715" s="48"/>
      <c r="H715" s="48"/>
      <c r="I715" s="48"/>
    </row>
    <row r="716" spans="3:9" s="47" customFormat="1" ht="8" x14ac:dyDescent="0.35">
      <c r="C716" s="48"/>
      <c r="D716" s="48"/>
      <c r="E716" s="48"/>
      <c r="F716" s="48"/>
      <c r="G716" s="48"/>
      <c r="H716" s="48"/>
      <c r="I716" s="48"/>
    </row>
    <row r="717" spans="3:9" s="47" customFormat="1" ht="8" x14ac:dyDescent="0.35">
      <c r="C717" s="48"/>
      <c r="D717" s="48"/>
      <c r="E717" s="48"/>
      <c r="F717" s="48"/>
      <c r="G717" s="48"/>
      <c r="H717" s="48"/>
      <c r="I717" s="48"/>
    </row>
    <row r="718" spans="3:9" s="47" customFormat="1" ht="8" x14ac:dyDescent="0.35">
      <c r="C718" s="48"/>
      <c r="D718" s="48"/>
      <c r="E718" s="48"/>
      <c r="F718" s="48"/>
      <c r="G718" s="48"/>
      <c r="H718" s="48"/>
      <c r="I718" s="48"/>
    </row>
    <row r="719" spans="3:9" s="47" customFormat="1" ht="8" x14ac:dyDescent="0.35">
      <c r="C719" s="48"/>
      <c r="D719" s="48"/>
      <c r="E719" s="48"/>
      <c r="F719" s="48"/>
      <c r="G719" s="48"/>
      <c r="H719" s="48"/>
      <c r="I719" s="48"/>
    </row>
    <row r="720" spans="3:9" s="47" customFormat="1" ht="8" x14ac:dyDescent="0.35">
      <c r="C720" s="48"/>
      <c r="D720" s="48"/>
      <c r="E720" s="48"/>
      <c r="F720" s="48"/>
      <c r="G720" s="48"/>
      <c r="H720" s="48"/>
      <c r="I720" s="48"/>
    </row>
    <row r="721" spans="3:9" s="47" customFormat="1" ht="8" x14ac:dyDescent="0.35">
      <c r="C721" s="48"/>
      <c r="D721" s="48"/>
      <c r="E721" s="48"/>
      <c r="F721" s="48"/>
      <c r="G721" s="48"/>
      <c r="H721" s="48"/>
      <c r="I721" s="48"/>
    </row>
    <row r="722" spans="3:9" s="47" customFormat="1" ht="8" x14ac:dyDescent="0.35">
      <c r="C722" s="48"/>
      <c r="D722" s="48"/>
      <c r="E722" s="48"/>
      <c r="F722" s="48"/>
      <c r="G722" s="48"/>
      <c r="H722" s="48"/>
      <c r="I722" s="48"/>
    </row>
    <row r="723" spans="3:9" s="47" customFormat="1" ht="8" x14ac:dyDescent="0.35">
      <c r="C723" s="48"/>
      <c r="D723" s="48"/>
      <c r="E723" s="48"/>
      <c r="F723" s="48"/>
      <c r="G723" s="48"/>
      <c r="H723" s="48"/>
      <c r="I723" s="48"/>
    </row>
    <row r="724" spans="3:9" s="47" customFormat="1" ht="8" x14ac:dyDescent="0.35">
      <c r="C724" s="48"/>
      <c r="D724" s="48"/>
      <c r="E724" s="48"/>
      <c r="F724" s="48"/>
      <c r="G724" s="48"/>
      <c r="H724" s="48"/>
      <c r="I724" s="48"/>
    </row>
    <row r="725" spans="3:9" s="47" customFormat="1" ht="8" x14ac:dyDescent="0.35">
      <c r="C725" s="48"/>
      <c r="D725" s="48"/>
      <c r="E725" s="48"/>
      <c r="F725" s="48"/>
      <c r="G725" s="48"/>
      <c r="H725" s="48"/>
      <c r="I725" s="48"/>
    </row>
    <row r="726" spans="3:9" s="47" customFormat="1" ht="8" x14ac:dyDescent="0.35">
      <c r="C726" s="48"/>
      <c r="D726" s="48"/>
      <c r="E726" s="48"/>
      <c r="F726" s="48"/>
      <c r="G726" s="48"/>
      <c r="H726" s="48"/>
      <c r="I726" s="48"/>
    </row>
    <row r="727" spans="3:9" s="47" customFormat="1" ht="8" x14ac:dyDescent="0.35">
      <c r="C727" s="48"/>
      <c r="D727" s="48"/>
      <c r="E727" s="48"/>
      <c r="F727" s="48"/>
      <c r="G727" s="48"/>
      <c r="H727" s="48"/>
      <c r="I727" s="48"/>
    </row>
    <row r="728" spans="3:9" s="47" customFormat="1" ht="8" x14ac:dyDescent="0.35">
      <c r="C728" s="48"/>
      <c r="D728" s="48"/>
      <c r="E728" s="48"/>
      <c r="F728" s="48"/>
      <c r="G728" s="48"/>
      <c r="H728" s="48"/>
      <c r="I728" s="48"/>
    </row>
    <row r="729" spans="3:9" s="47" customFormat="1" ht="8" x14ac:dyDescent="0.35">
      <c r="C729" s="48"/>
      <c r="D729" s="48"/>
      <c r="E729" s="48"/>
      <c r="F729" s="48"/>
      <c r="G729" s="48"/>
      <c r="H729" s="48"/>
      <c r="I729" s="48"/>
    </row>
    <row r="730" spans="3:9" s="47" customFormat="1" ht="8" x14ac:dyDescent="0.35">
      <c r="C730" s="48"/>
      <c r="D730" s="48"/>
      <c r="E730" s="48"/>
      <c r="F730" s="48"/>
      <c r="G730" s="48"/>
      <c r="H730" s="48"/>
      <c r="I730" s="48"/>
    </row>
    <row r="731" spans="3:9" s="47" customFormat="1" ht="8" x14ac:dyDescent="0.35">
      <c r="C731" s="48"/>
      <c r="D731" s="48"/>
      <c r="E731" s="48"/>
      <c r="F731" s="48"/>
      <c r="G731" s="48"/>
      <c r="H731" s="48"/>
      <c r="I731" s="48"/>
    </row>
    <row r="732" spans="3:9" s="47" customFormat="1" ht="8" x14ac:dyDescent="0.35">
      <c r="C732" s="48"/>
      <c r="D732" s="48"/>
      <c r="E732" s="48"/>
      <c r="F732" s="48"/>
      <c r="G732" s="48"/>
      <c r="H732" s="48"/>
      <c r="I732" s="48"/>
    </row>
    <row r="733" spans="3:9" s="47" customFormat="1" ht="8" x14ac:dyDescent="0.35">
      <c r="C733" s="48"/>
      <c r="D733" s="48"/>
      <c r="E733" s="48"/>
      <c r="F733" s="48"/>
      <c r="G733" s="48"/>
      <c r="H733" s="48"/>
      <c r="I733" s="48"/>
    </row>
    <row r="734" spans="3:9" s="47" customFormat="1" ht="8" x14ac:dyDescent="0.35">
      <c r="C734" s="48"/>
      <c r="D734" s="48"/>
      <c r="E734" s="48"/>
      <c r="F734" s="48"/>
      <c r="G734" s="48"/>
      <c r="H734" s="48"/>
      <c r="I734" s="48"/>
    </row>
    <row r="735" spans="3:9" s="47" customFormat="1" ht="8" x14ac:dyDescent="0.35">
      <c r="C735" s="48"/>
      <c r="D735" s="48"/>
      <c r="E735" s="48"/>
      <c r="F735" s="48"/>
      <c r="G735" s="48"/>
      <c r="H735" s="48"/>
      <c r="I735" s="48"/>
    </row>
    <row r="736" spans="3:9" s="47" customFormat="1" ht="8" x14ac:dyDescent="0.35">
      <c r="C736" s="48"/>
      <c r="D736" s="48"/>
      <c r="E736" s="48"/>
      <c r="F736" s="48"/>
      <c r="G736" s="48"/>
      <c r="H736" s="48"/>
      <c r="I736" s="48"/>
    </row>
    <row r="737" spans="3:9" s="47" customFormat="1" ht="8" x14ac:dyDescent="0.35">
      <c r="C737" s="48"/>
      <c r="D737" s="48"/>
      <c r="E737" s="48"/>
      <c r="F737" s="48"/>
      <c r="G737" s="48"/>
      <c r="H737" s="48"/>
      <c r="I737" s="48"/>
    </row>
    <row r="738" spans="3:9" s="47" customFormat="1" ht="8" x14ac:dyDescent="0.35">
      <c r="C738" s="48"/>
      <c r="D738" s="48"/>
      <c r="E738" s="48"/>
      <c r="F738" s="48"/>
      <c r="G738" s="48"/>
      <c r="H738" s="48"/>
      <c r="I738" s="48"/>
    </row>
    <row r="739" spans="3:9" s="47" customFormat="1" ht="8" x14ac:dyDescent="0.35">
      <c r="C739" s="48"/>
      <c r="D739" s="48"/>
      <c r="E739" s="48"/>
      <c r="F739" s="48"/>
      <c r="G739" s="48"/>
      <c r="H739" s="48"/>
      <c r="I739" s="48"/>
    </row>
    <row r="740" spans="3:9" s="47" customFormat="1" ht="8" x14ac:dyDescent="0.35">
      <c r="C740" s="48"/>
      <c r="D740" s="48"/>
      <c r="E740" s="48"/>
      <c r="F740" s="48"/>
      <c r="G740" s="48"/>
      <c r="H740" s="48"/>
      <c r="I740" s="48"/>
    </row>
    <row r="741" spans="3:9" s="47" customFormat="1" ht="8" x14ac:dyDescent="0.35">
      <c r="C741" s="48"/>
      <c r="D741" s="48"/>
      <c r="E741" s="48"/>
      <c r="F741" s="48"/>
      <c r="G741" s="48"/>
      <c r="H741" s="48"/>
      <c r="I741" s="48"/>
    </row>
    <row r="742" spans="3:9" s="47" customFormat="1" ht="8" x14ac:dyDescent="0.35">
      <c r="C742" s="48"/>
      <c r="D742" s="48"/>
      <c r="E742" s="48"/>
      <c r="F742" s="48"/>
      <c r="G742" s="48"/>
      <c r="H742" s="48"/>
      <c r="I742" s="48"/>
    </row>
    <row r="743" spans="3:9" s="47" customFormat="1" ht="8" x14ac:dyDescent="0.35">
      <c r="C743" s="48"/>
      <c r="D743" s="48"/>
      <c r="E743" s="48"/>
      <c r="F743" s="48"/>
      <c r="G743" s="48"/>
      <c r="H743" s="48"/>
      <c r="I743" s="48"/>
    </row>
    <row r="744" spans="3:9" s="47" customFormat="1" ht="8" x14ac:dyDescent="0.35">
      <c r="C744" s="48"/>
      <c r="D744" s="48"/>
      <c r="E744" s="48"/>
      <c r="F744" s="48"/>
      <c r="G744" s="48"/>
      <c r="H744" s="48"/>
      <c r="I744" s="48"/>
    </row>
    <row r="745" spans="3:9" s="47" customFormat="1" ht="8" x14ac:dyDescent="0.35">
      <c r="C745" s="48"/>
      <c r="D745" s="48"/>
      <c r="E745" s="48"/>
      <c r="F745" s="48"/>
      <c r="G745" s="48"/>
      <c r="H745" s="48"/>
      <c r="I745" s="48"/>
    </row>
    <row r="746" spans="3:9" s="47" customFormat="1" ht="8" x14ac:dyDescent="0.35">
      <c r="C746" s="48"/>
      <c r="D746" s="48"/>
      <c r="E746" s="48"/>
      <c r="F746" s="48"/>
      <c r="G746" s="48"/>
      <c r="H746" s="48"/>
      <c r="I746" s="48"/>
    </row>
    <row r="747" spans="3:9" s="47" customFormat="1" ht="8" x14ac:dyDescent="0.35">
      <c r="C747" s="48"/>
      <c r="D747" s="48"/>
      <c r="E747" s="48"/>
      <c r="F747" s="48"/>
      <c r="G747" s="48"/>
      <c r="H747" s="48"/>
      <c r="I747" s="48"/>
    </row>
    <row r="748" spans="3:9" s="47" customFormat="1" ht="8" x14ac:dyDescent="0.35">
      <c r="C748" s="48"/>
      <c r="D748" s="48"/>
      <c r="E748" s="48"/>
      <c r="F748" s="48"/>
      <c r="G748" s="48"/>
      <c r="H748" s="48"/>
      <c r="I748" s="48"/>
    </row>
    <row r="749" spans="3:9" s="47" customFormat="1" ht="8" x14ac:dyDescent="0.35">
      <c r="C749" s="48"/>
      <c r="D749" s="48"/>
      <c r="E749" s="48"/>
      <c r="F749" s="48"/>
      <c r="G749" s="48"/>
      <c r="H749" s="48"/>
      <c r="I749" s="48"/>
    </row>
    <row r="750" spans="3:9" s="47" customFormat="1" ht="8" x14ac:dyDescent="0.35">
      <c r="C750" s="48"/>
      <c r="D750" s="48"/>
      <c r="E750" s="48"/>
      <c r="F750" s="48"/>
      <c r="G750" s="48"/>
      <c r="H750" s="48"/>
      <c r="I750" s="48"/>
    </row>
    <row r="751" spans="3:9" s="47" customFormat="1" ht="8" x14ac:dyDescent="0.35">
      <c r="C751" s="48"/>
      <c r="D751" s="48"/>
      <c r="E751" s="48"/>
      <c r="F751" s="48"/>
      <c r="G751" s="48"/>
      <c r="H751" s="48"/>
      <c r="I751" s="48"/>
    </row>
    <row r="752" spans="3:9" s="47" customFormat="1" ht="8" x14ac:dyDescent="0.35">
      <c r="C752" s="48"/>
      <c r="D752" s="48"/>
      <c r="E752" s="48"/>
      <c r="F752" s="48"/>
      <c r="G752" s="48"/>
      <c r="H752" s="48"/>
      <c r="I752" s="48"/>
    </row>
    <row r="753" spans="3:9" s="47" customFormat="1" ht="8" x14ac:dyDescent="0.35">
      <c r="C753" s="48"/>
      <c r="D753" s="48"/>
      <c r="E753" s="48"/>
      <c r="F753" s="48"/>
      <c r="G753" s="48"/>
      <c r="H753" s="48"/>
      <c r="I753" s="48"/>
    </row>
    <row r="754" spans="3:9" s="47" customFormat="1" ht="8" x14ac:dyDescent="0.35">
      <c r="C754" s="48"/>
      <c r="D754" s="48"/>
      <c r="E754" s="48"/>
      <c r="F754" s="48"/>
      <c r="G754" s="48"/>
      <c r="H754" s="48"/>
      <c r="I754" s="48"/>
    </row>
    <row r="755" spans="3:9" s="47" customFormat="1" ht="8" x14ac:dyDescent="0.35">
      <c r="C755" s="48"/>
      <c r="D755" s="48"/>
      <c r="E755" s="48"/>
      <c r="F755" s="48"/>
      <c r="G755" s="48"/>
      <c r="H755" s="48"/>
      <c r="I755" s="48"/>
    </row>
    <row r="756" spans="3:9" s="47" customFormat="1" ht="8" x14ac:dyDescent="0.35">
      <c r="C756" s="48"/>
      <c r="D756" s="48"/>
      <c r="E756" s="48"/>
      <c r="F756" s="48"/>
      <c r="G756" s="48"/>
      <c r="H756" s="48"/>
      <c r="I756" s="48"/>
    </row>
    <row r="757" spans="3:9" s="47" customFormat="1" ht="8" x14ac:dyDescent="0.35">
      <c r="C757" s="48"/>
      <c r="D757" s="48"/>
      <c r="E757" s="48"/>
      <c r="F757" s="48"/>
      <c r="G757" s="48"/>
      <c r="H757" s="48"/>
      <c r="I757" s="48"/>
    </row>
    <row r="758" spans="3:9" s="47" customFormat="1" ht="8" x14ac:dyDescent="0.35">
      <c r="C758" s="48"/>
      <c r="D758" s="48"/>
      <c r="E758" s="48"/>
      <c r="F758" s="48"/>
      <c r="G758" s="48"/>
      <c r="H758" s="48"/>
      <c r="I758" s="48"/>
    </row>
    <row r="759" spans="3:9" s="47" customFormat="1" ht="8" x14ac:dyDescent="0.35">
      <c r="C759" s="48"/>
      <c r="D759" s="48"/>
      <c r="E759" s="48"/>
      <c r="F759" s="48"/>
      <c r="G759" s="48"/>
      <c r="H759" s="48"/>
      <c r="I759" s="48"/>
    </row>
    <row r="760" spans="3:9" s="47" customFormat="1" ht="8" x14ac:dyDescent="0.35">
      <c r="C760" s="48"/>
      <c r="D760" s="48"/>
      <c r="E760" s="48"/>
      <c r="F760" s="48"/>
      <c r="G760" s="48"/>
      <c r="H760" s="48"/>
      <c r="I760" s="48"/>
    </row>
    <row r="761" spans="3:9" s="47" customFormat="1" ht="8" x14ac:dyDescent="0.35">
      <c r="C761" s="48"/>
      <c r="D761" s="48"/>
      <c r="E761" s="48"/>
      <c r="F761" s="48"/>
      <c r="G761" s="48"/>
      <c r="H761" s="48"/>
      <c r="I761" s="48"/>
    </row>
    <row r="762" spans="3:9" s="47" customFormat="1" ht="8" x14ac:dyDescent="0.35">
      <c r="C762" s="48"/>
      <c r="D762" s="48"/>
      <c r="E762" s="48"/>
      <c r="F762" s="48"/>
      <c r="G762" s="48"/>
      <c r="H762" s="48"/>
      <c r="I762" s="48"/>
    </row>
    <row r="763" spans="3:9" s="47" customFormat="1" ht="8" x14ac:dyDescent="0.35">
      <c r="C763" s="48"/>
      <c r="D763" s="48"/>
      <c r="E763" s="48"/>
      <c r="F763" s="48"/>
      <c r="G763" s="48"/>
      <c r="H763" s="48"/>
      <c r="I763" s="48"/>
    </row>
    <row r="764" spans="3:9" s="47" customFormat="1" ht="8" x14ac:dyDescent="0.35">
      <c r="C764" s="48"/>
      <c r="D764" s="48"/>
      <c r="E764" s="48"/>
      <c r="F764" s="48"/>
      <c r="G764" s="48"/>
      <c r="H764" s="48"/>
      <c r="I764" s="48"/>
    </row>
    <row r="765" spans="3:9" s="47" customFormat="1" ht="8" x14ac:dyDescent="0.35">
      <c r="C765" s="48"/>
      <c r="D765" s="48"/>
      <c r="E765" s="48"/>
      <c r="F765" s="48"/>
      <c r="G765" s="48"/>
      <c r="H765" s="48"/>
      <c r="I765" s="48"/>
    </row>
    <row r="766" spans="3:9" s="47" customFormat="1" ht="8" x14ac:dyDescent="0.35">
      <c r="C766" s="48"/>
      <c r="D766" s="48"/>
      <c r="E766" s="48"/>
      <c r="F766" s="48"/>
      <c r="G766" s="48"/>
      <c r="H766" s="48"/>
      <c r="I766" s="48"/>
    </row>
    <row r="767" spans="3:9" s="47" customFormat="1" ht="8" x14ac:dyDescent="0.35">
      <c r="C767" s="48"/>
      <c r="D767" s="48"/>
      <c r="E767" s="48"/>
      <c r="F767" s="48"/>
      <c r="G767" s="48"/>
      <c r="H767" s="48"/>
      <c r="I767" s="48"/>
    </row>
    <row r="768" spans="3:9" s="47" customFormat="1" ht="8" x14ac:dyDescent="0.35">
      <c r="C768" s="48"/>
      <c r="D768" s="48"/>
      <c r="E768" s="48"/>
      <c r="F768" s="48"/>
      <c r="G768" s="48"/>
      <c r="H768" s="48"/>
      <c r="I768" s="48"/>
    </row>
    <row r="769" spans="3:9" s="47" customFormat="1" ht="8" x14ac:dyDescent="0.35">
      <c r="C769" s="48"/>
      <c r="D769" s="48"/>
      <c r="E769" s="48"/>
      <c r="F769" s="48"/>
      <c r="G769" s="48"/>
      <c r="H769" s="48"/>
      <c r="I769" s="48"/>
    </row>
    <row r="770" spans="3:9" s="47" customFormat="1" ht="8" x14ac:dyDescent="0.35">
      <c r="C770" s="48"/>
      <c r="D770" s="48"/>
      <c r="E770" s="48"/>
      <c r="F770" s="48"/>
      <c r="G770" s="48"/>
      <c r="H770" s="48"/>
      <c r="I770" s="48"/>
    </row>
    <row r="771" spans="3:9" s="47" customFormat="1" ht="8" x14ac:dyDescent="0.35">
      <c r="C771" s="48"/>
      <c r="D771" s="48"/>
      <c r="E771" s="48"/>
      <c r="F771" s="48"/>
      <c r="G771" s="48"/>
      <c r="H771" s="48"/>
      <c r="I771" s="48"/>
    </row>
    <row r="772" spans="3:9" s="47" customFormat="1" ht="8" x14ac:dyDescent="0.35">
      <c r="C772" s="48"/>
      <c r="D772" s="48"/>
      <c r="E772" s="48"/>
      <c r="F772" s="48"/>
      <c r="G772" s="48"/>
      <c r="H772" s="48"/>
      <c r="I772" s="48"/>
    </row>
    <row r="773" spans="3:9" s="47" customFormat="1" ht="8" x14ac:dyDescent="0.35">
      <c r="C773" s="48"/>
      <c r="D773" s="48"/>
      <c r="E773" s="48"/>
      <c r="F773" s="48"/>
      <c r="G773" s="48"/>
      <c r="H773" s="48"/>
      <c r="I773" s="48"/>
    </row>
    <row r="774" spans="3:9" s="47" customFormat="1" ht="8" x14ac:dyDescent="0.35">
      <c r="C774" s="48"/>
      <c r="D774" s="48"/>
      <c r="E774" s="48"/>
      <c r="F774" s="48"/>
      <c r="G774" s="48"/>
      <c r="H774" s="48"/>
      <c r="I774" s="48"/>
    </row>
    <row r="775" spans="3:9" s="47" customFormat="1" ht="8" x14ac:dyDescent="0.35">
      <c r="C775" s="48"/>
      <c r="D775" s="48"/>
      <c r="E775" s="48"/>
      <c r="F775" s="48"/>
      <c r="G775" s="48"/>
      <c r="H775" s="48"/>
      <c r="I775" s="48"/>
    </row>
    <row r="776" spans="3:9" s="47" customFormat="1" ht="8" x14ac:dyDescent="0.35">
      <c r="C776" s="48"/>
      <c r="D776" s="48"/>
      <c r="E776" s="48"/>
      <c r="F776" s="48"/>
      <c r="G776" s="48"/>
      <c r="H776" s="48"/>
      <c r="I776" s="48"/>
    </row>
    <row r="777" spans="3:9" s="47" customFormat="1" ht="8" x14ac:dyDescent="0.35">
      <c r="C777" s="48"/>
      <c r="D777" s="48"/>
      <c r="E777" s="48"/>
      <c r="F777" s="48"/>
      <c r="G777" s="48"/>
      <c r="H777" s="48"/>
      <c r="I777" s="48"/>
    </row>
    <row r="778" spans="3:9" s="47" customFormat="1" ht="8" x14ac:dyDescent="0.35">
      <c r="C778" s="48"/>
      <c r="D778" s="48"/>
      <c r="E778" s="48"/>
      <c r="F778" s="48"/>
      <c r="G778" s="48"/>
      <c r="H778" s="48"/>
      <c r="I778" s="48"/>
    </row>
    <row r="779" spans="3:9" s="47" customFormat="1" ht="8" x14ac:dyDescent="0.35">
      <c r="C779" s="48"/>
      <c r="D779" s="48"/>
      <c r="E779" s="48"/>
      <c r="F779" s="48"/>
      <c r="G779" s="48"/>
      <c r="H779" s="48"/>
      <c r="I779" s="48"/>
    </row>
    <row r="780" spans="3:9" s="47" customFormat="1" ht="8" x14ac:dyDescent="0.35">
      <c r="C780" s="48"/>
      <c r="D780" s="48"/>
      <c r="E780" s="48"/>
      <c r="F780" s="48"/>
      <c r="G780" s="48"/>
      <c r="H780" s="48"/>
      <c r="I780" s="48"/>
    </row>
    <row r="781" spans="3:9" s="47" customFormat="1" ht="8" x14ac:dyDescent="0.35">
      <c r="C781" s="48"/>
      <c r="D781" s="48"/>
      <c r="E781" s="48"/>
      <c r="F781" s="48"/>
      <c r="G781" s="48"/>
      <c r="H781" s="48"/>
      <c r="I781" s="48"/>
    </row>
    <row r="782" spans="3:9" s="47" customFormat="1" ht="8" x14ac:dyDescent="0.35">
      <c r="C782" s="48"/>
      <c r="D782" s="48"/>
      <c r="E782" s="48"/>
      <c r="F782" s="48"/>
      <c r="G782" s="48"/>
      <c r="H782" s="48"/>
      <c r="I782" s="48"/>
    </row>
    <row r="783" spans="3:9" s="47" customFormat="1" ht="8" x14ac:dyDescent="0.35">
      <c r="C783" s="48"/>
      <c r="D783" s="48"/>
      <c r="E783" s="48"/>
      <c r="F783" s="48"/>
      <c r="G783" s="48"/>
      <c r="H783" s="48"/>
      <c r="I783" s="48"/>
    </row>
    <row r="784" spans="3:9" s="47" customFormat="1" ht="8" x14ac:dyDescent="0.35">
      <c r="C784" s="48"/>
      <c r="D784" s="48"/>
      <c r="E784" s="48"/>
      <c r="F784" s="48"/>
      <c r="G784" s="48"/>
      <c r="H784" s="48"/>
      <c r="I784" s="48"/>
    </row>
    <row r="785" spans="3:9" s="47" customFormat="1" ht="8" x14ac:dyDescent="0.35">
      <c r="C785" s="48"/>
      <c r="D785" s="48"/>
      <c r="E785" s="48"/>
      <c r="F785" s="48"/>
      <c r="G785" s="48"/>
      <c r="H785" s="48"/>
      <c r="I785" s="48"/>
    </row>
    <row r="786" spans="3:9" s="47" customFormat="1" ht="8" x14ac:dyDescent="0.35">
      <c r="C786" s="48"/>
      <c r="D786" s="48"/>
      <c r="E786" s="48"/>
      <c r="F786" s="48"/>
      <c r="G786" s="48"/>
      <c r="H786" s="48"/>
      <c r="I786" s="48"/>
    </row>
    <row r="787" spans="3:9" s="47" customFormat="1" ht="8" x14ac:dyDescent="0.35">
      <c r="C787" s="48"/>
      <c r="D787" s="48"/>
      <c r="E787" s="48"/>
      <c r="F787" s="48"/>
      <c r="G787" s="48"/>
      <c r="H787" s="48"/>
      <c r="I787" s="48"/>
    </row>
    <row r="788" spans="3:9" s="47" customFormat="1" ht="8" x14ac:dyDescent="0.35">
      <c r="C788" s="48"/>
      <c r="D788" s="48"/>
      <c r="E788" s="48"/>
      <c r="F788" s="48"/>
      <c r="G788" s="48"/>
      <c r="H788" s="48"/>
      <c r="I788" s="48"/>
    </row>
    <row r="789" spans="3:9" s="47" customFormat="1" ht="8" x14ac:dyDescent="0.35">
      <c r="C789" s="48"/>
      <c r="D789" s="48"/>
      <c r="E789" s="48"/>
      <c r="F789" s="48"/>
      <c r="G789" s="48"/>
      <c r="H789" s="48"/>
      <c r="I789" s="48"/>
    </row>
    <row r="790" spans="3:9" s="47" customFormat="1" ht="8" x14ac:dyDescent="0.35">
      <c r="C790" s="48"/>
      <c r="D790" s="48"/>
      <c r="E790" s="48"/>
      <c r="F790" s="48"/>
      <c r="G790" s="48"/>
      <c r="H790" s="48"/>
      <c r="I790" s="48"/>
    </row>
    <row r="791" spans="3:9" s="47" customFormat="1" ht="8" x14ac:dyDescent="0.35">
      <c r="C791" s="48"/>
      <c r="D791" s="48"/>
      <c r="E791" s="48"/>
      <c r="F791" s="48"/>
      <c r="G791" s="48"/>
      <c r="H791" s="48"/>
      <c r="I791" s="48"/>
    </row>
    <row r="792" spans="3:9" s="47" customFormat="1" ht="8" x14ac:dyDescent="0.35">
      <c r="C792" s="48"/>
      <c r="D792" s="48"/>
      <c r="E792" s="48"/>
      <c r="F792" s="48"/>
      <c r="G792" s="48"/>
      <c r="H792" s="48"/>
      <c r="I792" s="48"/>
    </row>
    <row r="793" spans="3:9" s="47" customFormat="1" ht="8" x14ac:dyDescent="0.35">
      <c r="C793" s="48"/>
      <c r="D793" s="48"/>
      <c r="E793" s="48"/>
      <c r="F793" s="48"/>
      <c r="G793" s="48"/>
      <c r="H793" s="48"/>
      <c r="I793" s="48"/>
    </row>
    <row r="794" spans="3:9" s="47" customFormat="1" ht="8" x14ac:dyDescent="0.35">
      <c r="C794" s="48"/>
      <c r="D794" s="48"/>
      <c r="E794" s="48"/>
      <c r="F794" s="48"/>
      <c r="G794" s="48"/>
      <c r="H794" s="48"/>
      <c r="I794" s="48"/>
    </row>
    <row r="795" spans="3:9" s="47" customFormat="1" ht="8" x14ac:dyDescent="0.35">
      <c r="C795" s="48"/>
      <c r="D795" s="48"/>
      <c r="E795" s="48"/>
      <c r="F795" s="48"/>
      <c r="G795" s="48"/>
      <c r="H795" s="48"/>
      <c r="I795" s="48"/>
    </row>
    <row r="796" spans="3:9" s="47" customFormat="1" ht="8" x14ac:dyDescent="0.35">
      <c r="C796" s="48"/>
      <c r="D796" s="48"/>
      <c r="E796" s="48"/>
      <c r="F796" s="48"/>
      <c r="G796" s="48"/>
      <c r="H796" s="48"/>
      <c r="I796" s="48"/>
    </row>
    <row r="797" spans="3:9" s="47" customFormat="1" ht="8" x14ac:dyDescent="0.35">
      <c r="C797" s="48"/>
      <c r="D797" s="48"/>
      <c r="E797" s="48"/>
      <c r="F797" s="48"/>
      <c r="G797" s="48"/>
      <c r="H797" s="48"/>
      <c r="I797" s="48"/>
    </row>
    <row r="798" spans="3:9" s="47" customFormat="1" ht="8" x14ac:dyDescent="0.35">
      <c r="C798" s="48"/>
      <c r="D798" s="48"/>
      <c r="E798" s="48"/>
      <c r="F798" s="48"/>
      <c r="G798" s="48"/>
      <c r="H798" s="48"/>
      <c r="I798" s="48"/>
    </row>
    <row r="799" spans="3:9" s="47" customFormat="1" ht="8" x14ac:dyDescent="0.35">
      <c r="C799" s="48"/>
      <c r="D799" s="48"/>
      <c r="E799" s="48"/>
      <c r="F799" s="48"/>
      <c r="G799" s="48"/>
      <c r="H799" s="48"/>
      <c r="I799" s="48"/>
    </row>
    <row r="800" spans="3:9" s="47" customFormat="1" ht="8" x14ac:dyDescent="0.35">
      <c r="C800" s="48"/>
      <c r="D800" s="48"/>
      <c r="E800" s="48"/>
      <c r="F800" s="48"/>
      <c r="G800" s="48"/>
      <c r="H800" s="48"/>
      <c r="I800" s="48"/>
    </row>
    <row r="801" spans="3:9" s="47" customFormat="1" ht="8" x14ac:dyDescent="0.35">
      <c r="C801" s="48"/>
      <c r="D801" s="48"/>
      <c r="E801" s="48"/>
      <c r="F801" s="48"/>
      <c r="G801" s="48"/>
      <c r="H801" s="48"/>
      <c r="I801" s="48"/>
    </row>
    <row r="802" spans="3:9" s="47" customFormat="1" ht="8" x14ac:dyDescent="0.35">
      <c r="C802" s="48"/>
      <c r="D802" s="48"/>
      <c r="E802" s="48"/>
      <c r="F802" s="48"/>
      <c r="G802" s="48"/>
      <c r="H802" s="48"/>
      <c r="I802" s="48"/>
    </row>
    <row r="803" spans="3:9" s="47" customFormat="1" ht="8" x14ac:dyDescent="0.35">
      <c r="C803" s="48"/>
      <c r="D803" s="48"/>
      <c r="E803" s="48"/>
      <c r="F803" s="48"/>
      <c r="G803" s="48"/>
      <c r="H803" s="48"/>
      <c r="I803" s="48"/>
    </row>
    <row r="804" spans="3:9" s="47" customFormat="1" ht="8" x14ac:dyDescent="0.35">
      <c r="C804" s="48"/>
      <c r="D804" s="48"/>
      <c r="E804" s="48"/>
      <c r="F804" s="48"/>
      <c r="G804" s="48"/>
      <c r="H804" s="48"/>
      <c r="I804" s="48"/>
    </row>
    <row r="805" spans="3:9" s="47" customFormat="1" ht="8" x14ac:dyDescent="0.35">
      <c r="C805" s="48"/>
      <c r="D805" s="48"/>
      <c r="E805" s="48"/>
      <c r="F805" s="48"/>
      <c r="G805" s="48"/>
      <c r="H805" s="48"/>
      <c r="I805" s="48"/>
    </row>
    <row r="806" spans="3:9" s="47" customFormat="1" ht="8" x14ac:dyDescent="0.35">
      <c r="C806" s="48"/>
      <c r="D806" s="48"/>
      <c r="E806" s="48"/>
      <c r="F806" s="48"/>
      <c r="G806" s="48"/>
      <c r="H806" s="48"/>
      <c r="I806" s="48"/>
    </row>
    <row r="807" spans="3:9" s="47" customFormat="1" ht="8" x14ac:dyDescent="0.35">
      <c r="C807" s="48"/>
      <c r="D807" s="48"/>
      <c r="E807" s="48"/>
      <c r="F807" s="48"/>
      <c r="G807" s="48"/>
      <c r="H807" s="48"/>
      <c r="I807" s="48"/>
    </row>
    <row r="808" spans="3:9" s="47" customFormat="1" ht="8" x14ac:dyDescent="0.35">
      <c r="C808" s="48"/>
      <c r="D808" s="48"/>
      <c r="E808" s="48"/>
      <c r="F808" s="48"/>
      <c r="G808" s="48"/>
      <c r="H808" s="48"/>
      <c r="I808" s="48"/>
    </row>
    <row r="809" spans="3:9" s="47" customFormat="1" ht="8" x14ac:dyDescent="0.35">
      <c r="C809" s="48"/>
      <c r="D809" s="48"/>
      <c r="E809" s="48"/>
      <c r="F809" s="48"/>
      <c r="G809" s="48"/>
      <c r="H809" s="48"/>
      <c r="I809" s="48"/>
    </row>
    <row r="810" spans="3:9" s="47" customFormat="1" ht="8" x14ac:dyDescent="0.35">
      <c r="C810" s="48"/>
      <c r="D810" s="48"/>
      <c r="E810" s="48"/>
      <c r="F810" s="48"/>
      <c r="G810" s="48"/>
      <c r="H810" s="48"/>
      <c r="I810" s="48"/>
    </row>
    <row r="811" spans="3:9" s="47" customFormat="1" ht="8" x14ac:dyDescent="0.35">
      <c r="C811" s="48"/>
      <c r="D811" s="48"/>
      <c r="E811" s="48"/>
      <c r="F811" s="48"/>
      <c r="G811" s="48"/>
      <c r="H811" s="48"/>
      <c r="I811" s="48"/>
    </row>
    <row r="812" spans="3:9" s="47" customFormat="1" ht="8" x14ac:dyDescent="0.35">
      <c r="C812" s="48"/>
      <c r="D812" s="48"/>
      <c r="E812" s="48"/>
      <c r="F812" s="48"/>
      <c r="G812" s="48"/>
      <c r="H812" s="48"/>
      <c r="I812" s="48"/>
    </row>
    <row r="813" spans="3:9" s="47" customFormat="1" ht="8" x14ac:dyDescent="0.35">
      <c r="C813" s="48"/>
      <c r="D813" s="48"/>
      <c r="E813" s="48"/>
      <c r="F813" s="48"/>
      <c r="G813" s="48"/>
      <c r="H813" s="48"/>
      <c r="I813" s="48"/>
    </row>
    <row r="814" spans="3:9" s="47" customFormat="1" ht="8" x14ac:dyDescent="0.35">
      <c r="C814" s="48"/>
      <c r="D814" s="48"/>
      <c r="E814" s="48"/>
      <c r="F814" s="48"/>
      <c r="G814" s="48"/>
      <c r="H814" s="48"/>
      <c r="I814" s="48"/>
    </row>
    <row r="815" spans="3:9" s="47" customFormat="1" ht="8" x14ac:dyDescent="0.35">
      <c r="C815" s="48"/>
      <c r="D815" s="48"/>
      <c r="E815" s="48"/>
      <c r="F815" s="48"/>
      <c r="G815" s="48"/>
      <c r="H815" s="48"/>
      <c r="I815" s="48"/>
    </row>
    <row r="816" spans="3:9" s="47" customFormat="1" ht="8" x14ac:dyDescent="0.35">
      <c r="C816" s="48"/>
      <c r="D816" s="48"/>
      <c r="E816" s="48"/>
      <c r="F816" s="48"/>
      <c r="G816" s="48"/>
      <c r="H816" s="48"/>
      <c r="I816" s="48"/>
    </row>
    <row r="817" spans="3:9" s="47" customFormat="1" ht="8" x14ac:dyDescent="0.35">
      <c r="C817" s="48"/>
      <c r="D817" s="48"/>
      <c r="E817" s="48"/>
      <c r="F817" s="48"/>
      <c r="G817" s="48"/>
      <c r="H817" s="48"/>
      <c r="I817" s="48"/>
    </row>
    <row r="818" spans="3:9" s="47" customFormat="1" ht="8" x14ac:dyDescent="0.35">
      <c r="C818" s="48"/>
      <c r="D818" s="48"/>
      <c r="E818" s="48"/>
      <c r="F818" s="48"/>
      <c r="G818" s="48"/>
      <c r="H818" s="48"/>
      <c r="I818" s="48"/>
    </row>
    <row r="819" spans="3:9" s="47" customFormat="1" ht="8" x14ac:dyDescent="0.35">
      <c r="C819" s="48"/>
      <c r="D819" s="48"/>
      <c r="E819" s="48"/>
      <c r="F819" s="48"/>
      <c r="G819" s="48"/>
      <c r="H819" s="48"/>
      <c r="I819" s="48"/>
    </row>
    <row r="820" spans="3:9" s="47" customFormat="1" ht="8" x14ac:dyDescent="0.35">
      <c r="C820" s="48"/>
      <c r="D820" s="48"/>
      <c r="E820" s="48"/>
      <c r="F820" s="48"/>
      <c r="G820" s="48"/>
      <c r="H820" s="48"/>
      <c r="I820" s="48"/>
    </row>
    <row r="821" spans="3:9" s="47" customFormat="1" ht="8" x14ac:dyDescent="0.35">
      <c r="C821" s="48"/>
      <c r="D821" s="48"/>
      <c r="E821" s="48"/>
      <c r="F821" s="48"/>
      <c r="G821" s="48"/>
      <c r="H821" s="48"/>
      <c r="I821" s="48"/>
    </row>
    <row r="822" spans="3:9" s="47" customFormat="1" ht="8" x14ac:dyDescent="0.35">
      <c r="C822" s="48"/>
      <c r="D822" s="48"/>
      <c r="E822" s="48"/>
      <c r="F822" s="48"/>
      <c r="G822" s="48"/>
      <c r="H822" s="48"/>
      <c r="I822" s="48"/>
    </row>
    <row r="823" spans="3:9" s="47" customFormat="1" ht="8" x14ac:dyDescent="0.35">
      <c r="C823" s="48"/>
      <c r="D823" s="48"/>
      <c r="E823" s="48"/>
      <c r="F823" s="48"/>
      <c r="G823" s="48"/>
      <c r="H823" s="48"/>
      <c r="I823" s="48"/>
    </row>
    <row r="824" spans="3:9" s="47" customFormat="1" ht="8" x14ac:dyDescent="0.35">
      <c r="C824" s="48"/>
      <c r="D824" s="48"/>
      <c r="E824" s="48"/>
      <c r="F824" s="48"/>
      <c r="G824" s="48"/>
      <c r="H824" s="48"/>
      <c r="I824" s="48"/>
    </row>
    <row r="825" spans="3:9" s="47" customFormat="1" ht="8" x14ac:dyDescent="0.35">
      <c r="C825" s="48"/>
      <c r="D825" s="48"/>
      <c r="E825" s="48"/>
      <c r="F825" s="48"/>
      <c r="G825" s="48"/>
      <c r="H825" s="48"/>
      <c r="I825" s="48"/>
    </row>
    <row r="826" spans="3:9" s="47" customFormat="1" ht="8" x14ac:dyDescent="0.35">
      <c r="C826" s="48"/>
      <c r="D826" s="48"/>
      <c r="E826" s="48"/>
      <c r="F826" s="48"/>
      <c r="G826" s="48"/>
      <c r="H826" s="48"/>
      <c r="I826" s="48"/>
    </row>
    <row r="827" spans="3:9" s="47" customFormat="1" ht="8" x14ac:dyDescent="0.35">
      <c r="C827" s="48"/>
      <c r="D827" s="48"/>
      <c r="E827" s="48"/>
      <c r="F827" s="48"/>
      <c r="G827" s="48"/>
      <c r="H827" s="48"/>
      <c r="I827" s="48"/>
    </row>
    <row r="828" spans="3:9" s="47" customFormat="1" ht="8" x14ac:dyDescent="0.35">
      <c r="C828" s="48"/>
      <c r="D828" s="48"/>
      <c r="E828" s="48"/>
      <c r="F828" s="48"/>
      <c r="G828" s="48"/>
      <c r="H828" s="48"/>
      <c r="I828" s="48"/>
    </row>
    <row r="829" spans="3:9" s="47" customFormat="1" ht="8" x14ac:dyDescent="0.35">
      <c r="C829" s="48"/>
      <c r="D829" s="48"/>
      <c r="E829" s="48"/>
      <c r="F829" s="48"/>
      <c r="G829" s="48"/>
      <c r="H829" s="48"/>
      <c r="I829" s="48"/>
    </row>
    <row r="830" spans="3:9" s="47" customFormat="1" ht="8" x14ac:dyDescent="0.35">
      <c r="C830" s="48"/>
      <c r="D830" s="48"/>
      <c r="E830" s="48"/>
      <c r="F830" s="48"/>
      <c r="G830" s="48"/>
      <c r="H830" s="48"/>
      <c r="I830" s="48"/>
    </row>
    <row r="831" spans="3:9" s="47" customFormat="1" ht="8" x14ac:dyDescent="0.35">
      <c r="C831" s="48"/>
      <c r="D831" s="48"/>
      <c r="E831" s="48"/>
      <c r="F831" s="48"/>
      <c r="G831" s="48"/>
      <c r="H831" s="48"/>
      <c r="I831" s="48"/>
    </row>
    <row r="832" spans="3:9" s="47" customFormat="1" ht="8" x14ac:dyDescent="0.35">
      <c r="C832" s="48"/>
      <c r="D832" s="48"/>
      <c r="E832" s="48"/>
      <c r="F832" s="48"/>
      <c r="G832" s="48"/>
      <c r="H832" s="48"/>
      <c r="I832" s="48"/>
    </row>
    <row r="833" spans="3:9" s="47" customFormat="1" ht="8" x14ac:dyDescent="0.35">
      <c r="C833" s="48"/>
      <c r="D833" s="48"/>
      <c r="E833" s="48"/>
      <c r="F833" s="48"/>
      <c r="G833" s="48"/>
      <c r="H833" s="48"/>
      <c r="I833" s="48"/>
    </row>
    <row r="834" spans="3:9" s="47" customFormat="1" ht="8" x14ac:dyDescent="0.35">
      <c r="C834" s="48"/>
      <c r="D834" s="48"/>
      <c r="E834" s="48"/>
      <c r="F834" s="48"/>
      <c r="G834" s="48"/>
      <c r="H834" s="48"/>
      <c r="I834" s="48"/>
    </row>
    <row r="835" spans="3:9" s="47" customFormat="1" ht="8" x14ac:dyDescent="0.35">
      <c r="C835" s="48"/>
      <c r="D835" s="48"/>
      <c r="E835" s="48"/>
      <c r="F835" s="48"/>
      <c r="G835" s="48"/>
      <c r="H835" s="48"/>
      <c r="I835" s="48"/>
    </row>
    <row r="836" spans="3:9" s="47" customFormat="1" ht="8" x14ac:dyDescent="0.35">
      <c r="C836" s="48"/>
      <c r="D836" s="48"/>
      <c r="E836" s="48"/>
      <c r="F836" s="48"/>
      <c r="G836" s="48"/>
      <c r="H836" s="48"/>
      <c r="I836" s="48"/>
    </row>
    <row r="837" spans="3:9" s="47" customFormat="1" ht="8" x14ac:dyDescent="0.35">
      <c r="C837" s="48"/>
      <c r="D837" s="48"/>
      <c r="E837" s="48"/>
      <c r="F837" s="48"/>
      <c r="G837" s="48"/>
      <c r="H837" s="48"/>
      <c r="I837" s="48"/>
    </row>
    <row r="838" spans="3:9" s="47" customFormat="1" ht="8" x14ac:dyDescent="0.35">
      <c r="C838" s="48"/>
      <c r="D838" s="48"/>
      <c r="E838" s="48"/>
      <c r="F838" s="48"/>
      <c r="G838" s="48"/>
      <c r="H838" s="48"/>
      <c r="I838" s="48"/>
    </row>
    <row r="839" spans="3:9" s="47" customFormat="1" ht="8" x14ac:dyDescent="0.35">
      <c r="C839" s="48"/>
      <c r="D839" s="48"/>
      <c r="E839" s="48"/>
      <c r="F839" s="48"/>
      <c r="G839" s="48"/>
      <c r="H839" s="48"/>
      <c r="I839" s="48"/>
    </row>
    <row r="840" spans="3:9" s="47" customFormat="1" ht="8" x14ac:dyDescent="0.35">
      <c r="C840" s="48"/>
      <c r="D840" s="48"/>
      <c r="E840" s="48"/>
      <c r="F840" s="48"/>
      <c r="G840" s="48"/>
      <c r="H840" s="48"/>
      <c r="I840" s="48"/>
    </row>
    <row r="841" spans="3:9" s="47" customFormat="1" ht="8" x14ac:dyDescent="0.35">
      <c r="C841" s="48"/>
      <c r="D841" s="48"/>
      <c r="E841" s="48"/>
      <c r="F841" s="48"/>
      <c r="G841" s="48"/>
      <c r="H841" s="48"/>
      <c r="I841" s="48"/>
    </row>
    <row r="842" spans="3:9" s="47" customFormat="1" ht="8" x14ac:dyDescent="0.35">
      <c r="C842" s="48"/>
      <c r="D842" s="48"/>
      <c r="E842" s="48"/>
      <c r="F842" s="48"/>
      <c r="G842" s="48"/>
      <c r="H842" s="48"/>
      <c r="I842" s="48"/>
    </row>
    <row r="843" spans="3:9" s="47" customFormat="1" ht="8" x14ac:dyDescent="0.35">
      <c r="C843" s="48"/>
      <c r="D843" s="48"/>
      <c r="E843" s="48"/>
      <c r="F843" s="48"/>
      <c r="G843" s="48"/>
      <c r="H843" s="48"/>
      <c r="I843" s="48"/>
    </row>
    <row r="844" spans="3:9" s="47" customFormat="1" ht="8" x14ac:dyDescent="0.35">
      <c r="C844" s="48"/>
      <c r="D844" s="48"/>
      <c r="E844" s="48"/>
      <c r="F844" s="48"/>
      <c r="G844" s="48"/>
      <c r="H844" s="48"/>
      <c r="I844" s="48"/>
    </row>
    <row r="845" spans="3:9" s="47" customFormat="1" ht="8" x14ac:dyDescent="0.35">
      <c r="C845" s="48"/>
      <c r="D845" s="48"/>
      <c r="E845" s="48"/>
      <c r="F845" s="48"/>
      <c r="G845" s="48"/>
      <c r="H845" s="48"/>
      <c r="I845" s="48"/>
    </row>
    <row r="846" spans="3:9" s="47" customFormat="1" ht="8" x14ac:dyDescent="0.35">
      <c r="C846" s="48"/>
      <c r="D846" s="48"/>
      <c r="E846" s="48"/>
      <c r="F846" s="48"/>
      <c r="G846" s="48"/>
      <c r="H846" s="48"/>
      <c r="I846" s="48"/>
    </row>
    <row r="847" spans="3:9" s="47" customFormat="1" ht="8" x14ac:dyDescent="0.35">
      <c r="C847" s="48"/>
      <c r="D847" s="48"/>
      <c r="E847" s="48"/>
      <c r="F847" s="48"/>
      <c r="G847" s="48"/>
      <c r="H847" s="48"/>
      <c r="I847" s="48"/>
    </row>
    <row r="848" spans="3:9" s="47" customFormat="1" ht="8" x14ac:dyDescent="0.35">
      <c r="C848" s="48"/>
      <c r="D848" s="48"/>
      <c r="E848" s="48"/>
      <c r="F848" s="48"/>
      <c r="G848" s="48"/>
      <c r="H848" s="48"/>
      <c r="I848" s="48"/>
    </row>
    <row r="849" spans="3:9" s="47" customFormat="1" ht="8" x14ac:dyDescent="0.35">
      <c r="C849" s="48"/>
      <c r="D849" s="48"/>
      <c r="E849" s="48"/>
      <c r="F849" s="48"/>
      <c r="G849" s="48"/>
      <c r="H849" s="48"/>
      <c r="I849" s="48"/>
    </row>
    <row r="850" spans="3:9" s="47" customFormat="1" ht="8" x14ac:dyDescent="0.35">
      <c r="C850" s="48"/>
      <c r="D850" s="48"/>
      <c r="E850" s="48"/>
      <c r="F850" s="48"/>
      <c r="G850" s="48"/>
      <c r="H850" s="48"/>
      <c r="I850" s="48"/>
    </row>
    <row r="851" spans="3:9" s="47" customFormat="1" ht="8" x14ac:dyDescent="0.35">
      <c r="C851" s="48"/>
      <c r="D851" s="48"/>
      <c r="E851" s="48"/>
      <c r="F851" s="48"/>
      <c r="G851" s="48"/>
      <c r="H851" s="48"/>
      <c r="I851" s="48"/>
    </row>
    <row r="852" spans="3:9" s="47" customFormat="1" ht="8" x14ac:dyDescent="0.35">
      <c r="C852" s="48"/>
      <c r="D852" s="48"/>
      <c r="E852" s="48"/>
      <c r="F852" s="48"/>
      <c r="G852" s="48"/>
      <c r="H852" s="48"/>
      <c r="I852" s="48"/>
    </row>
    <row r="853" spans="3:9" s="47" customFormat="1" ht="8" x14ac:dyDescent="0.35">
      <c r="C853" s="48"/>
      <c r="D853" s="48"/>
      <c r="E853" s="48"/>
      <c r="F853" s="48"/>
      <c r="G853" s="48"/>
      <c r="H853" s="48"/>
      <c r="I853" s="48"/>
    </row>
    <row r="854" spans="3:9" s="47" customFormat="1" ht="8" x14ac:dyDescent="0.35">
      <c r="C854" s="48"/>
      <c r="D854" s="48"/>
      <c r="E854" s="48"/>
      <c r="F854" s="48"/>
      <c r="G854" s="48"/>
      <c r="H854" s="48"/>
      <c r="I854" s="48"/>
    </row>
    <row r="855" spans="3:9" s="47" customFormat="1" ht="8" x14ac:dyDescent="0.35">
      <c r="C855" s="48"/>
      <c r="D855" s="48"/>
      <c r="E855" s="48"/>
      <c r="F855" s="48"/>
      <c r="G855" s="48"/>
      <c r="H855" s="48"/>
      <c r="I855" s="48"/>
    </row>
    <row r="856" spans="3:9" s="47" customFormat="1" ht="8" x14ac:dyDescent="0.35">
      <c r="C856" s="48"/>
      <c r="D856" s="48"/>
      <c r="E856" s="48"/>
      <c r="F856" s="48"/>
      <c r="G856" s="48"/>
      <c r="H856" s="48"/>
      <c r="I856" s="48"/>
    </row>
    <row r="857" spans="3:9" s="47" customFormat="1" ht="8" x14ac:dyDescent="0.35">
      <c r="C857" s="48"/>
      <c r="D857" s="48"/>
      <c r="E857" s="48"/>
      <c r="F857" s="48"/>
      <c r="G857" s="48"/>
      <c r="H857" s="48"/>
      <c r="I857" s="48"/>
    </row>
    <row r="858" spans="3:9" s="47" customFormat="1" ht="8" x14ac:dyDescent="0.35">
      <c r="C858" s="48"/>
      <c r="D858" s="48"/>
      <c r="E858" s="48"/>
      <c r="F858" s="48"/>
      <c r="G858" s="48"/>
      <c r="H858" s="48"/>
      <c r="I858" s="48"/>
    </row>
    <row r="859" spans="3:9" s="47" customFormat="1" ht="8" x14ac:dyDescent="0.35">
      <c r="C859" s="48"/>
      <c r="D859" s="48"/>
      <c r="E859" s="48"/>
      <c r="F859" s="48"/>
      <c r="G859" s="48"/>
      <c r="H859" s="48"/>
      <c r="I859" s="48"/>
    </row>
    <row r="860" spans="3:9" s="47" customFormat="1" ht="8" x14ac:dyDescent="0.35">
      <c r="C860" s="48"/>
      <c r="D860" s="48"/>
      <c r="E860" s="48"/>
      <c r="F860" s="48"/>
      <c r="G860" s="48"/>
      <c r="H860" s="48"/>
      <c r="I860" s="48"/>
    </row>
    <row r="861" spans="3:9" s="47" customFormat="1" ht="8" x14ac:dyDescent="0.35">
      <c r="C861" s="48"/>
      <c r="D861" s="48"/>
      <c r="E861" s="48"/>
      <c r="F861" s="48"/>
      <c r="G861" s="48"/>
      <c r="H861" s="48"/>
      <c r="I861" s="48"/>
    </row>
    <row r="862" spans="3:9" s="47" customFormat="1" ht="8" x14ac:dyDescent="0.35">
      <c r="C862" s="48"/>
      <c r="D862" s="48"/>
      <c r="E862" s="48"/>
      <c r="F862" s="48"/>
      <c r="G862" s="48"/>
      <c r="H862" s="48"/>
      <c r="I862" s="48"/>
    </row>
    <row r="863" spans="3:9" s="47" customFormat="1" ht="8" x14ac:dyDescent="0.35">
      <c r="C863" s="48"/>
      <c r="D863" s="48"/>
      <c r="E863" s="48"/>
      <c r="F863" s="48"/>
      <c r="G863" s="48"/>
      <c r="H863" s="48"/>
      <c r="I863" s="48"/>
    </row>
    <row r="864" spans="3:9" s="47" customFormat="1" ht="8" x14ac:dyDescent="0.35">
      <c r="C864" s="48"/>
      <c r="D864" s="48"/>
      <c r="E864" s="48"/>
      <c r="F864" s="48"/>
      <c r="G864" s="48"/>
      <c r="H864" s="48"/>
      <c r="I864" s="48"/>
    </row>
    <row r="865" spans="3:9" s="47" customFormat="1" ht="8" x14ac:dyDescent="0.35">
      <c r="C865" s="48"/>
      <c r="D865" s="48"/>
      <c r="E865" s="48"/>
      <c r="F865" s="48"/>
      <c r="G865" s="48"/>
      <c r="H865" s="48"/>
      <c r="I865" s="48"/>
    </row>
    <row r="866" spans="3:9" s="47" customFormat="1" ht="8" x14ac:dyDescent="0.35">
      <c r="C866" s="48"/>
      <c r="D866" s="48"/>
      <c r="E866" s="48"/>
      <c r="F866" s="48"/>
      <c r="G866" s="48"/>
      <c r="H866" s="48"/>
      <c r="I866" s="48"/>
    </row>
    <row r="867" spans="3:9" s="47" customFormat="1" ht="8" x14ac:dyDescent="0.35">
      <c r="C867" s="48"/>
      <c r="D867" s="48"/>
      <c r="E867" s="48"/>
      <c r="F867" s="48"/>
      <c r="G867" s="48"/>
      <c r="H867" s="48"/>
      <c r="I867" s="48"/>
    </row>
    <row r="868" spans="3:9" s="47" customFormat="1" ht="8" x14ac:dyDescent="0.35">
      <c r="C868" s="48"/>
      <c r="D868" s="48"/>
      <c r="E868" s="48"/>
      <c r="F868" s="48"/>
      <c r="G868" s="48"/>
      <c r="H868" s="48"/>
      <c r="I868" s="48"/>
    </row>
    <row r="869" spans="3:9" s="47" customFormat="1" ht="8" x14ac:dyDescent="0.35">
      <c r="C869" s="48"/>
      <c r="D869" s="48"/>
      <c r="E869" s="48"/>
      <c r="F869" s="48"/>
      <c r="G869" s="48"/>
      <c r="H869" s="48"/>
      <c r="I869" s="48"/>
    </row>
    <row r="870" spans="3:9" s="47" customFormat="1" ht="8" x14ac:dyDescent="0.35">
      <c r="C870" s="48"/>
      <c r="D870" s="48"/>
      <c r="E870" s="48"/>
      <c r="F870" s="48"/>
      <c r="G870" s="48"/>
      <c r="H870" s="48"/>
      <c r="I870" s="48"/>
    </row>
    <row r="871" spans="3:9" s="47" customFormat="1" ht="8" x14ac:dyDescent="0.35">
      <c r="C871" s="48"/>
      <c r="D871" s="48"/>
      <c r="E871" s="48"/>
      <c r="F871" s="48"/>
      <c r="G871" s="48"/>
      <c r="H871" s="48"/>
      <c r="I871" s="48"/>
    </row>
    <row r="872" spans="3:9" s="47" customFormat="1" ht="8" x14ac:dyDescent="0.35">
      <c r="C872" s="48"/>
      <c r="D872" s="48"/>
      <c r="E872" s="48"/>
      <c r="F872" s="48"/>
      <c r="G872" s="48"/>
      <c r="H872" s="48"/>
      <c r="I872" s="48"/>
    </row>
    <row r="873" spans="3:9" s="47" customFormat="1" ht="8" x14ac:dyDescent="0.35">
      <c r="C873" s="48"/>
      <c r="D873" s="48"/>
      <c r="E873" s="48"/>
      <c r="F873" s="48"/>
      <c r="G873" s="48"/>
      <c r="H873" s="48"/>
      <c r="I873" s="48"/>
    </row>
    <row r="874" spans="3:9" s="47" customFormat="1" ht="8" x14ac:dyDescent="0.35">
      <c r="C874" s="48"/>
      <c r="D874" s="48"/>
      <c r="E874" s="48"/>
      <c r="F874" s="48"/>
      <c r="G874" s="48"/>
      <c r="H874" s="48"/>
      <c r="I874" s="48"/>
    </row>
    <row r="875" spans="3:9" s="47" customFormat="1" ht="8" x14ac:dyDescent="0.35">
      <c r="C875" s="48"/>
      <c r="D875" s="48"/>
      <c r="E875" s="48"/>
      <c r="F875" s="48"/>
      <c r="G875" s="48"/>
      <c r="H875" s="48"/>
      <c r="I875" s="48"/>
    </row>
    <row r="876" spans="3:9" s="47" customFormat="1" ht="8" x14ac:dyDescent="0.35">
      <c r="C876" s="48"/>
      <c r="D876" s="48"/>
      <c r="E876" s="48"/>
      <c r="F876" s="48"/>
      <c r="G876" s="48"/>
      <c r="H876" s="48"/>
      <c r="I876" s="48"/>
    </row>
    <row r="877" spans="3:9" s="47" customFormat="1" ht="8" x14ac:dyDescent="0.35">
      <c r="C877" s="48"/>
      <c r="D877" s="48"/>
      <c r="E877" s="48"/>
      <c r="F877" s="48"/>
      <c r="G877" s="48"/>
      <c r="H877" s="48"/>
      <c r="I877" s="48"/>
    </row>
    <row r="878" spans="3:9" s="47" customFormat="1" ht="8" x14ac:dyDescent="0.35">
      <c r="C878" s="48"/>
      <c r="D878" s="48"/>
      <c r="E878" s="48"/>
      <c r="F878" s="48"/>
      <c r="G878" s="48"/>
      <c r="H878" s="48"/>
      <c r="I878" s="48"/>
    </row>
    <row r="879" spans="3:9" s="47" customFormat="1" ht="8" x14ac:dyDescent="0.35">
      <c r="C879" s="48"/>
      <c r="D879" s="48"/>
      <c r="E879" s="48"/>
      <c r="F879" s="48"/>
      <c r="G879" s="48"/>
      <c r="H879" s="48"/>
      <c r="I879" s="48"/>
    </row>
    <row r="880" spans="3:9" s="47" customFormat="1" ht="8" x14ac:dyDescent="0.35">
      <c r="C880" s="48"/>
      <c r="D880" s="48"/>
      <c r="E880" s="48"/>
      <c r="F880" s="48"/>
      <c r="G880" s="48"/>
      <c r="H880" s="48"/>
      <c r="I880" s="48"/>
    </row>
    <row r="881" spans="3:9" s="47" customFormat="1" ht="8" x14ac:dyDescent="0.35">
      <c r="C881" s="48"/>
      <c r="D881" s="48"/>
      <c r="E881" s="48"/>
      <c r="F881" s="48"/>
      <c r="G881" s="48"/>
      <c r="H881" s="48"/>
      <c r="I881" s="48"/>
    </row>
    <row r="882" spans="3:9" s="47" customFormat="1" ht="8" x14ac:dyDescent="0.35">
      <c r="C882" s="48"/>
      <c r="D882" s="48"/>
      <c r="E882" s="48"/>
      <c r="F882" s="48"/>
      <c r="G882" s="48"/>
      <c r="H882" s="48"/>
      <c r="I882" s="48"/>
    </row>
    <row r="883" spans="3:9" s="47" customFormat="1" ht="8" x14ac:dyDescent="0.35">
      <c r="C883" s="48"/>
      <c r="D883" s="48"/>
      <c r="E883" s="48"/>
      <c r="F883" s="48"/>
      <c r="G883" s="48"/>
      <c r="H883" s="48"/>
      <c r="I883" s="48"/>
    </row>
    <row r="884" spans="3:9" s="47" customFormat="1" ht="8" x14ac:dyDescent="0.35">
      <c r="C884" s="48"/>
      <c r="D884" s="48"/>
      <c r="E884" s="48"/>
      <c r="F884" s="48"/>
      <c r="G884" s="48"/>
      <c r="H884" s="48"/>
      <c r="I884" s="48"/>
    </row>
    <row r="885" spans="3:9" s="47" customFormat="1" ht="8" x14ac:dyDescent="0.35">
      <c r="C885" s="48"/>
      <c r="D885" s="48"/>
      <c r="E885" s="48"/>
      <c r="F885" s="48"/>
      <c r="G885" s="48"/>
      <c r="H885" s="48"/>
      <c r="I885" s="48"/>
    </row>
    <row r="886" spans="3:9" s="47" customFormat="1" ht="8" x14ac:dyDescent="0.35">
      <c r="C886" s="48"/>
      <c r="D886" s="48"/>
      <c r="E886" s="48"/>
      <c r="F886" s="48"/>
      <c r="G886" s="48"/>
      <c r="H886" s="48"/>
      <c r="I886" s="48"/>
    </row>
    <row r="887" spans="3:9" s="47" customFormat="1" ht="8" x14ac:dyDescent="0.35">
      <c r="C887" s="48"/>
      <c r="D887" s="48"/>
      <c r="E887" s="48"/>
      <c r="F887" s="48"/>
      <c r="G887" s="48"/>
      <c r="H887" s="48"/>
      <c r="I887" s="48"/>
    </row>
    <row r="888" spans="3:9" s="47" customFormat="1" ht="8" x14ac:dyDescent="0.35">
      <c r="C888" s="48"/>
      <c r="D888" s="48"/>
      <c r="E888" s="48"/>
      <c r="F888" s="48"/>
      <c r="G888" s="48"/>
      <c r="H888" s="48"/>
      <c r="I888" s="48"/>
    </row>
    <row r="889" spans="3:9" s="47" customFormat="1" ht="8" x14ac:dyDescent="0.35">
      <c r="C889" s="48"/>
      <c r="D889" s="48"/>
      <c r="E889" s="48"/>
      <c r="F889" s="48"/>
      <c r="G889" s="48"/>
      <c r="H889" s="48"/>
      <c r="I889" s="48"/>
    </row>
    <row r="890" spans="3:9" s="47" customFormat="1" ht="8" x14ac:dyDescent="0.35">
      <c r="C890" s="48"/>
      <c r="D890" s="48"/>
      <c r="E890" s="48"/>
      <c r="F890" s="48"/>
      <c r="G890" s="48"/>
      <c r="H890" s="48"/>
      <c r="I890" s="48"/>
    </row>
    <row r="891" spans="3:9" s="47" customFormat="1" ht="8" x14ac:dyDescent="0.35">
      <c r="C891" s="48"/>
      <c r="D891" s="48"/>
      <c r="E891" s="48"/>
      <c r="F891" s="48"/>
      <c r="G891" s="48"/>
      <c r="H891" s="48"/>
      <c r="I891" s="48"/>
    </row>
    <row r="892" spans="3:9" s="47" customFormat="1" ht="8" x14ac:dyDescent="0.35">
      <c r="C892" s="48"/>
      <c r="D892" s="48"/>
      <c r="E892" s="48"/>
      <c r="F892" s="48"/>
      <c r="G892" s="48"/>
      <c r="H892" s="48"/>
      <c r="I892" s="48"/>
    </row>
    <row r="893" spans="3:9" s="47" customFormat="1" ht="8" x14ac:dyDescent="0.35">
      <c r="C893" s="48"/>
      <c r="D893" s="48"/>
      <c r="E893" s="48"/>
      <c r="F893" s="48"/>
      <c r="G893" s="48"/>
      <c r="H893" s="48"/>
      <c r="I893" s="48"/>
    </row>
    <row r="894" spans="3:9" s="47" customFormat="1" ht="8" x14ac:dyDescent="0.35">
      <c r="C894" s="48"/>
      <c r="D894" s="48"/>
      <c r="E894" s="48"/>
      <c r="F894" s="48"/>
      <c r="G894" s="48"/>
      <c r="H894" s="48"/>
      <c r="I894" s="48"/>
    </row>
    <row r="895" spans="3:9" s="47" customFormat="1" ht="8" x14ac:dyDescent="0.35">
      <c r="C895" s="48"/>
      <c r="D895" s="48"/>
      <c r="E895" s="48"/>
      <c r="F895" s="48"/>
      <c r="G895" s="48"/>
      <c r="H895" s="48"/>
      <c r="I895" s="48"/>
    </row>
    <row r="896" spans="3:9" s="47" customFormat="1" ht="8" x14ac:dyDescent="0.35">
      <c r="C896" s="48"/>
      <c r="D896" s="48"/>
      <c r="E896" s="48"/>
      <c r="F896" s="48"/>
      <c r="G896" s="48"/>
      <c r="H896" s="48"/>
      <c r="I896" s="48"/>
    </row>
    <row r="897" spans="3:9" s="47" customFormat="1" ht="8" x14ac:dyDescent="0.35">
      <c r="C897" s="48"/>
      <c r="D897" s="48"/>
      <c r="E897" s="48"/>
      <c r="F897" s="48"/>
      <c r="G897" s="48"/>
      <c r="H897" s="48"/>
      <c r="I897" s="48"/>
    </row>
    <row r="898" spans="3:9" s="47" customFormat="1" ht="8" x14ac:dyDescent="0.35">
      <c r="C898" s="48"/>
      <c r="D898" s="48"/>
      <c r="E898" s="48"/>
      <c r="F898" s="48"/>
      <c r="G898" s="48"/>
      <c r="H898" s="48"/>
      <c r="I898" s="48"/>
    </row>
    <row r="899" spans="3:9" s="47" customFormat="1" ht="8" x14ac:dyDescent="0.35">
      <c r="C899" s="48"/>
      <c r="D899" s="48"/>
      <c r="E899" s="48"/>
      <c r="F899" s="48"/>
      <c r="G899" s="48"/>
      <c r="H899" s="48"/>
      <c r="I899" s="48"/>
    </row>
    <row r="900" spans="3:9" s="47" customFormat="1" ht="8" x14ac:dyDescent="0.35">
      <c r="C900" s="48"/>
      <c r="D900" s="48"/>
      <c r="E900" s="48"/>
      <c r="F900" s="48"/>
      <c r="G900" s="48"/>
      <c r="H900" s="48"/>
      <c r="I900" s="48"/>
    </row>
    <row r="901" spans="3:9" s="47" customFormat="1" ht="8" x14ac:dyDescent="0.35">
      <c r="C901" s="48"/>
      <c r="D901" s="48"/>
      <c r="E901" s="48"/>
      <c r="F901" s="48"/>
      <c r="G901" s="48"/>
      <c r="H901" s="48"/>
      <c r="I901" s="48"/>
    </row>
    <row r="902" spans="3:9" s="47" customFormat="1" ht="8" x14ac:dyDescent="0.35">
      <c r="C902" s="48"/>
      <c r="D902" s="48"/>
      <c r="E902" s="48"/>
      <c r="F902" s="48"/>
      <c r="G902" s="48"/>
      <c r="H902" s="48"/>
      <c r="I902" s="48"/>
    </row>
    <row r="903" spans="3:9" s="47" customFormat="1" ht="8" x14ac:dyDescent="0.35">
      <c r="C903" s="48"/>
      <c r="D903" s="48"/>
      <c r="E903" s="48"/>
      <c r="F903" s="48"/>
      <c r="G903" s="48"/>
      <c r="H903" s="48"/>
      <c r="I903" s="48"/>
    </row>
    <row r="904" spans="3:9" s="47" customFormat="1" ht="8" x14ac:dyDescent="0.35">
      <c r="C904" s="48"/>
      <c r="D904" s="48"/>
      <c r="E904" s="48"/>
      <c r="F904" s="48"/>
      <c r="G904" s="48"/>
      <c r="H904" s="48"/>
      <c r="I904" s="48"/>
    </row>
    <row r="905" spans="3:9" s="47" customFormat="1" ht="8" x14ac:dyDescent="0.35">
      <c r="C905" s="48"/>
      <c r="D905" s="48"/>
      <c r="E905" s="48"/>
      <c r="F905" s="48"/>
      <c r="G905" s="48"/>
      <c r="H905" s="48"/>
      <c r="I905" s="48"/>
    </row>
    <row r="906" spans="3:9" s="47" customFormat="1" ht="8" x14ac:dyDescent="0.35">
      <c r="C906" s="48"/>
      <c r="D906" s="48"/>
      <c r="E906" s="48"/>
      <c r="F906" s="48"/>
      <c r="G906" s="48"/>
      <c r="H906" s="48"/>
      <c r="I906" s="48"/>
    </row>
    <row r="907" spans="3:9" s="47" customFormat="1" ht="8" x14ac:dyDescent="0.35">
      <c r="C907" s="48"/>
      <c r="D907" s="48"/>
      <c r="E907" s="48"/>
      <c r="F907" s="48"/>
      <c r="G907" s="48"/>
      <c r="H907" s="48"/>
      <c r="I907" s="48"/>
    </row>
    <row r="908" spans="3:9" s="47" customFormat="1" ht="8" x14ac:dyDescent="0.35">
      <c r="C908" s="48"/>
      <c r="D908" s="48"/>
      <c r="E908" s="48"/>
      <c r="F908" s="48"/>
      <c r="G908" s="48"/>
      <c r="H908" s="48"/>
      <c r="I908" s="48"/>
    </row>
    <row r="909" spans="3:9" s="47" customFormat="1" ht="8" x14ac:dyDescent="0.35">
      <c r="C909" s="48"/>
      <c r="D909" s="48"/>
      <c r="E909" s="48"/>
      <c r="F909" s="48"/>
      <c r="G909" s="48"/>
      <c r="H909" s="48"/>
      <c r="I909" s="48"/>
    </row>
    <row r="910" spans="3:9" s="47" customFormat="1" ht="8" x14ac:dyDescent="0.35">
      <c r="C910" s="48"/>
      <c r="D910" s="48"/>
      <c r="E910" s="48"/>
      <c r="F910" s="48"/>
      <c r="G910" s="48"/>
      <c r="H910" s="48"/>
      <c r="I910" s="48"/>
    </row>
    <row r="911" spans="3:9" s="47" customFormat="1" ht="8" x14ac:dyDescent="0.35">
      <c r="C911" s="48"/>
      <c r="D911" s="48"/>
      <c r="E911" s="48"/>
      <c r="F911" s="48"/>
      <c r="G911" s="48"/>
      <c r="H911" s="48"/>
      <c r="I911" s="48"/>
    </row>
    <row r="912" spans="3:9" s="47" customFormat="1" ht="8" x14ac:dyDescent="0.35">
      <c r="C912" s="48"/>
      <c r="D912" s="48"/>
      <c r="E912" s="48"/>
      <c r="F912" s="48"/>
      <c r="G912" s="48"/>
      <c r="H912" s="48"/>
      <c r="I912" s="48"/>
    </row>
    <row r="913" spans="3:9" s="47" customFormat="1" ht="8" x14ac:dyDescent="0.35">
      <c r="C913" s="48"/>
      <c r="D913" s="48"/>
      <c r="E913" s="48"/>
      <c r="F913" s="48"/>
      <c r="G913" s="48"/>
      <c r="H913" s="48"/>
      <c r="I913" s="48"/>
    </row>
    <row r="914" spans="3:9" s="47" customFormat="1" ht="8" x14ac:dyDescent="0.35">
      <c r="C914" s="48"/>
      <c r="D914" s="48"/>
      <c r="E914" s="48"/>
      <c r="F914" s="48"/>
      <c r="G914" s="48"/>
      <c r="H914" s="48"/>
      <c r="I914" s="48"/>
    </row>
    <row r="915" spans="3:9" s="47" customFormat="1" ht="8" x14ac:dyDescent="0.35">
      <c r="C915" s="48"/>
      <c r="D915" s="48"/>
      <c r="E915" s="48"/>
      <c r="F915" s="48"/>
      <c r="G915" s="48"/>
      <c r="H915" s="48"/>
      <c r="I915" s="48"/>
    </row>
    <row r="916" spans="3:9" s="47" customFormat="1" ht="8" x14ac:dyDescent="0.35">
      <c r="C916" s="48"/>
      <c r="D916" s="48"/>
      <c r="E916" s="48"/>
      <c r="F916" s="48"/>
      <c r="G916" s="48"/>
      <c r="H916" s="48"/>
      <c r="I916" s="48"/>
    </row>
    <row r="917" spans="3:9" s="47" customFormat="1" ht="8" x14ac:dyDescent="0.35">
      <c r="C917" s="48"/>
      <c r="D917" s="48"/>
      <c r="E917" s="48"/>
      <c r="F917" s="48"/>
      <c r="G917" s="48"/>
      <c r="H917" s="48"/>
      <c r="I917" s="48"/>
    </row>
    <row r="918" spans="3:9" s="47" customFormat="1" ht="8" x14ac:dyDescent="0.35">
      <c r="C918" s="48"/>
      <c r="D918" s="48"/>
      <c r="E918" s="48"/>
      <c r="F918" s="48"/>
      <c r="G918" s="48"/>
      <c r="H918" s="48"/>
      <c r="I918" s="48"/>
    </row>
    <row r="919" spans="3:9" s="47" customFormat="1" ht="8" x14ac:dyDescent="0.35">
      <c r="C919" s="48"/>
      <c r="D919" s="48"/>
      <c r="E919" s="48"/>
      <c r="F919" s="48"/>
      <c r="G919" s="48"/>
      <c r="H919" s="48"/>
      <c r="I919" s="48"/>
    </row>
    <row r="920" spans="3:9" s="47" customFormat="1" ht="8" x14ac:dyDescent="0.35">
      <c r="C920" s="48"/>
      <c r="D920" s="48"/>
      <c r="E920" s="48"/>
      <c r="F920" s="48"/>
      <c r="G920" s="48"/>
      <c r="H920" s="48"/>
      <c r="I920" s="48"/>
    </row>
    <row r="921" spans="3:9" s="47" customFormat="1" ht="8" x14ac:dyDescent="0.35">
      <c r="C921" s="48"/>
      <c r="D921" s="48"/>
      <c r="E921" s="48"/>
      <c r="F921" s="48"/>
      <c r="G921" s="48"/>
      <c r="H921" s="48"/>
      <c r="I921" s="48"/>
    </row>
    <row r="922" spans="3:9" s="47" customFormat="1" ht="8" x14ac:dyDescent="0.35">
      <c r="C922" s="48"/>
      <c r="D922" s="48"/>
      <c r="E922" s="48"/>
      <c r="F922" s="48"/>
      <c r="G922" s="48"/>
      <c r="H922" s="48"/>
      <c r="I922" s="48"/>
    </row>
    <row r="923" spans="3:9" s="47" customFormat="1" ht="8" x14ac:dyDescent="0.35">
      <c r="C923" s="48"/>
      <c r="D923" s="48"/>
      <c r="E923" s="48"/>
      <c r="F923" s="48"/>
      <c r="G923" s="48"/>
      <c r="H923" s="48"/>
      <c r="I923" s="48"/>
    </row>
    <row r="924" spans="3:9" s="47" customFormat="1" ht="8" x14ac:dyDescent="0.35">
      <c r="C924" s="48"/>
      <c r="D924" s="48"/>
      <c r="E924" s="48"/>
      <c r="F924" s="48"/>
      <c r="G924" s="48"/>
      <c r="H924" s="48"/>
      <c r="I924" s="48"/>
    </row>
    <row r="925" spans="3:9" s="47" customFormat="1" ht="8" x14ac:dyDescent="0.35">
      <c r="C925" s="48"/>
      <c r="D925" s="48"/>
      <c r="E925" s="48"/>
      <c r="F925" s="48"/>
      <c r="G925" s="48"/>
      <c r="H925" s="48"/>
      <c r="I925" s="48"/>
    </row>
    <row r="926" spans="3:9" s="47" customFormat="1" ht="8" x14ac:dyDescent="0.35">
      <c r="C926" s="48"/>
      <c r="D926" s="48"/>
      <c r="E926" s="48"/>
      <c r="F926" s="48"/>
      <c r="G926" s="48"/>
      <c r="H926" s="48"/>
      <c r="I926" s="48"/>
    </row>
    <row r="927" spans="3:9" s="47" customFormat="1" ht="8" x14ac:dyDescent="0.35">
      <c r="C927" s="48"/>
      <c r="D927" s="48"/>
      <c r="E927" s="48"/>
      <c r="F927" s="48"/>
      <c r="G927" s="48"/>
      <c r="H927" s="48"/>
      <c r="I927" s="48"/>
    </row>
    <row r="928" spans="3:9" s="47" customFormat="1" ht="8" x14ac:dyDescent="0.35">
      <c r="C928" s="48"/>
      <c r="D928" s="48"/>
      <c r="E928" s="48"/>
      <c r="F928" s="48"/>
      <c r="G928" s="48"/>
      <c r="H928" s="48"/>
      <c r="I928" s="48"/>
    </row>
    <row r="929" spans="3:9" s="47" customFormat="1" ht="8" x14ac:dyDescent="0.35">
      <c r="C929" s="48"/>
      <c r="D929" s="48"/>
      <c r="E929" s="48"/>
      <c r="F929" s="48"/>
      <c r="G929" s="48"/>
      <c r="H929" s="48"/>
      <c r="I929" s="48"/>
    </row>
    <row r="930" spans="3:9" s="47" customFormat="1" ht="8" x14ac:dyDescent="0.35">
      <c r="C930" s="48"/>
      <c r="D930" s="48"/>
      <c r="E930" s="48"/>
      <c r="F930" s="48"/>
      <c r="G930" s="48"/>
      <c r="H930" s="48"/>
      <c r="I930" s="48"/>
    </row>
    <row r="931" spans="3:9" s="47" customFormat="1" ht="8" x14ac:dyDescent="0.35">
      <c r="C931" s="48"/>
      <c r="D931" s="48"/>
      <c r="E931" s="48"/>
      <c r="F931" s="48"/>
      <c r="G931" s="48"/>
      <c r="H931" s="48"/>
      <c r="I931" s="48"/>
    </row>
    <row r="932" spans="3:9" s="47" customFormat="1" ht="8" x14ac:dyDescent="0.35">
      <c r="C932" s="48"/>
      <c r="D932" s="48"/>
      <c r="E932" s="48"/>
      <c r="F932" s="48"/>
      <c r="G932" s="48"/>
      <c r="H932" s="48"/>
      <c r="I932" s="48"/>
    </row>
    <row r="933" spans="3:9" s="47" customFormat="1" ht="8" x14ac:dyDescent="0.35">
      <c r="C933" s="48"/>
      <c r="D933" s="48"/>
      <c r="E933" s="48"/>
      <c r="F933" s="48"/>
      <c r="G933" s="48"/>
      <c r="H933" s="48"/>
      <c r="I933" s="48"/>
    </row>
    <row r="934" spans="3:9" s="47" customFormat="1" ht="8" x14ac:dyDescent="0.35">
      <c r="C934" s="48"/>
      <c r="D934" s="48"/>
      <c r="E934" s="48"/>
      <c r="F934" s="48"/>
      <c r="G934" s="48"/>
      <c r="H934" s="48"/>
      <c r="I934" s="48"/>
    </row>
    <row r="935" spans="3:9" s="47" customFormat="1" ht="8" x14ac:dyDescent="0.35">
      <c r="C935" s="48"/>
      <c r="D935" s="48"/>
      <c r="E935" s="48"/>
      <c r="F935" s="48"/>
      <c r="G935" s="48"/>
      <c r="H935" s="48"/>
      <c r="I935" s="48"/>
    </row>
    <row r="936" spans="3:9" s="47" customFormat="1" ht="8" x14ac:dyDescent="0.35">
      <c r="C936" s="48"/>
      <c r="D936" s="48"/>
      <c r="E936" s="48"/>
      <c r="F936" s="48"/>
      <c r="G936" s="48"/>
      <c r="H936" s="48"/>
      <c r="I936" s="48"/>
    </row>
    <row r="937" spans="3:9" s="47" customFormat="1" ht="8" x14ac:dyDescent="0.35">
      <c r="C937" s="48"/>
      <c r="D937" s="48"/>
      <c r="E937" s="48"/>
      <c r="F937" s="48"/>
      <c r="G937" s="48"/>
      <c r="H937" s="48"/>
      <c r="I937" s="48"/>
    </row>
    <row r="938" spans="3:9" s="47" customFormat="1" ht="8" x14ac:dyDescent="0.35">
      <c r="C938" s="48"/>
      <c r="D938" s="48"/>
      <c r="E938" s="48"/>
      <c r="F938" s="48"/>
      <c r="G938" s="48"/>
      <c r="H938" s="48"/>
      <c r="I938" s="48"/>
    </row>
    <row r="939" spans="3:9" s="47" customFormat="1" ht="8" x14ac:dyDescent="0.35">
      <c r="C939" s="48"/>
      <c r="D939" s="48"/>
      <c r="E939" s="48"/>
      <c r="F939" s="48"/>
      <c r="G939" s="48"/>
      <c r="H939" s="48"/>
      <c r="I939" s="48"/>
    </row>
    <row r="940" spans="3:9" s="47" customFormat="1" ht="8" x14ac:dyDescent="0.35">
      <c r="C940" s="48"/>
      <c r="D940" s="48"/>
      <c r="E940" s="48"/>
      <c r="F940" s="48"/>
      <c r="G940" s="48"/>
      <c r="H940" s="48"/>
      <c r="I940" s="48"/>
    </row>
    <row r="941" spans="3:9" s="47" customFormat="1" ht="8" x14ac:dyDescent="0.35">
      <c r="C941" s="48"/>
      <c r="D941" s="48"/>
      <c r="E941" s="48"/>
      <c r="F941" s="48"/>
      <c r="G941" s="48"/>
      <c r="H941" s="48"/>
      <c r="I941" s="48"/>
    </row>
    <row r="942" spans="3:9" s="47" customFormat="1" ht="8" x14ac:dyDescent="0.35">
      <c r="C942" s="48"/>
      <c r="D942" s="48"/>
      <c r="E942" s="48"/>
      <c r="F942" s="48"/>
      <c r="G942" s="48"/>
      <c r="H942" s="48"/>
      <c r="I942" s="48"/>
    </row>
    <row r="943" spans="3:9" s="47" customFormat="1" ht="8" x14ac:dyDescent="0.35">
      <c r="C943" s="48"/>
      <c r="D943" s="48"/>
      <c r="E943" s="48"/>
      <c r="F943" s="48"/>
      <c r="G943" s="48"/>
      <c r="H943" s="48"/>
      <c r="I943" s="48"/>
    </row>
    <row r="944" spans="3:9" s="47" customFormat="1" ht="8" x14ac:dyDescent="0.35">
      <c r="C944" s="48"/>
      <c r="D944" s="48"/>
      <c r="E944" s="48"/>
      <c r="F944" s="48"/>
      <c r="G944" s="48"/>
      <c r="H944" s="48"/>
      <c r="I944" s="48"/>
    </row>
    <row r="945" spans="3:9" s="47" customFormat="1" ht="8" x14ac:dyDescent="0.35">
      <c r="C945" s="48"/>
      <c r="D945" s="48"/>
      <c r="E945" s="48"/>
      <c r="F945" s="48"/>
      <c r="G945" s="48"/>
      <c r="H945" s="48"/>
      <c r="I945" s="48"/>
    </row>
    <row r="946" spans="3:9" s="47" customFormat="1" ht="8" x14ac:dyDescent="0.35">
      <c r="C946" s="48"/>
      <c r="D946" s="48"/>
      <c r="E946" s="48"/>
      <c r="F946" s="48"/>
      <c r="G946" s="48"/>
      <c r="H946" s="48"/>
      <c r="I946" s="48"/>
    </row>
    <row r="947" spans="3:9" s="47" customFormat="1" ht="8" x14ac:dyDescent="0.35">
      <c r="C947" s="48"/>
      <c r="D947" s="48"/>
      <c r="E947" s="48"/>
      <c r="F947" s="48"/>
      <c r="G947" s="48"/>
      <c r="H947" s="48"/>
      <c r="I947" s="48"/>
    </row>
    <row r="948" spans="3:9" s="47" customFormat="1" ht="8" x14ac:dyDescent="0.35">
      <c r="C948" s="48"/>
      <c r="D948" s="48"/>
      <c r="E948" s="48"/>
      <c r="F948" s="48"/>
      <c r="G948" s="48"/>
      <c r="H948" s="48"/>
      <c r="I948" s="48"/>
    </row>
    <row r="949" spans="3:9" s="47" customFormat="1" ht="8" x14ac:dyDescent="0.35">
      <c r="C949" s="48"/>
      <c r="D949" s="48"/>
      <c r="E949" s="48"/>
      <c r="F949" s="48"/>
      <c r="G949" s="48"/>
      <c r="H949" s="48"/>
      <c r="I949" s="48"/>
    </row>
    <row r="950" spans="3:9" s="47" customFormat="1" ht="8" x14ac:dyDescent="0.35">
      <c r="C950" s="48"/>
      <c r="D950" s="48"/>
      <c r="E950" s="48"/>
      <c r="F950" s="48"/>
      <c r="G950" s="48"/>
      <c r="H950" s="48"/>
      <c r="I950" s="48"/>
    </row>
    <row r="951" spans="3:9" s="47" customFormat="1" ht="8" x14ac:dyDescent="0.35">
      <c r="C951" s="48"/>
      <c r="D951" s="48"/>
      <c r="E951" s="48"/>
      <c r="F951" s="48"/>
      <c r="G951" s="48"/>
      <c r="H951" s="48"/>
      <c r="I951" s="48"/>
    </row>
    <row r="952" spans="3:9" s="47" customFormat="1" ht="8" x14ac:dyDescent="0.35">
      <c r="C952" s="48"/>
      <c r="D952" s="48"/>
      <c r="E952" s="48"/>
      <c r="F952" s="48"/>
      <c r="G952" s="48"/>
      <c r="H952" s="48"/>
      <c r="I952" s="48"/>
    </row>
    <row r="953" spans="3:9" s="47" customFormat="1" ht="8" x14ac:dyDescent="0.35">
      <c r="C953" s="48"/>
      <c r="D953" s="48"/>
      <c r="E953" s="48"/>
      <c r="F953" s="48"/>
      <c r="G953" s="48"/>
      <c r="H953" s="48"/>
      <c r="I953" s="48"/>
    </row>
    <row r="954" spans="3:9" s="47" customFormat="1" ht="8" x14ac:dyDescent="0.35">
      <c r="C954" s="48"/>
      <c r="D954" s="48"/>
      <c r="E954" s="48"/>
      <c r="F954" s="48"/>
      <c r="G954" s="48"/>
      <c r="H954" s="48"/>
      <c r="I954" s="48"/>
    </row>
    <row r="955" spans="3:9" s="47" customFormat="1" ht="8" x14ac:dyDescent="0.35">
      <c r="C955" s="48"/>
      <c r="D955" s="48"/>
      <c r="E955" s="48"/>
      <c r="F955" s="48"/>
      <c r="G955" s="48"/>
      <c r="H955" s="48"/>
      <c r="I955" s="48"/>
    </row>
    <row r="956" spans="3:9" s="47" customFormat="1" ht="8" x14ac:dyDescent="0.35">
      <c r="C956" s="48"/>
      <c r="D956" s="48"/>
      <c r="E956" s="48"/>
      <c r="F956" s="48"/>
      <c r="G956" s="48"/>
      <c r="H956" s="48"/>
      <c r="I956" s="48"/>
    </row>
    <row r="957" spans="3:9" s="47" customFormat="1" ht="8" x14ac:dyDescent="0.35">
      <c r="C957" s="48"/>
      <c r="D957" s="48"/>
      <c r="E957" s="48"/>
      <c r="F957" s="48"/>
      <c r="G957" s="48"/>
      <c r="H957" s="48"/>
      <c r="I957" s="48"/>
    </row>
    <row r="958" spans="3:9" s="47" customFormat="1" ht="8" x14ac:dyDescent="0.35">
      <c r="C958" s="48"/>
      <c r="D958" s="48"/>
      <c r="E958" s="48"/>
      <c r="F958" s="48"/>
      <c r="G958" s="48"/>
      <c r="H958" s="48"/>
      <c r="I958" s="48"/>
    </row>
    <row r="959" spans="3:9" s="47" customFormat="1" ht="8" x14ac:dyDescent="0.35">
      <c r="C959" s="48"/>
      <c r="D959" s="48"/>
      <c r="E959" s="48"/>
      <c r="F959" s="48"/>
      <c r="G959" s="48"/>
      <c r="H959" s="48"/>
      <c r="I959" s="48"/>
    </row>
    <row r="960" spans="3:9" s="47" customFormat="1" ht="8" x14ac:dyDescent="0.35">
      <c r="C960" s="48"/>
      <c r="D960" s="48"/>
      <c r="E960" s="48"/>
      <c r="F960" s="48"/>
      <c r="G960" s="48"/>
      <c r="H960" s="48"/>
      <c r="I960" s="48"/>
    </row>
    <row r="961" spans="3:9" s="47" customFormat="1" ht="8" x14ac:dyDescent="0.35">
      <c r="C961" s="48"/>
      <c r="D961" s="48"/>
      <c r="E961" s="48"/>
      <c r="F961" s="48"/>
      <c r="G961" s="48"/>
      <c r="H961" s="48"/>
      <c r="I961" s="48"/>
    </row>
    <row r="962" spans="3:9" s="47" customFormat="1" ht="8" x14ac:dyDescent="0.35">
      <c r="C962" s="48"/>
      <c r="D962" s="48"/>
      <c r="E962" s="48"/>
      <c r="F962" s="48"/>
      <c r="G962" s="48"/>
      <c r="H962" s="48"/>
      <c r="I962" s="48"/>
    </row>
    <row r="963" spans="3:9" s="47" customFormat="1" ht="8" x14ac:dyDescent="0.35">
      <c r="C963" s="48"/>
      <c r="D963" s="48"/>
      <c r="E963" s="48"/>
      <c r="F963" s="48"/>
      <c r="G963" s="48"/>
      <c r="H963" s="48"/>
      <c r="I963" s="48"/>
    </row>
    <row r="964" spans="3:9" s="47" customFormat="1" ht="8" x14ac:dyDescent="0.35">
      <c r="C964" s="48"/>
      <c r="D964" s="48"/>
      <c r="E964" s="48"/>
      <c r="F964" s="48"/>
      <c r="G964" s="48"/>
      <c r="H964" s="48"/>
      <c r="I964" s="48"/>
    </row>
    <row r="965" spans="3:9" s="47" customFormat="1" ht="8" x14ac:dyDescent="0.35">
      <c r="C965" s="48"/>
      <c r="D965" s="48"/>
      <c r="E965" s="48"/>
      <c r="F965" s="48"/>
      <c r="G965" s="48"/>
      <c r="H965" s="48"/>
      <c r="I965" s="48"/>
    </row>
    <row r="966" spans="3:9" s="47" customFormat="1" ht="8" x14ac:dyDescent="0.35">
      <c r="C966" s="48"/>
      <c r="D966" s="48"/>
      <c r="E966" s="48"/>
      <c r="F966" s="48"/>
      <c r="G966" s="48"/>
      <c r="H966" s="48"/>
      <c r="I966" s="48"/>
    </row>
    <row r="967" spans="3:9" s="47" customFormat="1" ht="8" x14ac:dyDescent="0.35">
      <c r="C967" s="48"/>
      <c r="D967" s="48"/>
      <c r="E967" s="48"/>
      <c r="F967" s="48"/>
      <c r="G967" s="48"/>
      <c r="H967" s="48"/>
      <c r="I967" s="48"/>
    </row>
    <row r="968" spans="3:9" s="47" customFormat="1" ht="8" x14ac:dyDescent="0.35">
      <c r="C968" s="48"/>
      <c r="D968" s="48"/>
      <c r="E968" s="48"/>
      <c r="F968" s="48"/>
      <c r="G968" s="48"/>
      <c r="H968" s="48"/>
      <c r="I968" s="48"/>
    </row>
    <row r="969" spans="3:9" s="47" customFormat="1" ht="8" x14ac:dyDescent="0.35">
      <c r="C969" s="48"/>
      <c r="D969" s="48"/>
      <c r="E969" s="48"/>
      <c r="F969" s="48"/>
      <c r="G969" s="48"/>
      <c r="H969" s="48"/>
      <c r="I969" s="48"/>
    </row>
    <row r="970" spans="3:9" s="47" customFormat="1" ht="8" x14ac:dyDescent="0.35">
      <c r="C970" s="48"/>
      <c r="D970" s="48"/>
      <c r="E970" s="48"/>
      <c r="F970" s="48"/>
      <c r="G970" s="48"/>
      <c r="H970" s="48"/>
      <c r="I970" s="48"/>
    </row>
    <row r="971" spans="3:9" s="47" customFormat="1" ht="8" x14ac:dyDescent="0.35">
      <c r="C971" s="48"/>
      <c r="D971" s="48"/>
      <c r="E971" s="48"/>
      <c r="F971" s="48"/>
      <c r="G971" s="48"/>
      <c r="H971" s="48"/>
      <c r="I971" s="48"/>
    </row>
    <row r="972" spans="3:9" s="47" customFormat="1" ht="8" x14ac:dyDescent="0.35">
      <c r="C972" s="48"/>
      <c r="D972" s="48"/>
      <c r="E972" s="48"/>
      <c r="F972" s="48"/>
      <c r="G972" s="48"/>
      <c r="H972" s="48"/>
      <c r="I972" s="48"/>
    </row>
    <row r="973" spans="3:9" s="47" customFormat="1" ht="8" x14ac:dyDescent="0.35">
      <c r="C973" s="48"/>
      <c r="D973" s="48"/>
      <c r="E973" s="48"/>
      <c r="F973" s="48"/>
      <c r="G973" s="48"/>
      <c r="H973" s="48"/>
      <c r="I973" s="48"/>
    </row>
    <row r="974" spans="3:9" s="47" customFormat="1" ht="8" x14ac:dyDescent="0.35">
      <c r="C974" s="48"/>
      <c r="D974" s="48"/>
      <c r="E974" s="48"/>
      <c r="F974" s="48"/>
      <c r="G974" s="48"/>
      <c r="H974" s="48"/>
      <c r="I974" s="48"/>
    </row>
    <row r="975" spans="3:9" s="47" customFormat="1" ht="8" x14ac:dyDescent="0.35">
      <c r="C975" s="48"/>
      <c r="D975" s="48"/>
      <c r="E975" s="48"/>
      <c r="F975" s="48"/>
      <c r="G975" s="48"/>
      <c r="H975" s="48"/>
      <c r="I975" s="48"/>
    </row>
    <row r="976" spans="3:9" s="47" customFormat="1" ht="8" x14ac:dyDescent="0.35">
      <c r="C976" s="48"/>
      <c r="D976" s="48"/>
      <c r="E976" s="48"/>
      <c r="F976" s="48"/>
      <c r="G976" s="48"/>
      <c r="H976" s="48"/>
      <c r="I976" s="48"/>
    </row>
    <row r="977" spans="3:9" s="47" customFormat="1" ht="8" x14ac:dyDescent="0.35">
      <c r="C977" s="48"/>
      <c r="D977" s="48"/>
      <c r="E977" s="48"/>
      <c r="F977" s="48"/>
      <c r="G977" s="48"/>
      <c r="H977" s="48"/>
      <c r="I977" s="48"/>
    </row>
    <row r="978" spans="3:9" s="47" customFormat="1" ht="8" x14ac:dyDescent="0.35">
      <c r="C978" s="48"/>
      <c r="D978" s="48"/>
      <c r="E978" s="48"/>
      <c r="F978" s="48"/>
      <c r="G978" s="48"/>
      <c r="H978" s="48"/>
      <c r="I978" s="48"/>
    </row>
    <row r="979" spans="3:9" s="47" customFormat="1" ht="8" x14ac:dyDescent="0.35">
      <c r="C979" s="48"/>
      <c r="D979" s="48"/>
      <c r="E979" s="48"/>
      <c r="F979" s="48"/>
      <c r="G979" s="48"/>
      <c r="H979" s="48"/>
      <c r="I979" s="48"/>
    </row>
    <row r="980" spans="3:9" s="47" customFormat="1" ht="8" x14ac:dyDescent="0.35">
      <c r="C980" s="48"/>
      <c r="D980" s="48"/>
      <c r="E980" s="48"/>
      <c r="F980" s="48"/>
      <c r="G980" s="48"/>
      <c r="H980" s="48"/>
      <c r="I980" s="48"/>
    </row>
    <row r="981" spans="3:9" s="47" customFormat="1" ht="8" x14ac:dyDescent="0.35">
      <c r="C981" s="48"/>
      <c r="D981" s="48"/>
      <c r="E981" s="48"/>
      <c r="F981" s="48"/>
      <c r="G981" s="48"/>
      <c r="H981" s="48"/>
      <c r="I981" s="48"/>
    </row>
    <row r="982" spans="3:9" s="47" customFormat="1" ht="8" x14ac:dyDescent="0.35">
      <c r="C982" s="48"/>
      <c r="D982" s="48"/>
      <c r="E982" s="48"/>
      <c r="F982" s="48"/>
      <c r="G982" s="48"/>
      <c r="H982" s="48"/>
      <c r="I982" s="48"/>
    </row>
    <row r="983" spans="3:9" s="47" customFormat="1" ht="8" x14ac:dyDescent="0.35">
      <c r="C983" s="48"/>
      <c r="D983" s="48"/>
      <c r="E983" s="48"/>
      <c r="F983" s="48"/>
      <c r="G983" s="48"/>
      <c r="H983" s="48"/>
      <c r="I983" s="48"/>
    </row>
    <row r="984" spans="3:9" s="47" customFormat="1" ht="8" x14ac:dyDescent="0.35">
      <c r="C984" s="48"/>
      <c r="D984" s="48"/>
      <c r="E984" s="48"/>
      <c r="F984" s="48"/>
      <c r="G984" s="48"/>
      <c r="H984" s="48"/>
      <c r="I984" s="48"/>
    </row>
    <row r="985" spans="3:9" s="47" customFormat="1" ht="8" x14ac:dyDescent="0.35">
      <c r="C985" s="48"/>
      <c r="D985" s="48"/>
      <c r="E985" s="48"/>
      <c r="F985" s="48"/>
      <c r="G985" s="48"/>
      <c r="H985" s="48"/>
      <c r="I985" s="48"/>
    </row>
    <row r="986" spans="3:9" s="47" customFormat="1" ht="8" x14ac:dyDescent="0.35">
      <c r="C986" s="48"/>
      <c r="D986" s="48"/>
      <c r="E986" s="48"/>
      <c r="F986" s="48"/>
      <c r="G986" s="48"/>
      <c r="H986" s="48"/>
      <c r="I986" s="48"/>
    </row>
    <row r="987" spans="3:9" s="47" customFormat="1" ht="8" x14ac:dyDescent="0.35">
      <c r="C987" s="48"/>
      <c r="D987" s="48"/>
      <c r="E987" s="48"/>
      <c r="F987" s="48"/>
      <c r="G987" s="48"/>
      <c r="H987" s="48"/>
      <c r="I987" s="48"/>
    </row>
    <row r="988" spans="3:9" s="47" customFormat="1" ht="8" x14ac:dyDescent="0.35">
      <c r="C988" s="48"/>
      <c r="D988" s="48"/>
      <c r="E988" s="48"/>
      <c r="F988" s="48"/>
      <c r="G988" s="48"/>
      <c r="H988" s="48"/>
      <c r="I988" s="48"/>
    </row>
    <row r="989" spans="3:9" s="47" customFormat="1" ht="8" x14ac:dyDescent="0.35">
      <c r="C989" s="48"/>
      <c r="D989" s="48"/>
      <c r="E989" s="48"/>
      <c r="F989" s="48"/>
      <c r="G989" s="48"/>
      <c r="H989" s="48"/>
      <c r="I989" s="48"/>
    </row>
    <row r="990" spans="3:9" s="47" customFormat="1" ht="8" x14ac:dyDescent="0.35">
      <c r="C990" s="48"/>
      <c r="D990" s="48"/>
      <c r="E990" s="48"/>
      <c r="F990" s="48"/>
      <c r="G990" s="48"/>
      <c r="H990" s="48"/>
      <c r="I990" s="48"/>
    </row>
    <row r="991" spans="3:9" s="47" customFormat="1" ht="8" x14ac:dyDescent="0.35">
      <c r="C991" s="48"/>
      <c r="D991" s="48"/>
      <c r="E991" s="48"/>
      <c r="F991" s="48"/>
      <c r="G991" s="48"/>
      <c r="H991" s="48"/>
      <c r="I991" s="48"/>
    </row>
    <row r="992" spans="3:9" s="47" customFormat="1" ht="8" x14ac:dyDescent="0.35">
      <c r="C992" s="48"/>
      <c r="D992" s="48"/>
      <c r="E992" s="48"/>
      <c r="F992" s="48"/>
      <c r="G992" s="48"/>
      <c r="H992" s="48"/>
      <c r="I992" s="48"/>
    </row>
    <row r="993" spans="1:11" s="47" customFormat="1" ht="8" x14ac:dyDescent="0.35">
      <c r="C993" s="48"/>
      <c r="D993" s="48"/>
      <c r="E993" s="48"/>
      <c r="F993" s="48"/>
      <c r="G993" s="48"/>
      <c r="H993" s="48"/>
      <c r="I993" s="48"/>
    </row>
    <row r="994" spans="1:11" s="47" customFormat="1" ht="8" x14ac:dyDescent="0.35">
      <c r="C994" s="48"/>
      <c r="D994" s="48"/>
      <c r="E994" s="48"/>
      <c r="F994" s="48"/>
      <c r="G994" s="48"/>
      <c r="H994" s="48"/>
      <c r="I994" s="48"/>
    </row>
    <row r="995" spans="1:11" s="47" customFormat="1" ht="8" x14ac:dyDescent="0.35">
      <c r="C995" s="48"/>
      <c r="D995" s="48"/>
      <c r="E995" s="48"/>
      <c r="F995" s="48"/>
      <c r="G995" s="48"/>
      <c r="H995" s="48"/>
      <c r="I995" s="48"/>
    </row>
    <row r="996" spans="1:11" s="47" customFormat="1" ht="8" x14ac:dyDescent="0.35">
      <c r="C996" s="48"/>
      <c r="D996" s="48"/>
      <c r="E996" s="48"/>
      <c r="F996" s="48"/>
      <c r="G996" s="48"/>
      <c r="H996" s="48"/>
      <c r="I996" s="48"/>
    </row>
    <row r="997" spans="1:11" s="47" customFormat="1" ht="8" x14ac:dyDescent="0.35">
      <c r="C997" s="48"/>
      <c r="D997" s="48"/>
      <c r="E997" s="48"/>
      <c r="F997" s="48"/>
      <c r="G997" s="48"/>
      <c r="H997" s="48"/>
      <c r="I997" s="48"/>
    </row>
    <row r="998" spans="1:11" s="47" customFormat="1" ht="8" x14ac:dyDescent="0.35">
      <c r="C998" s="48"/>
      <c r="D998" s="48"/>
      <c r="E998" s="48"/>
      <c r="F998" s="48"/>
      <c r="G998" s="48"/>
      <c r="H998" s="48"/>
      <c r="I998" s="48"/>
    </row>
    <row r="999" spans="1:11" s="47" customFormat="1" ht="8" x14ac:dyDescent="0.35">
      <c r="C999" s="48"/>
      <c r="D999" s="48"/>
      <c r="E999" s="48"/>
      <c r="F999" s="48"/>
      <c r="G999" s="48"/>
      <c r="H999" s="48"/>
      <c r="I999" s="48"/>
    </row>
    <row r="1000" spans="1:11" x14ac:dyDescent="0.35">
      <c r="A1000" s="47"/>
      <c r="K1000" s="47"/>
    </row>
    <row r="1001" spans="1:11" x14ac:dyDescent="0.35">
      <c r="A1001" s="47"/>
      <c r="K1001" s="47"/>
    </row>
    <row r="1002" spans="1:11" x14ac:dyDescent="0.35">
      <c r="A1002" s="47"/>
      <c r="K1002" s="47"/>
    </row>
    <row r="1003" spans="1:11" x14ac:dyDescent="0.35">
      <c r="A1003" s="47"/>
      <c r="K1003" s="47"/>
    </row>
    <row r="1004" spans="1:11" x14ac:dyDescent="0.35">
      <c r="A1004" s="47"/>
      <c r="K1004" s="47"/>
    </row>
    <row r="1005" spans="1:11" x14ac:dyDescent="0.35">
      <c r="A1005" s="47"/>
      <c r="K1005" s="47"/>
    </row>
    <row r="1006" spans="1:11" x14ac:dyDescent="0.35">
      <c r="A1006" s="47"/>
      <c r="K1006" s="47"/>
    </row>
    <row r="1007" spans="1:11" x14ac:dyDescent="0.35">
      <c r="A1007" s="47"/>
      <c r="K1007" s="47"/>
    </row>
    <row r="1008" spans="1:11" x14ac:dyDescent="0.35">
      <c r="A1008" s="47"/>
      <c r="K1008" s="47"/>
    </row>
    <row r="1009" spans="1:11" x14ac:dyDescent="0.35">
      <c r="A1009" s="47"/>
      <c r="K1009" s="47"/>
    </row>
    <row r="1010" spans="1:11" x14ac:dyDescent="0.35">
      <c r="A1010" s="47"/>
      <c r="K1010" s="47"/>
    </row>
    <row r="1011" spans="1:11" x14ac:dyDescent="0.35">
      <c r="A1011" s="47"/>
      <c r="K1011" s="47"/>
    </row>
    <row r="1012" spans="1:11" x14ac:dyDescent="0.35">
      <c r="A1012" s="47"/>
      <c r="K1012" s="47"/>
    </row>
  </sheetData>
  <mergeCells count="2">
    <mergeCell ref="C15:E15"/>
    <mergeCell ref="H15:I15"/>
  </mergeCells>
  <pageMargins left="0.7" right="0.7" top="0.75" bottom="0.75" header="0.3" footer="0.3"/>
  <pageSetup orientation="portrait" r:id="rId1"/>
  <headerFooter>
    <oddFooter>&amp;C&amp;1#&amp;"Calibri"&amp;10&amp;K000000WIPO FOR OFFICIAL USE ONLY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127DE-CAD1-4B56-945E-3C8D171650D4}">
  <dimension ref="A1:E24"/>
  <sheetViews>
    <sheetView showGridLines="0" workbookViewId="0">
      <selection activeCell="G9" sqref="G9"/>
    </sheetView>
  </sheetViews>
  <sheetFormatPr defaultRowHeight="14.5" x14ac:dyDescent="0.35"/>
  <cols>
    <col min="1" max="1" width="5" bestFit="1" customWidth="1"/>
    <col min="2" max="2" width="12.26953125" style="4" bestFit="1" customWidth="1"/>
    <col min="3" max="3" width="14.7265625" style="4" bestFit="1" customWidth="1"/>
    <col min="4" max="4" width="12.26953125" style="4" bestFit="1" customWidth="1"/>
    <col min="5" max="5" width="13.7265625" bestFit="1" customWidth="1"/>
  </cols>
  <sheetData>
    <row r="1" spans="1:5" x14ac:dyDescent="0.35">
      <c r="A1" s="99" t="s">
        <v>420</v>
      </c>
      <c r="B1" s="100" t="s">
        <v>421</v>
      </c>
    </row>
    <row r="3" spans="1:5" x14ac:dyDescent="0.35">
      <c r="A3" t="s">
        <v>501</v>
      </c>
    </row>
    <row r="4" spans="1:5" x14ac:dyDescent="0.35">
      <c r="A4" t="s">
        <v>502</v>
      </c>
    </row>
    <row r="5" spans="1:5" x14ac:dyDescent="0.35">
      <c r="A5" t="s">
        <v>503</v>
      </c>
    </row>
    <row r="6" spans="1:5" x14ac:dyDescent="0.35">
      <c r="A6" t="s">
        <v>497</v>
      </c>
    </row>
    <row r="9" spans="1:5" s="2" customFormat="1" x14ac:dyDescent="0.35">
      <c r="A9" s="2" t="s">
        <v>58</v>
      </c>
      <c r="B9" s="105" t="s">
        <v>144</v>
      </c>
      <c r="C9" s="105" t="s">
        <v>392</v>
      </c>
      <c r="D9" s="105" t="s">
        <v>143</v>
      </c>
      <c r="E9" s="2" t="s">
        <v>403</v>
      </c>
    </row>
    <row r="10" spans="1:5" x14ac:dyDescent="0.35">
      <c r="A10">
        <v>2010</v>
      </c>
      <c r="B10" s="4">
        <v>826900</v>
      </c>
      <c r="C10" s="4">
        <v>141600</v>
      </c>
      <c r="D10" s="4">
        <v>968500</v>
      </c>
      <c r="E10">
        <v>14.6</v>
      </c>
    </row>
    <row r="11" spans="1:5" x14ac:dyDescent="0.35">
      <c r="A11">
        <v>2011</v>
      </c>
      <c r="B11" s="4">
        <v>932800</v>
      </c>
      <c r="C11" s="4">
        <v>156800</v>
      </c>
      <c r="D11" s="4">
        <v>1089600</v>
      </c>
      <c r="E11">
        <v>14.4</v>
      </c>
    </row>
    <row r="12" spans="1:5" x14ac:dyDescent="0.35">
      <c r="A12">
        <v>2012</v>
      </c>
      <c r="B12" s="4">
        <v>1086200</v>
      </c>
      <c r="C12" s="4">
        <v>172400</v>
      </c>
      <c r="D12" s="4">
        <v>1258600</v>
      </c>
      <c r="E12">
        <v>13.7</v>
      </c>
    </row>
    <row r="13" spans="1:5" x14ac:dyDescent="0.35">
      <c r="A13">
        <v>2013</v>
      </c>
      <c r="B13" s="4">
        <v>1108000</v>
      </c>
      <c r="C13" s="4">
        <v>178800</v>
      </c>
      <c r="D13" s="4">
        <v>1286800</v>
      </c>
      <c r="E13">
        <v>13.9</v>
      </c>
    </row>
    <row r="14" spans="1:5" x14ac:dyDescent="0.35">
      <c r="A14">
        <v>2014</v>
      </c>
      <c r="B14" s="4">
        <v>1009200</v>
      </c>
      <c r="C14" s="4">
        <v>179900</v>
      </c>
      <c r="D14" s="4">
        <v>1189100</v>
      </c>
      <c r="E14">
        <v>15.1</v>
      </c>
    </row>
    <row r="15" spans="1:5" x14ac:dyDescent="0.35">
      <c r="A15">
        <v>2015</v>
      </c>
      <c r="B15" s="4">
        <v>1013600</v>
      </c>
      <c r="C15" s="4">
        <v>188900</v>
      </c>
      <c r="D15" s="4">
        <v>1202500</v>
      </c>
      <c r="E15">
        <v>15.7</v>
      </c>
    </row>
    <row r="16" spans="1:5" x14ac:dyDescent="0.35">
      <c r="A16">
        <v>2016</v>
      </c>
      <c r="B16" s="4">
        <v>1095800</v>
      </c>
      <c r="C16" s="4">
        <v>190400</v>
      </c>
      <c r="D16" s="4">
        <v>1286200</v>
      </c>
      <c r="E16">
        <v>14.8</v>
      </c>
    </row>
    <row r="17" spans="1:5" x14ac:dyDescent="0.35">
      <c r="A17">
        <v>2017</v>
      </c>
      <c r="B17" s="4">
        <v>1072600</v>
      </c>
      <c r="C17" s="4">
        <v>204700</v>
      </c>
      <c r="D17" s="4">
        <v>1277300</v>
      </c>
      <c r="E17">
        <v>16</v>
      </c>
    </row>
    <row r="18" spans="1:5" x14ac:dyDescent="0.35">
      <c r="A18">
        <v>2018</v>
      </c>
      <c r="B18" s="4">
        <v>1142900</v>
      </c>
      <c r="C18" s="4">
        <v>200900</v>
      </c>
      <c r="D18" s="4">
        <v>1343800</v>
      </c>
      <c r="E18">
        <v>15</v>
      </c>
    </row>
    <row r="19" spans="1:5" x14ac:dyDescent="0.35">
      <c r="A19">
        <v>2019</v>
      </c>
      <c r="B19" s="4">
        <v>1137300</v>
      </c>
      <c r="C19" s="4">
        <v>223700</v>
      </c>
      <c r="D19" s="4">
        <v>1361000</v>
      </c>
      <c r="E19">
        <v>16.399999999999999</v>
      </c>
    </row>
    <row r="20" spans="1:5" x14ac:dyDescent="0.35">
      <c r="A20">
        <v>2020</v>
      </c>
      <c r="B20" s="4">
        <v>1176500</v>
      </c>
      <c r="C20" s="4">
        <v>211300</v>
      </c>
      <c r="D20" s="4">
        <v>1387800</v>
      </c>
      <c r="E20">
        <v>15.2</v>
      </c>
    </row>
    <row r="21" spans="1:5" x14ac:dyDescent="0.35">
      <c r="A21">
        <v>2021</v>
      </c>
      <c r="B21" s="4">
        <v>1240100</v>
      </c>
      <c r="C21" s="4">
        <v>273700</v>
      </c>
      <c r="D21" s="4">
        <v>1513800</v>
      </c>
      <c r="E21">
        <v>18.100000000000001</v>
      </c>
    </row>
    <row r="22" spans="1:5" x14ac:dyDescent="0.35">
      <c r="A22">
        <v>2022</v>
      </c>
      <c r="B22" s="4">
        <v>1227200</v>
      </c>
      <c r="C22" s="4">
        <v>255400</v>
      </c>
      <c r="D22" s="4">
        <v>1482600</v>
      </c>
      <c r="E22">
        <v>17.2</v>
      </c>
    </row>
    <row r="23" spans="1:5" x14ac:dyDescent="0.35">
      <c r="A23">
        <v>2023</v>
      </c>
      <c r="B23" s="4">
        <v>1251000</v>
      </c>
      <c r="C23" s="4">
        <v>274600</v>
      </c>
      <c r="D23" s="4">
        <v>1525600</v>
      </c>
      <c r="E23">
        <v>18</v>
      </c>
    </row>
    <row r="24" spans="1:5" x14ac:dyDescent="0.35">
      <c r="A24">
        <v>2024</v>
      </c>
      <c r="B24" s="4">
        <v>1250600</v>
      </c>
      <c r="C24" s="4">
        <v>308800</v>
      </c>
      <c r="D24" s="4">
        <v>1559400</v>
      </c>
      <c r="E24">
        <v>19.8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9C88-0A7F-40E7-A8B6-C5462470BB16}">
  <sheetPr codeName="Sheet7"/>
  <dimension ref="A1:AJ282"/>
  <sheetViews>
    <sheetView zoomScale="120" zoomScaleNormal="120" workbookViewId="0">
      <selection activeCell="M16" sqref="M16"/>
    </sheetView>
  </sheetViews>
  <sheetFormatPr defaultColWidth="9.1796875" defaultRowHeight="11" x14ac:dyDescent="0.3"/>
  <cols>
    <col min="1" max="1" width="2.1796875" style="8" customWidth="1"/>
    <col min="2" max="2" width="27.1796875" style="29" customWidth="1"/>
    <col min="3" max="10" width="10.81640625" style="30" customWidth="1"/>
    <col min="11" max="11" width="0.1796875" style="20" customWidth="1"/>
    <col min="12" max="36" width="9.1796875" style="8"/>
    <col min="37" max="16384" width="9.1796875" style="20"/>
  </cols>
  <sheetData>
    <row r="1" spans="1:36" ht="14" x14ac:dyDescent="0.3">
      <c r="A1" s="20"/>
      <c r="B1" s="99" t="s">
        <v>489</v>
      </c>
      <c r="C1" s="11"/>
      <c r="D1" s="11"/>
      <c r="E1" s="11"/>
      <c r="F1" s="11"/>
      <c r="G1" s="11"/>
      <c r="H1" s="11"/>
      <c r="I1" s="11"/>
      <c r="J1" s="11"/>
    </row>
    <row r="2" spans="1:36" ht="14" x14ac:dyDescent="0.3">
      <c r="A2" s="99"/>
      <c r="B2" s="11"/>
      <c r="C2" s="11"/>
      <c r="D2" s="11"/>
      <c r="E2" s="11"/>
      <c r="F2" s="11"/>
      <c r="G2" s="11"/>
      <c r="H2" s="11"/>
      <c r="I2" s="11"/>
      <c r="J2" s="11"/>
    </row>
    <row r="3" spans="1:36" ht="14" x14ac:dyDescent="0.3">
      <c r="A3" s="99"/>
      <c r="B3" s="8" t="s">
        <v>615</v>
      </c>
      <c r="C3" s="11"/>
      <c r="D3" s="11"/>
      <c r="E3" s="11"/>
      <c r="F3" s="11"/>
      <c r="G3" s="11"/>
      <c r="H3" s="11"/>
      <c r="I3" s="11"/>
      <c r="J3" s="11"/>
    </row>
    <row r="4" spans="1:36" ht="14" x14ac:dyDescent="0.3">
      <c r="A4" s="99"/>
      <c r="B4" s="8" t="s">
        <v>616</v>
      </c>
      <c r="C4" s="11"/>
      <c r="D4" s="11"/>
      <c r="E4" s="11"/>
      <c r="F4" s="11"/>
      <c r="G4" s="11"/>
      <c r="H4" s="11"/>
      <c r="I4" s="11"/>
      <c r="J4" s="11"/>
      <c r="O4" s="20"/>
    </row>
    <row r="5" spans="1:36" ht="14" x14ac:dyDescent="0.3">
      <c r="A5" s="99"/>
      <c r="B5" s="8" t="s">
        <v>617</v>
      </c>
      <c r="C5" s="11"/>
      <c r="D5" s="11"/>
      <c r="E5" s="11"/>
      <c r="F5" s="11"/>
      <c r="G5" s="11"/>
      <c r="H5" s="11"/>
      <c r="I5" s="11"/>
      <c r="J5" s="11"/>
      <c r="O5" s="20"/>
    </row>
    <row r="6" spans="1:36" x14ac:dyDescent="0.3">
      <c r="A6" s="11"/>
      <c r="B6" s="8" t="s">
        <v>618</v>
      </c>
      <c r="C6" s="11"/>
      <c r="D6" s="11"/>
      <c r="E6" s="11"/>
      <c r="F6" s="11"/>
      <c r="G6" s="11"/>
      <c r="H6" s="11"/>
      <c r="I6" s="11"/>
      <c r="J6" s="11"/>
      <c r="O6" s="20"/>
    </row>
    <row r="7" spans="1:36" x14ac:dyDescent="0.3">
      <c r="A7" s="11"/>
      <c r="B7" s="8" t="s">
        <v>619</v>
      </c>
      <c r="C7" s="11"/>
      <c r="D7" s="11"/>
      <c r="E7" s="11"/>
      <c r="F7" s="11"/>
      <c r="G7" s="11"/>
      <c r="H7" s="11"/>
      <c r="I7" s="11"/>
      <c r="J7" s="11"/>
      <c r="O7" s="20"/>
    </row>
    <row r="8" spans="1:36" x14ac:dyDescent="0.3">
      <c r="A8" s="11"/>
      <c r="B8" s="8" t="s">
        <v>620</v>
      </c>
      <c r="C8" s="11"/>
      <c r="D8" s="11"/>
      <c r="E8" s="11"/>
      <c r="F8" s="11"/>
      <c r="G8" s="11"/>
      <c r="H8" s="11"/>
      <c r="I8" s="11"/>
      <c r="J8" s="11"/>
      <c r="O8" s="20"/>
    </row>
    <row r="9" spans="1:36" x14ac:dyDescent="0.3">
      <c r="A9" s="11"/>
      <c r="B9" s="6" t="s">
        <v>583</v>
      </c>
      <c r="C9" s="11"/>
      <c r="D9" s="11"/>
      <c r="E9" s="11"/>
      <c r="F9" s="11"/>
      <c r="G9" s="11"/>
      <c r="H9" s="11"/>
      <c r="I9" s="11"/>
      <c r="J9" s="11"/>
      <c r="O9" s="20"/>
    </row>
    <row r="10" spans="1:36" s="6" customFormat="1" x14ac:dyDescent="0.3">
      <c r="B10" s="8" t="s">
        <v>497</v>
      </c>
      <c r="C10" s="7">
        <v>57</v>
      </c>
      <c r="D10" s="7">
        <v>57</v>
      </c>
      <c r="E10" s="7">
        <v>57</v>
      </c>
      <c r="F10" s="7">
        <v>57</v>
      </c>
      <c r="G10" s="7"/>
      <c r="H10" s="7">
        <v>57</v>
      </c>
      <c r="I10" s="7">
        <v>57</v>
      </c>
      <c r="J10" s="7">
        <v>57</v>
      </c>
      <c r="M10" s="6">
        <f>SUM(B10:J10)</f>
        <v>399</v>
      </c>
    </row>
    <row r="11" spans="1:36" s="8" customFormat="1" ht="11.5" thickBot="1" x14ac:dyDescent="0.35">
      <c r="B11" s="9"/>
      <c r="C11" s="10"/>
      <c r="D11" s="10"/>
      <c r="E11" s="10"/>
      <c r="F11" s="10"/>
      <c r="G11" s="10"/>
      <c r="H11" s="10"/>
      <c r="I11" s="10"/>
      <c r="J11" s="10"/>
    </row>
    <row r="12" spans="1:36" s="15" customFormat="1" ht="24.5" thickBot="1" x14ac:dyDescent="0.35">
      <c r="A12" s="11"/>
      <c r="B12" s="12" t="s">
        <v>0</v>
      </c>
      <c r="C12" s="13" t="s">
        <v>59</v>
      </c>
      <c r="D12" s="13" t="s">
        <v>60</v>
      </c>
      <c r="E12" s="13" t="s">
        <v>49</v>
      </c>
      <c r="F12" s="13" t="s">
        <v>61</v>
      </c>
      <c r="G12" s="13" t="s">
        <v>62</v>
      </c>
      <c r="H12" s="13" t="s">
        <v>63</v>
      </c>
      <c r="I12" s="13" t="s">
        <v>64</v>
      </c>
      <c r="J12" s="13" t="s">
        <v>65</v>
      </c>
      <c r="K12" s="14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</row>
    <row r="13" spans="1:36" ht="11.5" thickTop="1" x14ac:dyDescent="0.3">
      <c r="B13" s="16" t="s">
        <v>24</v>
      </c>
      <c r="C13" s="17" t="s">
        <v>66</v>
      </c>
      <c r="D13" s="31">
        <v>534</v>
      </c>
      <c r="E13" s="31">
        <v>65</v>
      </c>
      <c r="F13" s="17" t="s">
        <v>66</v>
      </c>
      <c r="G13" s="31">
        <v>15</v>
      </c>
      <c r="H13" s="31">
        <v>2</v>
      </c>
      <c r="I13" s="31">
        <v>150</v>
      </c>
      <c r="J13" s="31">
        <v>180</v>
      </c>
      <c r="K13" s="18"/>
      <c r="L13" s="19"/>
    </row>
    <row r="14" spans="1:36" x14ac:dyDescent="0.3">
      <c r="B14" s="21" t="s">
        <v>67</v>
      </c>
      <c r="C14" s="22" t="s">
        <v>66</v>
      </c>
      <c r="D14" s="32">
        <v>32</v>
      </c>
      <c r="E14" s="32">
        <v>1</v>
      </c>
      <c r="F14" s="22" t="s">
        <v>66</v>
      </c>
      <c r="G14" s="22" t="s">
        <v>66</v>
      </c>
      <c r="H14" s="32">
        <v>5</v>
      </c>
      <c r="I14" s="32">
        <v>4</v>
      </c>
      <c r="J14" s="22" t="s">
        <v>66</v>
      </c>
      <c r="K14" s="23"/>
      <c r="L14" s="19"/>
    </row>
    <row r="15" spans="1:36" x14ac:dyDescent="0.3">
      <c r="B15" s="21" t="s">
        <v>68</v>
      </c>
      <c r="C15" s="22" t="s">
        <v>66</v>
      </c>
      <c r="D15" s="22" t="s">
        <v>66</v>
      </c>
      <c r="E15" s="22" t="s">
        <v>66</v>
      </c>
      <c r="F15" s="22" t="s">
        <v>66</v>
      </c>
      <c r="G15" s="32">
        <v>2</v>
      </c>
      <c r="H15" s="32">
        <v>2</v>
      </c>
      <c r="I15" s="22" t="s">
        <v>66</v>
      </c>
      <c r="J15" s="22" t="s">
        <v>66</v>
      </c>
      <c r="K15" s="23"/>
      <c r="L15" s="19"/>
    </row>
    <row r="16" spans="1:36" x14ac:dyDescent="0.3">
      <c r="B16" s="21" t="s">
        <v>52</v>
      </c>
      <c r="C16" s="24">
        <v>2386</v>
      </c>
      <c r="D16" s="24">
        <v>2188</v>
      </c>
      <c r="E16" s="32">
        <v>183</v>
      </c>
      <c r="F16" s="32">
        <v>15</v>
      </c>
      <c r="G16" s="22" t="s">
        <v>66</v>
      </c>
      <c r="H16" s="32">
        <v>4</v>
      </c>
      <c r="I16" s="32">
        <v>3</v>
      </c>
      <c r="J16" s="32">
        <v>2</v>
      </c>
      <c r="K16" s="23"/>
      <c r="L16" s="19"/>
    </row>
    <row r="17" spans="2:12" x14ac:dyDescent="0.3">
      <c r="B17" s="21" t="s">
        <v>69</v>
      </c>
      <c r="C17" s="32">
        <v>33</v>
      </c>
      <c r="D17" s="32">
        <v>27</v>
      </c>
      <c r="E17" s="32">
        <v>4</v>
      </c>
      <c r="F17" s="32">
        <v>2</v>
      </c>
      <c r="G17" s="32">
        <v>15</v>
      </c>
      <c r="H17" s="32">
        <v>2</v>
      </c>
      <c r="I17" s="32">
        <v>7</v>
      </c>
      <c r="J17" s="32">
        <v>207</v>
      </c>
      <c r="K17" s="23"/>
      <c r="L17" s="19"/>
    </row>
    <row r="18" spans="2:12" x14ac:dyDescent="0.3">
      <c r="B18" s="21" t="s">
        <v>70</v>
      </c>
      <c r="C18" s="22" t="s">
        <v>66</v>
      </c>
      <c r="D18" s="24">
        <v>8854</v>
      </c>
      <c r="E18" s="22" t="s">
        <v>66</v>
      </c>
      <c r="F18" s="32">
        <v>501</v>
      </c>
      <c r="G18" s="24">
        <v>1766</v>
      </c>
      <c r="H18" s="32">
        <v>16.2</v>
      </c>
      <c r="I18" s="32">
        <v>44.6</v>
      </c>
      <c r="J18" s="22" t="s">
        <v>66</v>
      </c>
      <c r="K18" s="23"/>
      <c r="L18" s="19"/>
    </row>
    <row r="19" spans="2:12" x14ac:dyDescent="0.3">
      <c r="B19" s="21" t="s">
        <v>71</v>
      </c>
      <c r="C19" s="32">
        <v>387</v>
      </c>
      <c r="D19" s="32">
        <v>354</v>
      </c>
      <c r="E19" s="32">
        <v>28</v>
      </c>
      <c r="F19" s="32">
        <v>5</v>
      </c>
      <c r="G19" s="32">
        <v>1</v>
      </c>
      <c r="H19" s="32">
        <v>2</v>
      </c>
      <c r="I19" s="32">
        <v>9</v>
      </c>
      <c r="J19" s="32">
        <v>48</v>
      </c>
      <c r="K19" s="23"/>
      <c r="L19" s="19"/>
    </row>
    <row r="20" spans="2:12" x14ac:dyDescent="0.3">
      <c r="B20" s="21" t="s">
        <v>72</v>
      </c>
      <c r="C20" s="32">
        <v>29</v>
      </c>
      <c r="D20" s="32">
        <v>17</v>
      </c>
      <c r="E20" s="32">
        <v>1</v>
      </c>
      <c r="F20" s="32">
        <v>11</v>
      </c>
      <c r="G20" s="32">
        <v>15</v>
      </c>
      <c r="H20" s="32">
        <v>2</v>
      </c>
      <c r="I20" s="32">
        <v>30</v>
      </c>
      <c r="J20" s="32">
        <v>180</v>
      </c>
      <c r="K20" s="23"/>
      <c r="L20" s="19"/>
    </row>
    <row r="21" spans="2:12" x14ac:dyDescent="0.3">
      <c r="B21" s="21" t="s">
        <v>27</v>
      </c>
      <c r="C21" s="32">
        <v>746</v>
      </c>
      <c r="D21" s="32">
        <v>620</v>
      </c>
      <c r="E21" s="32">
        <v>8</v>
      </c>
      <c r="F21" s="32">
        <v>118</v>
      </c>
      <c r="G21" s="32">
        <v>493</v>
      </c>
      <c r="H21" s="32">
        <v>2</v>
      </c>
      <c r="I21" s="32">
        <v>30</v>
      </c>
      <c r="J21" s="32">
        <v>360</v>
      </c>
      <c r="K21" s="23"/>
      <c r="L21" s="19"/>
    </row>
    <row r="22" spans="2:12" x14ac:dyDescent="0.3">
      <c r="B22" s="21" t="s">
        <v>73</v>
      </c>
      <c r="C22" s="22" t="s">
        <v>66</v>
      </c>
      <c r="D22" s="32">
        <v>117</v>
      </c>
      <c r="E22" s="32">
        <v>9</v>
      </c>
      <c r="F22" s="22" t="s">
        <v>66</v>
      </c>
      <c r="G22" s="32">
        <v>58</v>
      </c>
      <c r="H22" s="32">
        <v>2</v>
      </c>
      <c r="I22" s="32">
        <v>30</v>
      </c>
      <c r="J22" s="32">
        <v>70</v>
      </c>
      <c r="K22" s="23"/>
      <c r="L22" s="19"/>
    </row>
    <row r="23" spans="2:12" x14ac:dyDescent="0.3">
      <c r="B23" s="21" t="s">
        <v>74</v>
      </c>
      <c r="C23" s="22" t="s">
        <v>66</v>
      </c>
      <c r="D23" s="22" t="s">
        <v>66</v>
      </c>
      <c r="E23" s="22" t="s">
        <v>66</v>
      </c>
      <c r="F23" s="22" t="s">
        <v>66</v>
      </c>
      <c r="G23" s="22" t="s">
        <v>66</v>
      </c>
      <c r="H23" s="32">
        <v>1</v>
      </c>
      <c r="I23" s="22" t="s">
        <v>66</v>
      </c>
      <c r="J23" s="22" t="s">
        <v>66</v>
      </c>
      <c r="K23" s="23"/>
      <c r="L23" s="19"/>
    </row>
    <row r="24" spans="2:12" x14ac:dyDescent="0.3">
      <c r="B24" s="21" t="s">
        <v>75</v>
      </c>
      <c r="C24" s="22" t="s">
        <v>66</v>
      </c>
      <c r="D24" s="32">
        <v>6</v>
      </c>
      <c r="E24" s="22" t="s">
        <v>66</v>
      </c>
      <c r="F24" s="22" t="s">
        <v>66</v>
      </c>
      <c r="G24" s="22" t="s">
        <v>66</v>
      </c>
      <c r="H24" s="32">
        <v>1</v>
      </c>
      <c r="I24" s="32">
        <v>1</v>
      </c>
      <c r="J24" s="32">
        <v>180</v>
      </c>
      <c r="K24" s="23"/>
      <c r="L24" s="19"/>
    </row>
    <row r="25" spans="2:12" x14ac:dyDescent="0.3">
      <c r="B25" s="21" t="s">
        <v>76</v>
      </c>
      <c r="C25" s="22" t="s">
        <v>66</v>
      </c>
      <c r="D25" s="32">
        <v>23</v>
      </c>
      <c r="E25" s="32">
        <v>1</v>
      </c>
      <c r="F25" s="22" t="s">
        <v>66</v>
      </c>
      <c r="G25" s="22" t="s">
        <v>66</v>
      </c>
      <c r="H25" s="32">
        <v>1</v>
      </c>
      <c r="I25" s="32">
        <v>1</v>
      </c>
      <c r="J25" s="32">
        <v>120</v>
      </c>
      <c r="K25" s="23"/>
      <c r="L25" s="19"/>
    </row>
    <row r="26" spans="2:12" s="8" customFormat="1" x14ac:dyDescent="0.3">
      <c r="B26" s="21" t="s">
        <v>77</v>
      </c>
      <c r="C26" s="22" t="s">
        <v>66</v>
      </c>
      <c r="D26" s="32">
        <v>14</v>
      </c>
      <c r="E26" s="32">
        <v>2</v>
      </c>
      <c r="F26" s="22" t="s">
        <v>66</v>
      </c>
      <c r="G26" s="32">
        <v>1</v>
      </c>
      <c r="H26" s="32">
        <v>1</v>
      </c>
      <c r="I26" s="32">
        <v>5</v>
      </c>
      <c r="J26" s="32">
        <v>30</v>
      </c>
      <c r="K26" s="23"/>
      <c r="L26" s="19"/>
    </row>
    <row r="27" spans="2:12" s="8" customFormat="1" x14ac:dyDescent="0.3">
      <c r="B27" s="21" t="s">
        <v>47</v>
      </c>
      <c r="C27" s="24">
        <v>4585</v>
      </c>
      <c r="D27" s="24">
        <v>4034</v>
      </c>
      <c r="E27" s="32">
        <v>18</v>
      </c>
      <c r="F27" s="32">
        <v>533</v>
      </c>
      <c r="G27" s="22" t="s">
        <v>66</v>
      </c>
      <c r="H27" s="32">
        <v>4.5</v>
      </c>
      <c r="I27" s="22" t="s">
        <v>66</v>
      </c>
      <c r="J27" s="22" t="s">
        <v>66</v>
      </c>
      <c r="K27" s="23"/>
      <c r="L27" s="19"/>
    </row>
    <row r="28" spans="2:12" s="8" customFormat="1" x14ac:dyDescent="0.3">
      <c r="B28" s="21" t="s">
        <v>78</v>
      </c>
      <c r="C28" s="22" t="s">
        <v>66</v>
      </c>
      <c r="D28" s="32">
        <v>3</v>
      </c>
      <c r="E28" s="22" t="s">
        <v>66</v>
      </c>
      <c r="F28" s="22" t="s">
        <v>66</v>
      </c>
      <c r="G28" s="32">
        <v>8</v>
      </c>
      <c r="H28" s="22" t="s">
        <v>66</v>
      </c>
      <c r="I28" s="22" t="s">
        <v>66</v>
      </c>
      <c r="J28" s="22" t="s">
        <v>66</v>
      </c>
      <c r="K28" s="23"/>
      <c r="L28" s="19"/>
    </row>
    <row r="29" spans="2:12" s="8" customFormat="1" x14ac:dyDescent="0.3">
      <c r="B29" s="21" t="s">
        <v>79</v>
      </c>
      <c r="C29" s="32">
        <v>131</v>
      </c>
      <c r="D29" s="32">
        <v>117</v>
      </c>
      <c r="E29" s="32">
        <v>2</v>
      </c>
      <c r="F29" s="32">
        <v>12</v>
      </c>
      <c r="G29" s="22" t="s">
        <v>66</v>
      </c>
      <c r="H29" s="32">
        <v>2</v>
      </c>
      <c r="I29" s="32">
        <v>2</v>
      </c>
      <c r="J29" s="32">
        <v>60</v>
      </c>
      <c r="K29" s="23"/>
      <c r="L29" s="19"/>
    </row>
    <row r="30" spans="2:12" s="8" customFormat="1" x14ac:dyDescent="0.3">
      <c r="B30" s="21" t="s">
        <v>80</v>
      </c>
      <c r="C30" s="22" t="s">
        <v>66</v>
      </c>
      <c r="D30" s="22" t="s">
        <v>66</v>
      </c>
      <c r="E30" s="22" t="s">
        <v>66</v>
      </c>
      <c r="F30" s="22" t="s">
        <v>66</v>
      </c>
      <c r="G30" s="32">
        <v>22</v>
      </c>
      <c r="H30" s="32">
        <v>4</v>
      </c>
      <c r="I30" s="22" t="s">
        <v>66</v>
      </c>
      <c r="J30" s="22" t="s">
        <v>66</v>
      </c>
      <c r="K30" s="23"/>
      <c r="L30" s="19"/>
    </row>
    <row r="31" spans="2:12" s="8" customFormat="1" x14ac:dyDescent="0.3">
      <c r="B31" s="21" t="s">
        <v>81</v>
      </c>
      <c r="C31" s="22" t="s">
        <v>66</v>
      </c>
      <c r="D31" s="32">
        <v>72</v>
      </c>
      <c r="E31" s="32">
        <v>1</v>
      </c>
      <c r="F31" s="22" t="s">
        <v>66</v>
      </c>
      <c r="G31" s="32">
        <v>18</v>
      </c>
      <c r="H31" s="32">
        <v>2</v>
      </c>
      <c r="I31" s="32">
        <v>180</v>
      </c>
      <c r="J31" s="32">
        <v>180</v>
      </c>
      <c r="K31" s="23"/>
      <c r="L31" s="19"/>
    </row>
    <row r="32" spans="2:12" s="8" customFormat="1" x14ac:dyDescent="0.3">
      <c r="B32" s="21" t="s">
        <v>9</v>
      </c>
      <c r="C32" s="22" t="s">
        <v>66</v>
      </c>
      <c r="D32" s="24">
        <v>6338</v>
      </c>
      <c r="E32" s="22" t="s">
        <v>66</v>
      </c>
      <c r="F32" s="32">
        <v>527</v>
      </c>
      <c r="G32" s="24">
        <v>3871</v>
      </c>
      <c r="H32" s="32">
        <v>23</v>
      </c>
      <c r="I32" s="32">
        <v>402</v>
      </c>
      <c r="J32" s="32">
        <v>483</v>
      </c>
      <c r="K32" s="23"/>
      <c r="L32" s="19"/>
    </row>
    <row r="33" spans="2:12" s="8" customFormat="1" x14ac:dyDescent="0.3">
      <c r="B33" s="21" t="s">
        <v>46</v>
      </c>
      <c r="C33" s="24">
        <v>706829</v>
      </c>
      <c r="D33" s="24">
        <v>643318</v>
      </c>
      <c r="E33" s="24">
        <v>27576</v>
      </c>
      <c r="F33" s="24">
        <v>35935</v>
      </c>
      <c r="G33" s="22" t="s">
        <v>66</v>
      </c>
      <c r="H33" s="22" t="s">
        <v>66</v>
      </c>
      <c r="I33" s="22" t="s">
        <v>66</v>
      </c>
      <c r="J33" s="22" t="s">
        <v>66</v>
      </c>
      <c r="K33" s="23"/>
      <c r="L33" s="19"/>
    </row>
    <row r="34" spans="2:12" s="8" customFormat="1" x14ac:dyDescent="0.3">
      <c r="B34" s="21" t="s">
        <v>36</v>
      </c>
      <c r="C34" s="24">
        <v>3962</v>
      </c>
      <c r="D34" s="24">
        <v>3852</v>
      </c>
      <c r="E34" s="32">
        <v>2</v>
      </c>
      <c r="F34" s="32">
        <v>108</v>
      </c>
      <c r="G34" s="32">
        <v>607</v>
      </c>
      <c r="H34" s="32">
        <v>2</v>
      </c>
      <c r="I34" s="32">
        <v>46.8</v>
      </c>
      <c r="J34" s="32">
        <v>73.400000000000006</v>
      </c>
      <c r="K34" s="23"/>
      <c r="L34" s="19"/>
    </row>
    <row r="35" spans="2:12" s="8" customFormat="1" x14ac:dyDescent="0.3">
      <c r="B35" s="21" t="s">
        <v>82</v>
      </c>
      <c r="C35" s="32">
        <v>278</v>
      </c>
      <c r="D35" s="32">
        <v>230</v>
      </c>
      <c r="E35" s="32">
        <v>35</v>
      </c>
      <c r="F35" s="32">
        <v>13</v>
      </c>
      <c r="G35" s="32">
        <v>442</v>
      </c>
      <c r="H35" s="32">
        <v>1</v>
      </c>
      <c r="I35" s="32">
        <v>16.8</v>
      </c>
      <c r="J35" s="32">
        <v>16.8</v>
      </c>
      <c r="K35" s="23"/>
      <c r="L35" s="19"/>
    </row>
    <row r="36" spans="2:12" s="8" customFormat="1" x14ac:dyDescent="0.3">
      <c r="B36" s="21" t="s">
        <v>40</v>
      </c>
      <c r="C36" s="32">
        <v>715</v>
      </c>
      <c r="D36" s="32">
        <v>605</v>
      </c>
      <c r="E36" s="32">
        <v>55</v>
      </c>
      <c r="F36" s="32">
        <v>55</v>
      </c>
      <c r="G36" s="24">
        <v>1187</v>
      </c>
      <c r="H36" s="32">
        <v>1</v>
      </c>
      <c r="I36" s="32">
        <v>52</v>
      </c>
      <c r="J36" s="32">
        <v>368.5</v>
      </c>
      <c r="K36" s="23"/>
      <c r="L36" s="19"/>
    </row>
    <row r="37" spans="2:12" s="8" customFormat="1" x14ac:dyDescent="0.3">
      <c r="B37" s="21" t="s">
        <v>83</v>
      </c>
      <c r="C37" s="32">
        <v>127</v>
      </c>
      <c r="D37" s="32">
        <v>73</v>
      </c>
      <c r="E37" s="32">
        <v>53</v>
      </c>
      <c r="F37" s="32">
        <v>1</v>
      </c>
      <c r="G37" s="32">
        <v>20</v>
      </c>
      <c r="H37" s="32">
        <v>1</v>
      </c>
      <c r="I37" s="32">
        <v>13</v>
      </c>
      <c r="J37" s="32">
        <v>107</v>
      </c>
      <c r="K37" s="23"/>
      <c r="L37" s="19"/>
    </row>
    <row r="38" spans="2:12" s="8" customFormat="1" x14ac:dyDescent="0.3">
      <c r="B38" s="21" t="s">
        <v>29</v>
      </c>
      <c r="C38" s="22" t="s">
        <v>66</v>
      </c>
      <c r="D38" s="32">
        <v>7</v>
      </c>
      <c r="E38" s="22" t="s">
        <v>66</v>
      </c>
      <c r="F38" s="32">
        <v>4</v>
      </c>
      <c r="G38" s="32">
        <v>10</v>
      </c>
      <c r="H38" s="32">
        <v>4</v>
      </c>
      <c r="I38" s="32">
        <v>30</v>
      </c>
      <c r="J38" s="32">
        <v>395</v>
      </c>
      <c r="K38" s="23"/>
      <c r="L38" s="19"/>
    </row>
    <row r="39" spans="2:12" s="8" customFormat="1" x14ac:dyDescent="0.3">
      <c r="B39" s="21" t="s">
        <v>84</v>
      </c>
      <c r="C39" s="22" t="s">
        <v>66</v>
      </c>
      <c r="D39" s="32">
        <v>2</v>
      </c>
      <c r="E39" s="22" t="s">
        <v>66</v>
      </c>
      <c r="F39" s="22" t="s">
        <v>66</v>
      </c>
      <c r="G39" s="22" t="s">
        <v>66</v>
      </c>
      <c r="H39" s="32">
        <v>1</v>
      </c>
      <c r="I39" s="32">
        <v>25</v>
      </c>
      <c r="J39" s="32">
        <v>40</v>
      </c>
      <c r="K39" s="23"/>
      <c r="L39" s="19"/>
    </row>
    <row r="40" spans="2:12" s="8" customFormat="1" x14ac:dyDescent="0.3">
      <c r="B40" s="21" t="s">
        <v>85</v>
      </c>
      <c r="C40" s="32">
        <v>158</v>
      </c>
      <c r="D40" s="32">
        <v>120</v>
      </c>
      <c r="E40" s="32">
        <v>19</v>
      </c>
      <c r="F40" s="32">
        <v>19</v>
      </c>
      <c r="G40" s="32">
        <v>73</v>
      </c>
      <c r="H40" s="32">
        <v>3</v>
      </c>
      <c r="I40" s="22" t="s">
        <v>66</v>
      </c>
      <c r="J40" s="32">
        <v>135</v>
      </c>
      <c r="K40" s="23"/>
      <c r="L40" s="19"/>
    </row>
    <row r="41" spans="2:12" s="8" customFormat="1" x14ac:dyDescent="0.3">
      <c r="B41" s="21" t="s">
        <v>86</v>
      </c>
      <c r="C41" s="32">
        <v>367</v>
      </c>
      <c r="D41" s="32">
        <v>336</v>
      </c>
      <c r="E41" s="32">
        <v>19</v>
      </c>
      <c r="F41" s="32">
        <v>12</v>
      </c>
      <c r="G41" s="32">
        <v>6</v>
      </c>
      <c r="H41" s="32">
        <v>10</v>
      </c>
      <c r="I41" s="32">
        <v>180</v>
      </c>
      <c r="J41" s="32">
        <v>270</v>
      </c>
      <c r="K41" s="23"/>
      <c r="L41" s="19"/>
    </row>
    <row r="42" spans="2:12" s="8" customFormat="1" x14ac:dyDescent="0.3">
      <c r="B42" s="21" t="s">
        <v>87</v>
      </c>
      <c r="C42" s="32">
        <v>65</v>
      </c>
      <c r="D42" s="32">
        <v>51</v>
      </c>
      <c r="E42" s="32">
        <v>8</v>
      </c>
      <c r="F42" s="32">
        <v>6</v>
      </c>
      <c r="G42" s="32">
        <v>5</v>
      </c>
      <c r="H42" s="32">
        <v>2</v>
      </c>
      <c r="I42" s="32">
        <v>1</v>
      </c>
      <c r="J42" s="32">
        <v>61</v>
      </c>
      <c r="K42" s="23"/>
      <c r="L42" s="19"/>
    </row>
    <row r="43" spans="2:12" s="8" customFormat="1" x14ac:dyDescent="0.3">
      <c r="B43" s="21" t="s">
        <v>44</v>
      </c>
      <c r="C43" s="32">
        <v>150</v>
      </c>
      <c r="D43" s="32">
        <v>140</v>
      </c>
      <c r="E43" s="32">
        <v>9</v>
      </c>
      <c r="F43" s="32">
        <v>1</v>
      </c>
      <c r="G43" s="32">
        <v>81</v>
      </c>
      <c r="H43" s="32">
        <v>1</v>
      </c>
      <c r="I43" s="32">
        <v>30</v>
      </c>
      <c r="J43" s="32">
        <v>180</v>
      </c>
      <c r="K43" s="23"/>
      <c r="L43" s="19"/>
    </row>
    <row r="44" spans="2:12" s="8" customFormat="1" x14ac:dyDescent="0.3">
      <c r="B44" s="21" t="s">
        <v>88</v>
      </c>
      <c r="C44" s="22" t="s">
        <v>66</v>
      </c>
      <c r="D44" s="22" t="s">
        <v>66</v>
      </c>
      <c r="E44" s="22" t="s">
        <v>66</v>
      </c>
      <c r="F44" s="22" t="s">
        <v>66</v>
      </c>
      <c r="G44" s="22" t="s">
        <v>66</v>
      </c>
      <c r="H44" s="32">
        <v>1</v>
      </c>
      <c r="I44" s="32">
        <v>5</v>
      </c>
      <c r="J44" s="32">
        <v>180</v>
      </c>
      <c r="K44" s="23"/>
      <c r="L44" s="19"/>
    </row>
    <row r="45" spans="2:12" s="8" customFormat="1" x14ac:dyDescent="0.3">
      <c r="B45" s="21" t="s">
        <v>89</v>
      </c>
      <c r="C45" s="22" t="s">
        <v>66</v>
      </c>
      <c r="D45" s="32">
        <v>21</v>
      </c>
      <c r="E45" s="22" t="s">
        <v>66</v>
      </c>
      <c r="F45" s="32">
        <v>2</v>
      </c>
      <c r="G45" s="32">
        <v>4</v>
      </c>
      <c r="H45" s="32">
        <v>1</v>
      </c>
      <c r="I45" s="32">
        <v>18</v>
      </c>
      <c r="J45" s="32">
        <v>32</v>
      </c>
      <c r="K45" s="23"/>
      <c r="L45" s="19"/>
    </row>
    <row r="46" spans="2:12" s="8" customFormat="1" x14ac:dyDescent="0.3">
      <c r="B46" s="21" t="s">
        <v>17</v>
      </c>
      <c r="C46" s="22" t="s">
        <v>66</v>
      </c>
      <c r="D46" s="32">
        <v>30</v>
      </c>
      <c r="E46" s="32">
        <v>2</v>
      </c>
      <c r="F46" s="22" t="s">
        <v>66</v>
      </c>
      <c r="G46" s="32">
        <v>89</v>
      </c>
      <c r="H46" s="32">
        <v>3</v>
      </c>
      <c r="I46" s="32">
        <v>60</v>
      </c>
      <c r="J46" s="32">
        <v>90</v>
      </c>
      <c r="K46" s="23"/>
      <c r="L46" s="19"/>
    </row>
    <row r="47" spans="2:12" s="8" customFormat="1" x14ac:dyDescent="0.3">
      <c r="B47" s="21" t="s">
        <v>90</v>
      </c>
      <c r="C47" s="32">
        <v>61</v>
      </c>
      <c r="D47" s="32">
        <v>55</v>
      </c>
      <c r="E47" s="32">
        <v>2</v>
      </c>
      <c r="F47" s="32">
        <v>4</v>
      </c>
      <c r="G47" s="32">
        <v>15</v>
      </c>
      <c r="H47" s="32">
        <v>0.1</v>
      </c>
      <c r="I47" s="32">
        <v>48</v>
      </c>
      <c r="J47" s="32">
        <v>58</v>
      </c>
      <c r="K47" s="23"/>
      <c r="L47" s="19"/>
    </row>
    <row r="48" spans="2:12" s="8" customFormat="1" x14ac:dyDescent="0.3">
      <c r="B48" s="21" t="s">
        <v>43</v>
      </c>
      <c r="C48" s="24">
        <v>5286</v>
      </c>
      <c r="D48" s="24">
        <v>4753</v>
      </c>
      <c r="E48" s="32">
        <v>490</v>
      </c>
      <c r="F48" s="32">
        <v>43</v>
      </c>
      <c r="G48" s="32">
        <v>441</v>
      </c>
      <c r="H48" s="32">
        <v>6</v>
      </c>
      <c r="I48" s="24" t="s">
        <v>66</v>
      </c>
      <c r="J48" s="32">
        <v>72</v>
      </c>
      <c r="K48" s="23"/>
      <c r="L48" s="19"/>
    </row>
    <row r="49" spans="2:12" s="8" customFormat="1" x14ac:dyDescent="0.3">
      <c r="B49" s="21" t="s">
        <v>91</v>
      </c>
      <c r="C49" s="24" t="s">
        <v>66</v>
      </c>
      <c r="D49" s="24" t="s">
        <v>66</v>
      </c>
      <c r="E49" s="24" t="s">
        <v>66</v>
      </c>
      <c r="F49" s="24" t="s">
        <v>66</v>
      </c>
      <c r="G49" s="24" t="s">
        <v>66</v>
      </c>
      <c r="H49" s="32">
        <v>3</v>
      </c>
      <c r="I49" s="24" t="s">
        <v>66</v>
      </c>
      <c r="J49" s="24" t="s">
        <v>66</v>
      </c>
      <c r="K49" s="23"/>
      <c r="L49" s="19"/>
    </row>
    <row r="50" spans="2:12" s="8" customFormat="1" x14ac:dyDescent="0.3">
      <c r="B50" s="21" t="s">
        <v>92</v>
      </c>
      <c r="C50" s="32">
        <v>66</v>
      </c>
      <c r="D50" s="32">
        <v>55</v>
      </c>
      <c r="E50" s="32">
        <v>2</v>
      </c>
      <c r="F50" s="32">
        <v>9</v>
      </c>
      <c r="G50" s="32">
        <v>10</v>
      </c>
      <c r="H50" s="32">
        <v>1</v>
      </c>
      <c r="I50" s="32">
        <v>12</v>
      </c>
      <c r="J50" s="32">
        <v>220</v>
      </c>
      <c r="K50" s="23"/>
      <c r="L50" s="19"/>
    </row>
    <row r="51" spans="2:12" s="8" customFormat="1" x14ac:dyDescent="0.3">
      <c r="B51" s="21" t="s">
        <v>15</v>
      </c>
      <c r="C51" s="24">
        <v>4013</v>
      </c>
      <c r="D51" s="24">
        <v>3549</v>
      </c>
      <c r="E51" s="32">
        <v>76</v>
      </c>
      <c r="F51" s="32">
        <v>388</v>
      </c>
      <c r="G51" s="24">
        <v>1090</v>
      </c>
      <c r="H51" s="32">
        <v>10.4</v>
      </c>
      <c r="I51" s="24" t="s">
        <v>66</v>
      </c>
      <c r="J51" s="32">
        <v>87.4</v>
      </c>
      <c r="K51" s="23"/>
      <c r="L51" s="19"/>
    </row>
    <row r="52" spans="2:12" s="8" customFormat="1" x14ac:dyDescent="0.3">
      <c r="B52" s="21" t="s">
        <v>93</v>
      </c>
      <c r="C52" s="24" t="s">
        <v>66</v>
      </c>
      <c r="D52" s="24" t="s">
        <v>66</v>
      </c>
      <c r="E52" s="24" t="s">
        <v>66</v>
      </c>
      <c r="F52" s="24" t="s">
        <v>66</v>
      </c>
      <c r="G52" s="32">
        <v>377</v>
      </c>
      <c r="H52" s="32">
        <v>1</v>
      </c>
      <c r="I52" s="24" t="s">
        <v>66</v>
      </c>
      <c r="J52" s="24" t="s">
        <v>66</v>
      </c>
      <c r="K52" s="23"/>
      <c r="L52" s="19"/>
    </row>
    <row r="53" spans="2:12" s="8" customFormat="1" x14ac:dyDescent="0.3">
      <c r="B53" s="21" t="s">
        <v>94</v>
      </c>
      <c r="C53" s="32">
        <v>193</v>
      </c>
      <c r="D53" s="32">
        <v>136</v>
      </c>
      <c r="E53" s="32">
        <v>1</v>
      </c>
      <c r="F53" s="32">
        <v>56</v>
      </c>
      <c r="G53" s="32">
        <v>39</v>
      </c>
      <c r="H53" s="32">
        <v>2</v>
      </c>
      <c r="I53" s="32">
        <v>9</v>
      </c>
      <c r="J53" s="32">
        <v>212</v>
      </c>
      <c r="K53" s="23"/>
      <c r="L53" s="19"/>
    </row>
    <row r="54" spans="2:12" s="8" customFormat="1" x14ac:dyDescent="0.3">
      <c r="B54" s="21" t="s">
        <v>95</v>
      </c>
      <c r="C54" s="24" t="s">
        <v>66</v>
      </c>
      <c r="D54" s="32">
        <v>10</v>
      </c>
      <c r="E54" s="32">
        <v>3</v>
      </c>
      <c r="F54" s="24" t="s">
        <v>66</v>
      </c>
      <c r="G54" s="32">
        <v>3</v>
      </c>
      <c r="H54" s="32">
        <v>0.2</v>
      </c>
      <c r="I54" s="32">
        <v>4</v>
      </c>
      <c r="J54" s="32">
        <v>25</v>
      </c>
      <c r="K54" s="23"/>
      <c r="L54" s="19"/>
    </row>
    <row r="55" spans="2:12" s="8" customFormat="1" x14ac:dyDescent="0.3">
      <c r="B55" s="21" t="s">
        <v>5</v>
      </c>
      <c r="C55" s="24">
        <v>37027</v>
      </c>
      <c r="D55" s="24">
        <v>34940</v>
      </c>
      <c r="E55" s="24">
        <v>1136</v>
      </c>
      <c r="F55" s="32">
        <v>951</v>
      </c>
      <c r="G55" s="24">
        <v>11434</v>
      </c>
      <c r="H55" s="32">
        <v>39</v>
      </c>
      <c r="I55" s="32">
        <v>61</v>
      </c>
      <c r="J55" s="32">
        <v>135</v>
      </c>
      <c r="K55" s="23"/>
      <c r="L55" s="19"/>
    </row>
    <row r="56" spans="2:12" s="8" customFormat="1" x14ac:dyDescent="0.3">
      <c r="B56" s="21" t="s">
        <v>96</v>
      </c>
      <c r="C56" s="24">
        <v>7515</v>
      </c>
      <c r="D56" s="24">
        <v>1459</v>
      </c>
      <c r="E56" s="24">
        <v>4345</v>
      </c>
      <c r="F56" s="24">
        <v>1711</v>
      </c>
      <c r="G56" s="32">
        <v>162</v>
      </c>
      <c r="H56" s="32">
        <v>11</v>
      </c>
      <c r="I56" s="32">
        <v>18</v>
      </c>
      <c r="J56" s="32">
        <v>55</v>
      </c>
      <c r="K56" s="23"/>
      <c r="L56" s="19"/>
    </row>
    <row r="57" spans="2:12" s="8" customFormat="1" x14ac:dyDescent="0.3">
      <c r="B57" s="21" t="s">
        <v>4</v>
      </c>
      <c r="C57" s="32">
        <v>97</v>
      </c>
      <c r="D57" s="32">
        <v>73</v>
      </c>
      <c r="E57" s="32">
        <v>23</v>
      </c>
      <c r="F57" s="32">
        <v>1</v>
      </c>
      <c r="G57" s="32">
        <v>11</v>
      </c>
      <c r="H57" s="32">
        <v>40</v>
      </c>
      <c r="I57" s="32">
        <v>15</v>
      </c>
      <c r="J57" s="32">
        <v>90</v>
      </c>
      <c r="K57" s="23"/>
      <c r="L57" s="19"/>
    </row>
    <row r="58" spans="2:12" s="8" customFormat="1" x14ac:dyDescent="0.3">
      <c r="B58" s="21" t="s">
        <v>39</v>
      </c>
      <c r="C58" s="24">
        <v>2548</v>
      </c>
      <c r="D58" s="24">
        <v>1321</v>
      </c>
      <c r="E58" s="32">
        <v>847</v>
      </c>
      <c r="F58" s="32">
        <v>380</v>
      </c>
      <c r="G58" s="32">
        <v>766</v>
      </c>
      <c r="H58" s="32">
        <v>5</v>
      </c>
      <c r="I58" s="32">
        <v>181</v>
      </c>
      <c r="J58" s="32">
        <v>235</v>
      </c>
      <c r="K58" s="23"/>
      <c r="L58" s="19"/>
    </row>
    <row r="59" spans="2:12" s="8" customFormat="1" x14ac:dyDescent="0.3">
      <c r="B59" s="21" t="s">
        <v>97</v>
      </c>
      <c r="C59" s="24">
        <v>1048</v>
      </c>
      <c r="D59" s="24">
        <v>1032</v>
      </c>
      <c r="E59" s="32">
        <v>1</v>
      </c>
      <c r="F59" s="32">
        <v>15</v>
      </c>
      <c r="G59" s="24" t="s">
        <v>66</v>
      </c>
      <c r="H59" s="32">
        <v>2</v>
      </c>
      <c r="I59" s="32">
        <v>20</v>
      </c>
      <c r="J59" s="32">
        <v>50</v>
      </c>
      <c r="K59" s="23"/>
      <c r="L59" s="19"/>
    </row>
    <row r="60" spans="2:12" s="8" customFormat="1" x14ac:dyDescent="0.3">
      <c r="B60" s="21" t="s">
        <v>98</v>
      </c>
      <c r="C60" s="32">
        <v>23</v>
      </c>
      <c r="D60" s="32">
        <v>3</v>
      </c>
      <c r="E60" s="32">
        <v>13</v>
      </c>
      <c r="F60" s="32">
        <v>7</v>
      </c>
      <c r="G60" s="32">
        <v>14</v>
      </c>
      <c r="H60" s="32">
        <v>3</v>
      </c>
      <c r="I60" s="32">
        <v>15</v>
      </c>
      <c r="J60" s="32">
        <v>90</v>
      </c>
      <c r="K60" s="23"/>
      <c r="L60" s="19"/>
    </row>
    <row r="61" spans="2:12" s="8" customFormat="1" x14ac:dyDescent="0.3">
      <c r="B61" s="21" t="s">
        <v>3</v>
      </c>
      <c r="C61" s="24" t="s">
        <v>66</v>
      </c>
      <c r="D61" s="24">
        <v>27598</v>
      </c>
      <c r="E61" s="24" t="s">
        <v>66</v>
      </c>
      <c r="F61" s="24" t="s">
        <v>66</v>
      </c>
      <c r="G61" s="24" t="s">
        <v>66</v>
      </c>
      <c r="H61" s="32">
        <v>50</v>
      </c>
      <c r="I61" s="32">
        <v>186</v>
      </c>
      <c r="J61" s="32">
        <v>207</v>
      </c>
      <c r="K61" s="23"/>
      <c r="L61" s="19"/>
    </row>
    <row r="62" spans="2:12" s="8" customFormat="1" x14ac:dyDescent="0.3">
      <c r="B62" s="21" t="s">
        <v>99</v>
      </c>
      <c r="C62" s="24" t="s">
        <v>66</v>
      </c>
      <c r="D62" s="32">
        <v>65</v>
      </c>
      <c r="E62" s="32">
        <v>30</v>
      </c>
      <c r="F62" s="24" t="s">
        <v>66</v>
      </c>
      <c r="G62" s="32">
        <v>97</v>
      </c>
      <c r="H62" s="32">
        <v>1</v>
      </c>
      <c r="I62" s="32">
        <v>15</v>
      </c>
      <c r="J62" s="32">
        <v>365</v>
      </c>
      <c r="K62" s="23"/>
      <c r="L62" s="19"/>
    </row>
    <row r="63" spans="2:12" s="8" customFormat="1" x14ac:dyDescent="0.3">
      <c r="B63" s="21" t="s">
        <v>100</v>
      </c>
      <c r="C63" s="32">
        <v>232</v>
      </c>
      <c r="D63" s="32">
        <v>165</v>
      </c>
      <c r="E63" s="32">
        <v>40</v>
      </c>
      <c r="F63" s="32">
        <v>27</v>
      </c>
      <c r="G63" s="32">
        <v>80</v>
      </c>
      <c r="H63" s="32">
        <v>4</v>
      </c>
      <c r="I63" s="32">
        <v>210</v>
      </c>
      <c r="J63" s="32">
        <v>210</v>
      </c>
      <c r="K63" s="23"/>
      <c r="L63" s="19"/>
    </row>
    <row r="64" spans="2:12" s="8" customFormat="1" x14ac:dyDescent="0.3">
      <c r="B64" s="21" t="s">
        <v>101</v>
      </c>
      <c r="C64" s="32">
        <v>529</v>
      </c>
      <c r="D64" s="32">
        <v>149</v>
      </c>
      <c r="E64" s="32">
        <v>68</v>
      </c>
      <c r="F64" s="32">
        <v>312</v>
      </c>
      <c r="G64" s="24" t="s">
        <v>66</v>
      </c>
      <c r="H64" s="32">
        <v>7</v>
      </c>
      <c r="I64" s="32">
        <v>30</v>
      </c>
      <c r="J64" s="32">
        <v>45</v>
      </c>
      <c r="K64" s="23"/>
      <c r="L64" s="19"/>
    </row>
    <row r="65" spans="2:12" s="8" customFormat="1" x14ac:dyDescent="0.3">
      <c r="B65" s="21" t="s">
        <v>102</v>
      </c>
      <c r="C65" s="24" t="s">
        <v>66</v>
      </c>
      <c r="D65" s="32">
        <v>388</v>
      </c>
      <c r="E65" s="24" t="s">
        <v>66</v>
      </c>
      <c r="F65" s="24" t="s">
        <v>66</v>
      </c>
      <c r="G65" s="32">
        <v>26</v>
      </c>
      <c r="H65" s="32">
        <v>5</v>
      </c>
      <c r="I65" s="24" t="s">
        <v>66</v>
      </c>
      <c r="J65" s="24" t="s">
        <v>66</v>
      </c>
      <c r="K65" s="23"/>
      <c r="L65" s="19"/>
    </row>
    <row r="66" spans="2:12" s="8" customFormat="1" x14ac:dyDescent="0.3">
      <c r="B66" s="21" t="s">
        <v>103</v>
      </c>
      <c r="C66" s="24" t="s">
        <v>66</v>
      </c>
      <c r="D66" s="24" t="s">
        <v>66</v>
      </c>
      <c r="E66" s="24" t="s">
        <v>66</v>
      </c>
      <c r="F66" s="32">
        <v>1</v>
      </c>
      <c r="G66" s="32">
        <v>2</v>
      </c>
      <c r="H66" s="32">
        <v>5</v>
      </c>
      <c r="I66" s="32">
        <v>60</v>
      </c>
      <c r="J66" s="32">
        <v>150</v>
      </c>
      <c r="K66" s="23"/>
      <c r="L66" s="19"/>
    </row>
    <row r="67" spans="2:12" s="8" customFormat="1" x14ac:dyDescent="0.3">
      <c r="B67" s="21" t="s">
        <v>104</v>
      </c>
      <c r="C67" s="24" t="s">
        <v>66</v>
      </c>
      <c r="D67" s="32">
        <v>50</v>
      </c>
      <c r="E67" s="24" t="s">
        <v>66</v>
      </c>
      <c r="F67" s="24" t="s">
        <v>66</v>
      </c>
      <c r="G67" s="32">
        <v>30</v>
      </c>
      <c r="H67" s="32">
        <v>1</v>
      </c>
      <c r="I67" s="32">
        <v>2</v>
      </c>
      <c r="J67" s="32">
        <v>10</v>
      </c>
      <c r="K67" s="23"/>
      <c r="L67" s="19"/>
    </row>
    <row r="68" spans="2:12" s="8" customFormat="1" x14ac:dyDescent="0.3">
      <c r="B68" s="21" t="s">
        <v>19</v>
      </c>
      <c r="C68" s="24" t="s">
        <v>66</v>
      </c>
      <c r="D68" s="24" t="s">
        <v>66</v>
      </c>
      <c r="E68" s="24" t="s">
        <v>66</v>
      </c>
      <c r="F68" s="24" t="s">
        <v>66</v>
      </c>
      <c r="G68" s="24" t="s">
        <v>66</v>
      </c>
      <c r="H68" s="32">
        <v>1</v>
      </c>
      <c r="I68" s="24" t="s">
        <v>66</v>
      </c>
      <c r="J68" s="24" t="s">
        <v>66</v>
      </c>
      <c r="K68" s="23"/>
      <c r="L68" s="19"/>
    </row>
    <row r="69" spans="2:12" s="8" customFormat="1" x14ac:dyDescent="0.3">
      <c r="B69" s="21" t="s">
        <v>105</v>
      </c>
      <c r="C69" s="24" t="s">
        <v>66</v>
      </c>
      <c r="D69" s="24" t="s">
        <v>66</v>
      </c>
      <c r="E69" s="24" t="s">
        <v>66</v>
      </c>
      <c r="F69" s="24" t="s">
        <v>66</v>
      </c>
      <c r="G69" s="24" t="s">
        <v>66</v>
      </c>
      <c r="H69" s="32">
        <v>4</v>
      </c>
      <c r="I69" s="24" t="s">
        <v>66</v>
      </c>
      <c r="J69" s="24" t="s">
        <v>66</v>
      </c>
      <c r="K69" s="23"/>
      <c r="L69" s="19"/>
    </row>
    <row r="70" spans="2:12" s="8" customFormat="1" x14ac:dyDescent="0.3">
      <c r="B70" s="21" t="s">
        <v>18</v>
      </c>
      <c r="C70" s="32">
        <v>45</v>
      </c>
      <c r="D70" s="32">
        <v>33</v>
      </c>
      <c r="E70" s="32">
        <v>3</v>
      </c>
      <c r="F70" s="32">
        <v>9</v>
      </c>
      <c r="G70" s="32">
        <v>12</v>
      </c>
      <c r="H70" s="32">
        <v>2</v>
      </c>
      <c r="I70" s="32">
        <v>10</v>
      </c>
      <c r="J70" s="32">
        <v>30</v>
      </c>
      <c r="K70" s="23"/>
      <c r="L70" s="19"/>
    </row>
    <row r="71" spans="2:12" s="8" customFormat="1" x14ac:dyDescent="0.3">
      <c r="B71" s="21" t="s">
        <v>28</v>
      </c>
      <c r="C71" s="24" t="s">
        <v>66</v>
      </c>
      <c r="D71" s="32">
        <v>254</v>
      </c>
      <c r="E71" s="32">
        <v>22</v>
      </c>
      <c r="F71" s="24" t="s">
        <v>66</v>
      </c>
      <c r="G71" s="32">
        <v>156</v>
      </c>
      <c r="H71" s="32">
        <v>2</v>
      </c>
      <c r="I71" s="32">
        <v>210</v>
      </c>
      <c r="J71" s="32">
        <v>210</v>
      </c>
      <c r="K71" s="23"/>
      <c r="L71" s="19"/>
    </row>
    <row r="72" spans="2:12" s="8" customFormat="1" x14ac:dyDescent="0.3">
      <c r="B72" s="21" t="s">
        <v>33</v>
      </c>
      <c r="C72" s="24">
        <v>3641</v>
      </c>
      <c r="D72" s="24">
        <v>2894</v>
      </c>
      <c r="E72" s="32">
        <v>29</v>
      </c>
      <c r="F72" s="32">
        <v>718</v>
      </c>
      <c r="G72" s="24">
        <v>3696</v>
      </c>
      <c r="H72" s="32">
        <v>9</v>
      </c>
      <c r="I72" s="32">
        <v>446</v>
      </c>
      <c r="J72" s="32">
        <v>565</v>
      </c>
      <c r="K72" s="23"/>
      <c r="L72" s="19"/>
    </row>
    <row r="73" spans="2:12" s="8" customFormat="1" x14ac:dyDescent="0.3">
      <c r="B73" s="21" t="s">
        <v>106</v>
      </c>
      <c r="C73" s="24" t="s">
        <v>66</v>
      </c>
      <c r="D73" s="32">
        <v>12</v>
      </c>
      <c r="E73" s="24" t="s">
        <v>66</v>
      </c>
      <c r="F73" s="24" t="s">
        <v>66</v>
      </c>
      <c r="G73" s="24" t="s">
        <v>66</v>
      </c>
      <c r="H73" s="32">
        <v>2</v>
      </c>
      <c r="I73" s="32">
        <v>49</v>
      </c>
      <c r="J73" s="32">
        <v>62</v>
      </c>
      <c r="K73" s="23"/>
      <c r="L73" s="19"/>
    </row>
    <row r="74" spans="2:12" s="8" customFormat="1" x14ac:dyDescent="0.3">
      <c r="B74" s="21" t="s">
        <v>25</v>
      </c>
      <c r="C74" s="32">
        <v>148</v>
      </c>
      <c r="D74" s="32">
        <v>117</v>
      </c>
      <c r="E74" s="32">
        <v>23</v>
      </c>
      <c r="F74" s="32">
        <v>8</v>
      </c>
      <c r="G74" s="32">
        <v>130</v>
      </c>
      <c r="H74" s="32">
        <v>2</v>
      </c>
      <c r="I74" s="32">
        <v>144</v>
      </c>
      <c r="J74" s="32">
        <v>216</v>
      </c>
      <c r="K74" s="23"/>
      <c r="L74" s="19"/>
    </row>
    <row r="75" spans="2:12" s="8" customFormat="1" x14ac:dyDescent="0.3">
      <c r="B75" s="21" t="s">
        <v>107</v>
      </c>
      <c r="C75" s="24" t="s">
        <v>66</v>
      </c>
      <c r="D75" s="32">
        <v>7</v>
      </c>
      <c r="E75" s="24" t="s">
        <v>66</v>
      </c>
      <c r="F75" s="24" t="s">
        <v>66</v>
      </c>
      <c r="G75" s="32">
        <v>2</v>
      </c>
      <c r="H75" s="32">
        <v>1</v>
      </c>
      <c r="I75" s="32">
        <v>30</v>
      </c>
      <c r="J75" s="32">
        <v>90</v>
      </c>
      <c r="K75" s="23"/>
      <c r="L75" s="19"/>
    </row>
    <row r="76" spans="2:12" s="8" customFormat="1" x14ac:dyDescent="0.3">
      <c r="B76" s="21" t="s">
        <v>108</v>
      </c>
      <c r="C76" s="24" t="s">
        <v>66</v>
      </c>
      <c r="D76" s="24" t="s">
        <v>66</v>
      </c>
      <c r="E76" s="24" t="s">
        <v>66</v>
      </c>
      <c r="F76" s="24" t="s">
        <v>66</v>
      </c>
      <c r="G76" s="24" t="s">
        <v>66</v>
      </c>
      <c r="H76" s="32">
        <v>3</v>
      </c>
      <c r="I76" s="24" t="s">
        <v>66</v>
      </c>
      <c r="J76" s="24" t="s">
        <v>66</v>
      </c>
      <c r="K76" s="23"/>
      <c r="L76" s="19"/>
    </row>
    <row r="77" spans="2:12" s="8" customFormat="1" x14ac:dyDescent="0.3">
      <c r="B77" s="21" t="s">
        <v>109</v>
      </c>
      <c r="C77" s="24" t="s">
        <v>66</v>
      </c>
      <c r="D77" s="24" t="s">
        <v>66</v>
      </c>
      <c r="E77" s="24" t="s">
        <v>66</v>
      </c>
      <c r="F77" s="24" t="s">
        <v>66</v>
      </c>
      <c r="G77" s="32">
        <v>9</v>
      </c>
      <c r="H77" s="32">
        <v>5</v>
      </c>
      <c r="I77" s="24" t="s">
        <v>66</v>
      </c>
      <c r="J77" s="24" t="s">
        <v>66</v>
      </c>
      <c r="K77" s="23"/>
      <c r="L77" s="19"/>
    </row>
    <row r="78" spans="2:12" s="8" customFormat="1" x14ac:dyDescent="0.3">
      <c r="B78" s="21" t="s">
        <v>110</v>
      </c>
      <c r="C78" s="24" t="s">
        <v>66</v>
      </c>
      <c r="D78" s="24" t="s">
        <v>66</v>
      </c>
      <c r="E78" s="24" t="s">
        <v>66</v>
      </c>
      <c r="F78" s="24" t="s">
        <v>66</v>
      </c>
      <c r="G78" s="24" t="s">
        <v>66</v>
      </c>
      <c r="H78" s="32">
        <v>2</v>
      </c>
      <c r="I78" s="24" t="s">
        <v>66</v>
      </c>
      <c r="J78" s="24" t="s">
        <v>66</v>
      </c>
      <c r="K78" s="23"/>
      <c r="L78" s="19"/>
    </row>
    <row r="79" spans="2:12" s="8" customFormat="1" x14ac:dyDescent="0.3">
      <c r="B79" s="21" t="s">
        <v>20</v>
      </c>
      <c r="C79" s="24">
        <v>1712</v>
      </c>
      <c r="D79" s="24">
        <v>1561</v>
      </c>
      <c r="E79" s="32">
        <v>1</v>
      </c>
      <c r="F79" s="32">
        <v>150</v>
      </c>
      <c r="G79" s="32">
        <v>605</v>
      </c>
      <c r="H79" s="32">
        <v>1</v>
      </c>
      <c r="I79" s="32">
        <v>20.9</v>
      </c>
      <c r="J79" s="32">
        <v>69.3</v>
      </c>
      <c r="K79" s="23"/>
      <c r="L79" s="19"/>
    </row>
    <row r="80" spans="2:12" s="8" customFormat="1" x14ac:dyDescent="0.3">
      <c r="B80" s="21" t="s">
        <v>111</v>
      </c>
      <c r="C80" s="24" t="s">
        <v>66</v>
      </c>
      <c r="D80" s="32">
        <v>10</v>
      </c>
      <c r="E80" s="24" t="s">
        <v>66</v>
      </c>
      <c r="F80" s="32">
        <v>2</v>
      </c>
      <c r="G80" s="32">
        <v>5</v>
      </c>
      <c r="H80" s="32">
        <v>1</v>
      </c>
      <c r="I80" s="32">
        <v>5</v>
      </c>
      <c r="J80" s="32">
        <v>210</v>
      </c>
      <c r="K80" s="23"/>
      <c r="L80" s="19"/>
    </row>
    <row r="81" spans="2:12" s="8" customFormat="1" x14ac:dyDescent="0.3">
      <c r="B81" s="21" t="s">
        <v>112</v>
      </c>
      <c r="C81" s="32">
        <v>339</v>
      </c>
      <c r="D81" s="32">
        <v>310</v>
      </c>
      <c r="E81" s="32">
        <v>1</v>
      </c>
      <c r="F81" s="32">
        <v>28</v>
      </c>
      <c r="G81" s="32">
        <v>79</v>
      </c>
      <c r="H81" s="32">
        <v>1.3</v>
      </c>
      <c r="I81" s="32">
        <v>45</v>
      </c>
      <c r="J81" s="24" t="s">
        <v>66</v>
      </c>
      <c r="K81" s="23"/>
      <c r="L81" s="19"/>
    </row>
    <row r="82" spans="2:12" s="8" customFormat="1" x14ac:dyDescent="0.3">
      <c r="B82" s="21" t="s">
        <v>113</v>
      </c>
      <c r="C82" s="24" t="s">
        <v>66</v>
      </c>
      <c r="D82" s="24" t="s">
        <v>66</v>
      </c>
      <c r="E82" s="24" t="s">
        <v>66</v>
      </c>
      <c r="F82" s="24" t="s">
        <v>66</v>
      </c>
      <c r="G82" s="32">
        <v>12</v>
      </c>
      <c r="H82" s="32">
        <v>2</v>
      </c>
      <c r="I82" s="24" t="s">
        <v>66</v>
      </c>
      <c r="J82" s="24" t="s">
        <v>66</v>
      </c>
      <c r="K82" s="23"/>
      <c r="L82" s="19"/>
    </row>
    <row r="83" spans="2:12" s="8" customFormat="1" x14ac:dyDescent="0.3">
      <c r="B83" s="21" t="s">
        <v>114</v>
      </c>
      <c r="C83" s="24" t="s">
        <v>66</v>
      </c>
      <c r="D83" s="32">
        <v>207</v>
      </c>
      <c r="E83" s="24" t="s">
        <v>66</v>
      </c>
      <c r="F83" s="32">
        <v>17</v>
      </c>
      <c r="G83" s="32">
        <v>492</v>
      </c>
      <c r="H83" s="32">
        <v>2</v>
      </c>
      <c r="I83" s="32">
        <v>30</v>
      </c>
      <c r="J83" s="32">
        <v>180</v>
      </c>
      <c r="K83" s="23"/>
      <c r="L83" s="19"/>
    </row>
    <row r="84" spans="2:12" s="8" customFormat="1" x14ac:dyDescent="0.3">
      <c r="B84" s="21" t="s">
        <v>115</v>
      </c>
      <c r="C84" s="24" t="s">
        <v>66</v>
      </c>
      <c r="D84" s="32">
        <v>140</v>
      </c>
      <c r="E84" s="32">
        <v>12</v>
      </c>
      <c r="F84" s="24" t="s">
        <v>66</v>
      </c>
      <c r="G84" s="32">
        <v>25</v>
      </c>
      <c r="H84" s="32">
        <v>1</v>
      </c>
      <c r="I84" s="32">
        <v>60</v>
      </c>
      <c r="J84" s="32">
        <v>90</v>
      </c>
      <c r="K84" s="23"/>
      <c r="L84" s="19"/>
    </row>
    <row r="85" spans="2:12" s="8" customFormat="1" x14ac:dyDescent="0.3">
      <c r="B85" s="21" t="s">
        <v>23</v>
      </c>
      <c r="C85" s="24" t="s">
        <v>66</v>
      </c>
      <c r="D85" s="32">
        <v>63</v>
      </c>
      <c r="E85" s="24" t="s">
        <v>66</v>
      </c>
      <c r="F85" s="24" t="s">
        <v>66</v>
      </c>
      <c r="G85" s="32">
        <v>871</v>
      </c>
      <c r="H85" s="24" t="s">
        <v>66</v>
      </c>
      <c r="I85" s="32">
        <v>10</v>
      </c>
      <c r="J85" s="32">
        <v>300</v>
      </c>
      <c r="K85" s="23"/>
      <c r="L85" s="19"/>
    </row>
    <row r="86" spans="2:12" s="8" customFormat="1" x14ac:dyDescent="0.3">
      <c r="B86" s="21" t="s">
        <v>31</v>
      </c>
      <c r="C86" s="24" t="s">
        <v>66</v>
      </c>
      <c r="D86" s="32">
        <v>401</v>
      </c>
      <c r="E86" s="32">
        <v>13</v>
      </c>
      <c r="F86" s="24" t="s">
        <v>66</v>
      </c>
      <c r="G86" s="32">
        <v>242</v>
      </c>
      <c r="H86" s="32">
        <v>9</v>
      </c>
      <c r="I86" s="32">
        <v>242</v>
      </c>
      <c r="J86" s="32">
        <v>242</v>
      </c>
      <c r="K86" s="23"/>
      <c r="L86" s="19"/>
    </row>
    <row r="87" spans="2:12" s="8" customFormat="1" x14ac:dyDescent="0.3">
      <c r="B87" s="21" t="s">
        <v>37</v>
      </c>
      <c r="C87" s="24" t="s">
        <v>66</v>
      </c>
      <c r="D87" s="24">
        <v>1482</v>
      </c>
      <c r="E87" s="24" t="s">
        <v>66</v>
      </c>
      <c r="F87" s="32">
        <v>123</v>
      </c>
      <c r="G87" s="32">
        <v>699</v>
      </c>
      <c r="H87" s="32">
        <v>5</v>
      </c>
      <c r="I87" s="32">
        <v>40</v>
      </c>
      <c r="J87" s="32">
        <v>84</v>
      </c>
      <c r="K87" s="23"/>
      <c r="L87" s="19"/>
    </row>
    <row r="88" spans="2:12" s="8" customFormat="1" x14ac:dyDescent="0.3">
      <c r="B88" s="21" t="s">
        <v>116</v>
      </c>
      <c r="C88" s="32">
        <v>867</v>
      </c>
      <c r="D88" s="32">
        <v>742</v>
      </c>
      <c r="E88" s="32">
        <v>18</v>
      </c>
      <c r="F88" s="32">
        <v>107</v>
      </c>
      <c r="G88" s="32">
        <v>117</v>
      </c>
      <c r="H88" s="32">
        <v>3</v>
      </c>
      <c r="I88" s="24" t="s">
        <v>66</v>
      </c>
      <c r="J88" s="32">
        <v>73.8</v>
      </c>
      <c r="K88" s="23"/>
      <c r="L88" s="19"/>
    </row>
    <row r="89" spans="2:12" s="8" customFormat="1" x14ac:dyDescent="0.3">
      <c r="B89" s="21" t="s">
        <v>117</v>
      </c>
      <c r="C89" s="32">
        <v>247</v>
      </c>
      <c r="D89" s="32">
        <v>227</v>
      </c>
      <c r="E89" s="32">
        <v>11</v>
      </c>
      <c r="F89" s="32">
        <v>9</v>
      </c>
      <c r="G89" s="24" t="s">
        <v>66</v>
      </c>
      <c r="H89" s="32">
        <v>4</v>
      </c>
      <c r="I89" s="32">
        <v>10</v>
      </c>
      <c r="J89" s="32">
        <v>100</v>
      </c>
      <c r="K89" s="23"/>
      <c r="L89" s="19"/>
    </row>
    <row r="90" spans="2:12" s="8" customFormat="1" x14ac:dyDescent="0.3">
      <c r="B90" s="21" t="s">
        <v>6</v>
      </c>
      <c r="C90" s="24">
        <v>53435</v>
      </c>
      <c r="D90" s="24">
        <v>45970</v>
      </c>
      <c r="E90" s="24">
        <v>5838</v>
      </c>
      <c r="F90" s="24">
        <v>1627</v>
      </c>
      <c r="G90" s="24">
        <v>18991</v>
      </c>
      <c r="H90" s="32">
        <v>35</v>
      </c>
      <c r="I90" s="32">
        <v>129</v>
      </c>
      <c r="J90" s="32">
        <v>171</v>
      </c>
      <c r="K90" s="23"/>
      <c r="L90" s="19"/>
    </row>
    <row r="91" spans="2:12" s="8" customFormat="1" x14ac:dyDescent="0.3">
      <c r="B91" s="21" t="s">
        <v>118</v>
      </c>
      <c r="C91" s="32">
        <v>44</v>
      </c>
      <c r="D91" s="32">
        <v>23</v>
      </c>
      <c r="E91" s="32">
        <v>7</v>
      </c>
      <c r="F91" s="32">
        <v>14</v>
      </c>
      <c r="G91" s="32">
        <v>58</v>
      </c>
      <c r="H91" s="32">
        <v>3</v>
      </c>
      <c r="I91" s="32">
        <v>3</v>
      </c>
      <c r="J91" s="32">
        <v>240</v>
      </c>
      <c r="K91" s="23"/>
      <c r="L91" s="19"/>
    </row>
    <row r="92" spans="2:12" s="8" customFormat="1" x14ac:dyDescent="0.3">
      <c r="B92" s="21" t="s">
        <v>119</v>
      </c>
      <c r="C92" s="32">
        <v>168</v>
      </c>
      <c r="D92" s="32">
        <v>139</v>
      </c>
      <c r="E92" s="32">
        <v>21</v>
      </c>
      <c r="F92" s="32">
        <v>8</v>
      </c>
      <c r="G92" s="32">
        <v>103</v>
      </c>
      <c r="H92" s="32">
        <v>5</v>
      </c>
      <c r="I92" s="24" t="s">
        <v>66</v>
      </c>
      <c r="J92" s="24" t="s">
        <v>66</v>
      </c>
      <c r="K92" s="23"/>
      <c r="L92" s="19"/>
    </row>
    <row r="93" spans="2:12" s="8" customFormat="1" x14ac:dyDescent="0.3">
      <c r="B93" s="21" t="s">
        <v>41</v>
      </c>
      <c r="C93" s="24">
        <v>6877</v>
      </c>
      <c r="D93" s="24">
        <v>5616</v>
      </c>
      <c r="E93" s="32">
        <v>383</v>
      </c>
      <c r="F93" s="32">
        <v>878</v>
      </c>
      <c r="G93" s="24">
        <v>4190</v>
      </c>
      <c r="H93" s="24" t="s">
        <v>66</v>
      </c>
      <c r="I93" s="32">
        <v>72</v>
      </c>
      <c r="J93" s="32">
        <v>77</v>
      </c>
      <c r="K93" s="23"/>
      <c r="L93" s="19"/>
    </row>
    <row r="94" spans="2:12" s="8" customFormat="1" x14ac:dyDescent="0.3">
      <c r="B94" s="21" t="s">
        <v>120</v>
      </c>
      <c r="C94" s="24" t="s">
        <v>66</v>
      </c>
      <c r="D94" s="32">
        <v>2</v>
      </c>
      <c r="E94" s="24" t="s">
        <v>66</v>
      </c>
      <c r="F94" s="24" t="s">
        <v>66</v>
      </c>
      <c r="G94" s="32">
        <v>1</v>
      </c>
      <c r="H94" s="32">
        <v>2</v>
      </c>
      <c r="I94" s="32">
        <v>30</v>
      </c>
      <c r="J94" s="32">
        <v>180</v>
      </c>
      <c r="K94" s="23"/>
      <c r="L94" s="19"/>
    </row>
    <row r="95" spans="2:12" s="8" customFormat="1" x14ac:dyDescent="0.3">
      <c r="B95" s="21" t="s">
        <v>121</v>
      </c>
      <c r="C95" s="24" t="s">
        <v>66</v>
      </c>
      <c r="D95" s="24" t="s">
        <v>66</v>
      </c>
      <c r="E95" s="24" t="s">
        <v>66</v>
      </c>
      <c r="F95" s="24" t="s">
        <v>66</v>
      </c>
      <c r="G95" s="24" t="s">
        <v>66</v>
      </c>
      <c r="H95" s="32">
        <v>2</v>
      </c>
      <c r="I95" s="24" t="s">
        <v>66</v>
      </c>
      <c r="J95" s="24" t="s">
        <v>66</v>
      </c>
      <c r="K95" s="23"/>
      <c r="L95" s="19"/>
    </row>
    <row r="96" spans="2:12" s="8" customFormat="1" x14ac:dyDescent="0.3">
      <c r="B96" s="21" t="s">
        <v>16</v>
      </c>
      <c r="C96" s="24">
        <v>1924</v>
      </c>
      <c r="D96" s="24">
        <v>1578</v>
      </c>
      <c r="E96" s="32">
        <v>345</v>
      </c>
      <c r="F96" s="32">
        <v>1</v>
      </c>
      <c r="G96" s="32">
        <v>6</v>
      </c>
      <c r="H96" s="32">
        <v>10</v>
      </c>
      <c r="I96" s="32">
        <v>1</v>
      </c>
      <c r="J96" s="32">
        <v>7</v>
      </c>
      <c r="K96" s="23"/>
      <c r="L96" s="19"/>
    </row>
    <row r="97" spans="2:12" s="8" customFormat="1" x14ac:dyDescent="0.3">
      <c r="B97" s="21" t="s">
        <v>122</v>
      </c>
      <c r="C97" s="32">
        <v>85</v>
      </c>
      <c r="D97" s="32">
        <v>67</v>
      </c>
      <c r="E97" s="32">
        <v>3</v>
      </c>
      <c r="F97" s="32">
        <v>15</v>
      </c>
      <c r="G97" s="32">
        <v>31</v>
      </c>
      <c r="H97" s="32">
        <v>2</v>
      </c>
      <c r="I97" s="32">
        <v>30</v>
      </c>
      <c r="J97" s="32">
        <v>150</v>
      </c>
      <c r="K97" s="23"/>
      <c r="L97" s="19"/>
    </row>
    <row r="98" spans="2:12" s="8" customFormat="1" x14ac:dyDescent="0.3">
      <c r="B98" s="21" t="s">
        <v>123</v>
      </c>
      <c r="C98" s="24" t="s">
        <v>66</v>
      </c>
      <c r="D98" s="24" t="s">
        <v>66</v>
      </c>
      <c r="E98" s="24" t="s">
        <v>66</v>
      </c>
      <c r="F98" s="24" t="s">
        <v>66</v>
      </c>
      <c r="G98" s="24" t="s">
        <v>66</v>
      </c>
      <c r="H98" s="32">
        <v>3</v>
      </c>
      <c r="I98" s="24" t="s">
        <v>66</v>
      </c>
      <c r="J98" s="24" t="s">
        <v>66</v>
      </c>
      <c r="K98" s="23"/>
      <c r="L98" s="19"/>
    </row>
    <row r="99" spans="2:12" s="8" customFormat="1" x14ac:dyDescent="0.3">
      <c r="B99" s="21" t="s">
        <v>124</v>
      </c>
      <c r="C99" s="24" t="s">
        <v>66</v>
      </c>
      <c r="D99" s="24">
        <v>1416</v>
      </c>
      <c r="E99" s="32">
        <v>14</v>
      </c>
      <c r="F99" s="24" t="s">
        <v>66</v>
      </c>
      <c r="G99" s="32">
        <v>12</v>
      </c>
      <c r="H99" s="24" t="s">
        <v>66</v>
      </c>
      <c r="I99" s="24" t="s">
        <v>66</v>
      </c>
      <c r="J99" s="24" t="s">
        <v>66</v>
      </c>
      <c r="K99" s="23"/>
      <c r="L99" s="19"/>
    </row>
    <row r="100" spans="2:12" s="8" customFormat="1" x14ac:dyDescent="0.3">
      <c r="B100" s="21" t="s">
        <v>125</v>
      </c>
      <c r="C100" s="24" t="s">
        <v>66</v>
      </c>
      <c r="D100" s="32">
        <v>115</v>
      </c>
      <c r="E100" s="24" t="s">
        <v>66</v>
      </c>
      <c r="F100" s="32">
        <v>9</v>
      </c>
      <c r="G100" s="32">
        <v>16</v>
      </c>
      <c r="H100" s="32">
        <v>2</v>
      </c>
      <c r="I100" s="32">
        <v>30</v>
      </c>
      <c r="J100" s="32">
        <v>70</v>
      </c>
      <c r="K100" s="23"/>
      <c r="L100" s="19"/>
    </row>
    <row r="101" spans="2:12" s="8" customFormat="1" x14ac:dyDescent="0.3">
      <c r="B101" s="21" t="s">
        <v>126</v>
      </c>
      <c r="C101" s="24" t="s">
        <v>66</v>
      </c>
      <c r="D101" s="32">
        <v>47</v>
      </c>
      <c r="E101" s="24" t="s">
        <v>66</v>
      </c>
      <c r="F101" s="32">
        <v>11</v>
      </c>
      <c r="G101" s="32">
        <v>3</v>
      </c>
      <c r="H101" s="32">
        <v>1</v>
      </c>
      <c r="I101" s="32">
        <v>3.9</v>
      </c>
      <c r="J101" s="32">
        <v>151</v>
      </c>
      <c r="K101" s="23"/>
      <c r="L101" s="19"/>
    </row>
    <row r="102" spans="2:12" s="8" customFormat="1" x14ac:dyDescent="0.3">
      <c r="B102" s="21" t="s">
        <v>54</v>
      </c>
      <c r="C102" s="24">
        <v>1507</v>
      </c>
      <c r="D102" s="24">
        <v>1401</v>
      </c>
      <c r="E102" s="32">
        <v>10</v>
      </c>
      <c r="F102" s="32">
        <v>96</v>
      </c>
      <c r="G102" s="32">
        <v>177</v>
      </c>
      <c r="H102" s="32">
        <v>6.5</v>
      </c>
      <c r="I102" s="24" t="s">
        <v>66</v>
      </c>
      <c r="J102" s="24" t="s">
        <v>66</v>
      </c>
      <c r="K102" s="23"/>
      <c r="L102" s="19"/>
    </row>
    <row r="103" spans="2:12" s="8" customFormat="1" x14ac:dyDescent="0.3">
      <c r="B103" s="21" t="s">
        <v>127</v>
      </c>
      <c r="C103" s="32">
        <v>879</v>
      </c>
      <c r="D103" s="32">
        <v>80</v>
      </c>
      <c r="E103" s="32">
        <v>64</v>
      </c>
      <c r="F103" s="32">
        <v>735</v>
      </c>
      <c r="G103" s="32">
        <v>125</v>
      </c>
      <c r="H103" s="32">
        <v>1</v>
      </c>
      <c r="I103" s="32">
        <v>7</v>
      </c>
      <c r="J103" s="32">
        <v>90</v>
      </c>
      <c r="K103" s="23"/>
      <c r="L103" s="19"/>
    </row>
    <row r="104" spans="2:12" s="8" customFormat="1" x14ac:dyDescent="0.3">
      <c r="B104" s="21" t="s">
        <v>128</v>
      </c>
      <c r="C104" s="32">
        <v>225</v>
      </c>
      <c r="D104" s="32">
        <v>187</v>
      </c>
      <c r="E104" s="32">
        <v>4</v>
      </c>
      <c r="F104" s="32">
        <v>34</v>
      </c>
      <c r="G104" s="32">
        <v>13</v>
      </c>
      <c r="H104" s="32">
        <v>2</v>
      </c>
      <c r="I104" s="32">
        <v>28</v>
      </c>
      <c r="J104" s="32">
        <v>139</v>
      </c>
      <c r="K104" s="23"/>
      <c r="L104" s="19"/>
    </row>
    <row r="105" spans="2:12" s="8" customFormat="1" x14ac:dyDescent="0.3">
      <c r="B105" s="21" t="s">
        <v>22</v>
      </c>
      <c r="C105" s="24" t="s">
        <v>66</v>
      </c>
      <c r="D105" s="32">
        <v>614</v>
      </c>
      <c r="E105" s="24" t="s">
        <v>66</v>
      </c>
      <c r="F105" s="32">
        <v>20</v>
      </c>
      <c r="G105" s="32">
        <v>47</v>
      </c>
      <c r="H105" s="32">
        <v>2.5</v>
      </c>
      <c r="I105" s="32">
        <v>1</v>
      </c>
      <c r="J105" s="32">
        <v>12</v>
      </c>
      <c r="K105" s="23"/>
      <c r="L105" s="19"/>
    </row>
    <row r="106" spans="2:12" s="8" customFormat="1" x14ac:dyDescent="0.3">
      <c r="B106" s="21" t="s">
        <v>129</v>
      </c>
      <c r="C106" s="24" t="s">
        <v>66</v>
      </c>
      <c r="D106" s="32">
        <v>80</v>
      </c>
      <c r="E106" s="32">
        <v>11</v>
      </c>
      <c r="F106" s="24" t="s">
        <v>66</v>
      </c>
      <c r="G106" s="32">
        <v>81</v>
      </c>
      <c r="H106" s="32">
        <v>2</v>
      </c>
      <c r="I106" s="32">
        <v>7</v>
      </c>
      <c r="J106" s="32">
        <v>15</v>
      </c>
      <c r="K106" s="23"/>
      <c r="L106" s="19"/>
    </row>
    <row r="107" spans="2:12" s="8" customFormat="1" x14ac:dyDescent="0.3">
      <c r="B107" s="21" t="s">
        <v>30</v>
      </c>
      <c r="C107" s="24" t="s">
        <v>66</v>
      </c>
      <c r="D107" s="32">
        <v>2</v>
      </c>
      <c r="E107" s="24" t="s">
        <v>66</v>
      </c>
      <c r="F107" s="24" t="s">
        <v>66</v>
      </c>
      <c r="G107" s="24" t="s">
        <v>66</v>
      </c>
      <c r="H107" s="32">
        <v>4</v>
      </c>
      <c r="I107" s="32">
        <v>90</v>
      </c>
      <c r="J107" s="32">
        <v>365</v>
      </c>
      <c r="K107" s="23"/>
      <c r="L107" s="19"/>
    </row>
    <row r="108" spans="2:12" s="8" customFormat="1" x14ac:dyDescent="0.3">
      <c r="B108" s="21" t="s">
        <v>10</v>
      </c>
      <c r="C108" s="24">
        <v>5583</v>
      </c>
      <c r="D108" s="24">
        <v>3308</v>
      </c>
      <c r="E108" s="32">
        <v>317</v>
      </c>
      <c r="F108" s="24">
        <v>1958</v>
      </c>
      <c r="G108" s="24">
        <v>10678</v>
      </c>
      <c r="H108" s="32">
        <v>20</v>
      </c>
      <c r="I108" s="32">
        <v>330</v>
      </c>
      <c r="J108" s="32">
        <v>720</v>
      </c>
      <c r="K108" s="23"/>
      <c r="L108" s="19"/>
    </row>
    <row r="109" spans="2:12" s="8" customFormat="1" x14ac:dyDescent="0.3">
      <c r="B109" s="21" t="s">
        <v>130</v>
      </c>
      <c r="C109" s="24" t="s">
        <v>66</v>
      </c>
      <c r="D109" s="24" t="s">
        <v>66</v>
      </c>
      <c r="E109" s="24" t="s">
        <v>66</v>
      </c>
      <c r="F109" s="24" t="s">
        <v>66</v>
      </c>
      <c r="G109" s="32">
        <v>34</v>
      </c>
      <c r="H109" s="32">
        <v>7</v>
      </c>
      <c r="I109" s="24" t="s">
        <v>66</v>
      </c>
      <c r="J109" s="24" t="s">
        <v>66</v>
      </c>
      <c r="K109" s="23"/>
      <c r="L109" s="19"/>
    </row>
    <row r="110" spans="2:12" s="8" customFormat="1" x14ac:dyDescent="0.3">
      <c r="B110" s="21" t="s">
        <v>131</v>
      </c>
      <c r="C110" s="24" t="s">
        <v>66</v>
      </c>
      <c r="D110" s="32">
        <v>196</v>
      </c>
      <c r="E110" s="32">
        <v>1</v>
      </c>
      <c r="F110" s="24" t="s">
        <v>66</v>
      </c>
      <c r="G110" s="24" t="s">
        <v>66</v>
      </c>
      <c r="H110" s="32">
        <v>1</v>
      </c>
      <c r="I110" s="24" t="s">
        <v>66</v>
      </c>
      <c r="J110" s="24" t="s">
        <v>66</v>
      </c>
      <c r="K110" s="23"/>
      <c r="L110" s="19"/>
    </row>
    <row r="111" spans="2:12" s="8" customFormat="1" x14ac:dyDescent="0.3">
      <c r="B111" s="21" t="s">
        <v>132</v>
      </c>
      <c r="C111" s="24">
        <v>11807</v>
      </c>
      <c r="D111" s="24">
        <v>10078</v>
      </c>
      <c r="E111" s="24">
        <v>1625</v>
      </c>
      <c r="F111" s="32">
        <v>104</v>
      </c>
      <c r="G111" s="32">
        <v>983</v>
      </c>
      <c r="H111" s="32">
        <v>16</v>
      </c>
      <c r="I111" s="32">
        <v>60</v>
      </c>
      <c r="J111" s="32">
        <v>60</v>
      </c>
      <c r="K111" s="23"/>
      <c r="L111" s="19"/>
    </row>
    <row r="112" spans="2:12" s="8" customFormat="1" x14ac:dyDescent="0.3">
      <c r="B112" s="21" t="s">
        <v>133</v>
      </c>
      <c r="C112" s="24" t="s">
        <v>66</v>
      </c>
      <c r="D112" s="24" t="s">
        <v>66</v>
      </c>
      <c r="E112" s="24" t="s">
        <v>66</v>
      </c>
      <c r="F112" s="24" t="s">
        <v>66</v>
      </c>
      <c r="G112" s="32">
        <v>32</v>
      </c>
      <c r="H112" s="32">
        <v>8</v>
      </c>
      <c r="I112" s="24" t="s">
        <v>66</v>
      </c>
      <c r="J112" s="24" t="s">
        <v>66</v>
      </c>
      <c r="K112" s="23"/>
      <c r="L112" s="19"/>
    </row>
    <row r="113" spans="2:12" s="8" customFormat="1" x14ac:dyDescent="0.3">
      <c r="B113" s="21" t="s">
        <v>38</v>
      </c>
      <c r="C113" s="24" t="s">
        <v>66</v>
      </c>
      <c r="D113" s="32">
        <v>905</v>
      </c>
      <c r="E113" s="24" t="s">
        <v>66</v>
      </c>
      <c r="F113" s="32">
        <v>155</v>
      </c>
      <c r="G113" s="32">
        <v>753</v>
      </c>
      <c r="H113" s="32">
        <v>4</v>
      </c>
      <c r="I113" s="32">
        <v>50</v>
      </c>
      <c r="J113" s="32">
        <v>165</v>
      </c>
      <c r="K113" s="23"/>
      <c r="L113" s="19"/>
    </row>
    <row r="114" spans="2:12" s="8" customFormat="1" x14ac:dyDescent="0.3">
      <c r="B114" s="21" t="s">
        <v>32</v>
      </c>
      <c r="C114" s="32">
        <v>282</v>
      </c>
      <c r="D114" s="32">
        <v>279</v>
      </c>
      <c r="E114" s="32">
        <v>2</v>
      </c>
      <c r="F114" s="32">
        <v>1</v>
      </c>
      <c r="G114" s="24">
        <v>1720</v>
      </c>
      <c r="H114" s="32">
        <v>8</v>
      </c>
      <c r="I114" s="32">
        <v>489</v>
      </c>
      <c r="J114" s="32">
        <v>489</v>
      </c>
      <c r="K114" s="23"/>
      <c r="L114" s="19"/>
    </row>
    <row r="115" spans="2:12" s="8" customFormat="1" x14ac:dyDescent="0.3">
      <c r="B115" s="21" t="s">
        <v>134</v>
      </c>
      <c r="C115" s="24">
        <v>64225</v>
      </c>
      <c r="D115" s="24">
        <v>60135</v>
      </c>
      <c r="E115" s="24">
        <v>3831</v>
      </c>
      <c r="F115" s="32">
        <v>259</v>
      </c>
      <c r="G115" s="24">
        <v>2071</v>
      </c>
      <c r="H115" s="32">
        <v>23.6</v>
      </c>
      <c r="I115" s="32">
        <v>7</v>
      </c>
      <c r="J115" s="32">
        <v>28</v>
      </c>
      <c r="K115" s="23"/>
      <c r="L115" s="19"/>
    </row>
    <row r="116" spans="2:12" s="8" customFormat="1" x14ac:dyDescent="0.3">
      <c r="B116" s="21" t="s">
        <v>135</v>
      </c>
      <c r="C116" s="24">
        <v>79025</v>
      </c>
      <c r="D116" s="24">
        <v>44310</v>
      </c>
      <c r="E116" s="24">
        <v>22121</v>
      </c>
      <c r="F116" s="24">
        <v>12594</v>
      </c>
      <c r="G116" s="24">
        <v>76665</v>
      </c>
      <c r="H116" s="32">
        <v>339</v>
      </c>
      <c r="I116" s="32">
        <v>504.3</v>
      </c>
      <c r="J116" s="32">
        <v>618.5</v>
      </c>
      <c r="K116" s="23"/>
      <c r="L116" s="19"/>
    </row>
    <row r="117" spans="2:12" s="8" customFormat="1" x14ac:dyDescent="0.3">
      <c r="B117" s="21" t="s">
        <v>26</v>
      </c>
      <c r="C117" s="32">
        <v>227</v>
      </c>
      <c r="D117" s="32">
        <v>166</v>
      </c>
      <c r="E117" s="32">
        <v>20</v>
      </c>
      <c r="F117" s="32">
        <v>41</v>
      </c>
      <c r="G117" s="32">
        <v>127</v>
      </c>
      <c r="H117" s="32">
        <v>4</v>
      </c>
      <c r="I117" s="32">
        <v>190</v>
      </c>
      <c r="J117" s="32">
        <v>200</v>
      </c>
      <c r="K117" s="23"/>
      <c r="L117" s="19"/>
    </row>
    <row r="118" spans="2:12" s="8" customFormat="1" x14ac:dyDescent="0.3">
      <c r="B118" s="21" t="s">
        <v>136</v>
      </c>
      <c r="C118" s="24" t="s">
        <v>66</v>
      </c>
      <c r="D118" s="24" t="s">
        <v>66</v>
      </c>
      <c r="E118" s="24" t="s">
        <v>66</v>
      </c>
      <c r="F118" s="24" t="s">
        <v>66</v>
      </c>
      <c r="G118" s="24" t="s">
        <v>66</v>
      </c>
      <c r="H118" s="32">
        <v>1</v>
      </c>
      <c r="I118" s="24" t="s">
        <v>66</v>
      </c>
      <c r="J118" s="24" t="s">
        <v>66</v>
      </c>
      <c r="K118" s="23"/>
      <c r="L118" s="19"/>
    </row>
    <row r="119" spans="2:12" s="8" customFormat="1" x14ac:dyDescent="0.3">
      <c r="B119" s="21" t="s">
        <v>137</v>
      </c>
      <c r="C119" s="24" t="s">
        <v>66</v>
      </c>
      <c r="D119" s="32">
        <v>81</v>
      </c>
      <c r="E119" s="24" t="s">
        <v>66</v>
      </c>
      <c r="F119" s="24" t="s">
        <v>66</v>
      </c>
      <c r="G119" s="32">
        <v>27</v>
      </c>
      <c r="H119" s="32">
        <v>1</v>
      </c>
      <c r="I119" s="32">
        <v>30</v>
      </c>
      <c r="J119" s="32">
        <v>270</v>
      </c>
      <c r="K119" s="23"/>
      <c r="L119" s="19"/>
    </row>
    <row r="120" spans="2:12" s="8" customFormat="1" x14ac:dyDescent="0.3">
      <c r="B120" s="21" t="s">
        <v>13</v>
      </c>
      <c r="C120" s="24">
        <v>2621</v>
      </c>
      <c r="D120" s="24">
        <v>2001</v>
      </c>
      <c r="E120" s="32">
        <v>587</v>
      </c>
      <c r="F120" s="32">
        <v>33</v>
      </c>
      <c r="G120" s="24">
        <v>5943</v>
      </c>
      <c r="H120" s="32">
        <v>12</v>
      </c>
      <c r="I120" s="32">
        <v>387</v>
      </c>
      <c r="J120" s="32">
        <v>485</v>
      </c>
      <c r="K120" s="23"/>
      <c r="L120" s="19"/>
    </row>
    <row r="121" spans="2:12" s="8" customFormat="1" x14ac:dyDescent="0.3">
      <c r="B121" s="21" t="s">
        <v>21</v>
      </c>
      <c r="C121" s="24" t="s">
        <v>66</v>
      </c>
      <c r="D121" s="24" t="s">
        <v>66</v>
      </c>
      <c r="E121" s="24" t="s">
        <v>66</v>
      </c>
      <c r="F121" s="24" t="s">
        <v>66</v>
      </c>
      <c r="G121" s="24" t="s">
        <v>66</v>
      </c>
      <c r="H121" s="32">
        <v>1</v>
      </c>
      <c r="I121" s="24" t="s">
        <v>66</v>
      </c>
      <c r="J121" s="24" t="s">
        <v>66</v>
      </c>
      <c r="K121" s="23"/>
    </row>
    <row r="122" spans="2:12" s="25" customFormat="1" ht="8" x14ac:dyDescent="0.35"/>
    <row r="123" spans="2:12" s="25" customFormat="1" ht="8" x14ac:dyDescent="0.35"/>
    <row r="124" spans="2:12" s="25" customFormat="1" ht="8" x14ac:dyDescent="0.35"/>
    <row r="125" spans="2:12" s="25" customFormat="1" ht="8" x14ac:dyDescent="0.35"/>
    <row r="126" spans="2:12" s="25" customFormat="1" ht="8" x14ac:dyDescent="0.35"/>
    <row r="127" spans="2:12" s="8" customFormat="1" x14ac:dyDescent="0.3">
      <c r="B127" s="25"/>
      <c r="C127" s="26"/>
      <c r="D127" s="26"/>
      <c r="E127" s="26"/>
      <c r="F127" s="26"/>
      <c r="G127" s="26"/>
      <c r="H127" s="26"/>
      <c r="I127" s="26"/>
      <c r="J127" s="26"/>
      <c r="K127" s="27"/>
    </row>
    <row r="128" spans="2:12" s="8" customFormat="1" x14ac:dyDescent="0.3">
      <c r="B128" s="25"/>
      <c r="C128" s="26"/>
      <c r="D128" s="26"/>
      <c r="E128" s="26"/>
      <c r="F128" s="26"/>
      <c r="G128" s="26"/>
      <c r="H128" s="26"/>
      <c r="I128" s="26"/>
      <c r="J128" s="26"/>
      <c r="K128" s="27"/>
    </row>
    <row r="129" spans="2:11" s="8" customFormat="1" x14ac:dyDescent="0.3">
      <c r="B129" s="25"/>
      <c r="C129" s="26"/>
      <c r="D129" s="26"/>
      <c r="E129" s="26"/>
      <c r="F129" s="26"/>
      <c r="G129" s="26"/>
      <c r="H129" s="26"/>
      <c r="I129" s="26"/>
      <c r="J129" s="26"/>
      <c r="K129" s="27"/>
    </row>
    <row r="130" spans="2:11" s="8" customFormat="1" x14ac:dyDescent="0.3">
      <c r="B130" s="25"/>
      <c r="C130" s="26"/>
      <c r="D130" s="26"/>
      <c r="E130" s="26"/>
      <c r="F130" s="26"/>
      <c r="G130" s="26"/>
      <c r="H130" s="26"/>
      <c r="I130" s="26"/>
      <c r="J130" s="26"/>
      <c r="K130" s="27"/>
    </row>
    <row r="131" spans="2:11" s="8" customFormat="1" x14ac:dyDescent="0.3">
      <c r="B131" s="25"/>
      <c r="C131" s="26"/>
      <c r="D131" s="26"/>
      <c r="E131" s="26"/>
      <c r="F131" s="26"/>
      <c r="G131" s="26"/>
      <c r="H131" s="26"/>
      <c r="I131" s="26"/>
      <c r="J131" s="26"/>
      <c r="K131" s="27"/>
    </row>
    <row r="132" spans="2:11" s="8" customFormat="1" x14ac:dyDescent="0.3">
      <c r="B132" s="25"/>
      <c r="C132" s="26"/>
      <c r="D132" s="26"/>
      <c r="E132" s="26"/>
      <c r="F132" s="26"/>
      <c r="G132" s="26"/>
      <c r="H132" s="26"/>
      <c r="I132" s="26"/>
      <c r="J132" s="26"/>
      <c r="K132" s="27"/>
    </row>
    <row r="133" spans="2:11" s="8" customFormat="1" x14ac:dyDescent="0.3">
      <c r="B133" s="25"/>
      <c r="C133" s="26"/>
      <c r="D133" s="26"/>
      <c r="E133" s="26"/>
      <c r="F133" s="26"/>
      <c r="G133" s="26"/>
      <c r="H133" s="26"/>
      <c r="I133" s="26"/>
      <c r="J133" s="26"/>
      <c r="K133" s="27"/>
    </row>
    <row r="134" spans="2:11" s="8" customFormat="1" x14ac:dyDescent="0.3">
      <c r="B134" s="25"/>
      <c r="C134" s="26"/>
      <c r="D134" s="26"/>
      <c r="E134" s="26"/>
      <c r="F134" s="26"/>
      <c r="G134" s="26"/>
      <c r="H134" s="26"/>
      <c r="I134" s="26"/>
      <c r="J134" s="26"/>
      <c r="K134" s="27"/>
    </row>
    <row r="135" spans="2:11" s="8" customFormat="1" x14ac:dyDescent="0.3">
      <c r="B135" s="25"/>
      <c r="C135" s="26"/>
      <c r="D135" s="26"/>
      <c r="E135" s="26"/>
      <c r="F135" s="26"/>
      <c r="G135" s="26"/>
      <c r="H135" s="26"/>
      <c r="I135" s="26"/>
      <c r="J135" s="26"/>
      <c r="K135" s="27"/>
    </row>
    <row r="136" spans="2:11" s="8" customFormat="1" x14ac:dyDescent="0.3">
      <c r="B136" s="25"/>
      <c r="C136" s="26"/>
      <c r="D136" s="26"/>
      <c r="E136" s="26"/>
      <c r="F136" s="26"/>
      <c r="G136" s="26"/>
      <c r="H136" s="26"/>
      <c r="I136" s="26"/>
      <c r="J136" s="26"/>
      <c r="K136" s="27"/>
    </row>
    <row r="137" spans="2:11" s="8" customFormat="1" x14ac:dyDescent="0.3">
      <c r="B137" s="25"/>
      <c r="C137" s="26"/>
      <c r="D137" s="26"/>
      <c r="E137" s="26"/>
      <c r="F137" s="26"/>
      <c r="G137" s="26"/>
      <c r="H137" s="26"/>
      <c r="I137" s="26"/>
      <c r="J137" s="26"/>
      <c r="K137" s="27"/>
    </row>
    <row r="138" spans="2:11" s="8" customFormat="1" x14ac:dyDescent="0.3">
      <c r="B138" s="25"/>
      <c r="C138" s="26"/>
      <c r="D138" s="26"/>
      <c r="E138" s="26"/>
      <c r="F138" s="26"/>
      <c r="G138" s="26"/>
      <c r="H138" s="26"/>
      <c r="I138" s="26"/>
      <c r="J138" s="26"/>
      <c r="K138" s="27"/>
    </row>
    <row r="139" spans="2:11" s="8" customFormat="1" x14ac:dyDescent="0.3">
      <c r="B139" s="25"/>
      <c r="C139" s="26"/>
      <c r="D139" s="26"/>
      <c r="E139" s="26"/>
      <c r="F139" s="26"/>
      <c r="G139" s="26"/>
      <c r="H139" s="26"/>
      <c r="I139" s="26"/>
      <c r="J139" s="26"/>
      <c r="K139" s="27"/>
    </row>
    <row r="140" spans="2:11" s="8" customFormat="1" x14ac:dyDescent="0.3">
      <c r="B140" s="25"/>
      <c r="C140" s="26"/>
      <c r="D140" s="26"/>
      <c r="E140" s="26"/>
      <c r="F140" s="26"/>
      <c r="G140" s="26"/>
      <c r="H140" s="26"/>
      <c r="I140" s="26"/>
      <c r="J140" s="26"/>
      <c r="K140" s="27"/>
    </row>
    <row r="141" spans="2:11" s="8" customFormat="1" x14ac:dyDescent="0.3">
      <c r="B141" s="25"/>
      <c r="C141" s="26"/>
      <c r="D141" s="26"/>
      <c r="E141" s="26"/>
      <c r="F141" s="26"/>
      <c r="G141" s="26"/>
      <c r="H141" s="26"/>
      <c r="I141" s="26"/>
      <c r="J141" s="26"/>
      <c r="K141" s="27"/>
    </row>
    <row r="142" spans="2:11" s="8" customFormat="1" x14ac:dyDescent="0.3">
      <c r="B142" s="25"/>
      <c r="C142" s="26"/>
      <c r="D142" s="26"/>
      <c r="E142" s="26"/>
      <c r="F142" s="26"/>
      <c r="G142" s="26"/>
      <c r="H142" s="26"/>
      <c r="I142" s="26"/>
      <c r="J142" s="26"/>
      <c r="K142" s="27"/>
    </row>
    <row r="143" spans="2:11" s="8" customFormat="1" x14ac:dyDescent="0.3">
      <c r="B143" s="25"/>
      <c r="C143" s="26"/>
      <c r="D143" s="26"/>
      <c r="E143" s="26"/>
      <c r="F143" s="26"/>
      <c r="G143" s="26"/>
      <c r="H143" s="26"/>
      <c r="I143" s="26"/>
      <c r="J143" s="26"/>
      <c r="K143" s="27"/>
    </row>
    <row r="144" spans="2:11" s="8" customFormat="1" x14ac:dyDescent="0.3">
      <c r="B144" s="25"/>
      <c r="C144" s="26"/>
      <c r="D144" s="26"/>
      <c r="E144" s="26"/>
      <c r="F144" s="26"/>
      <c r="G144" s="26"/>
      <c r="H144" s="26"/>
      <c r="I144" s="26"/>
      <c r="J144" s="26"/>
      <c r="K144" s="27"/>
    </row>
    <row r="145" spans="2:11" s="8" customFormat="1" x14ac:dyDescent="0.3">
      <c r="B145" s="25"/>
      <c r="C145" s="26"/>
      <c r="D145" s="26"/>
      <c r="E145" s="26"/>
      <c r="F145" s="26"/>
      <c r="G145" s="26"/>
      <c r="H145" s="26"/>
      <c r="I145" s="26"/>
      <c r="J145" s="26"/>
      <c r="K145" s="27"/>
    </row>
    <row r="146" spans="2:11" s="8" customFormat="1" x14ac:dyDescent="0.3">
      <c r="B146" s="25"/>
      <c r="C146" s="26"/>
      <c r="D146" s="26"/>
      <c r="E146" s="26"/>
      <c r="F146" s="26"/>
      <c r="G146" s="26"/>
      <c r="H146" s="26"/>
      <c r="I146" s="26"/>
      <c r="J146" s="26"/>
      <c r="K146" s="27"/>
    </row>
    <row r="147" spans="2:11" s="8" customFormat="1" x14ac:dyDescent="0.3">
      <c r="B147" s="25"/>
      <c r="C147" s="26"/>
      <c r="D147" s="26"/>
      <c r="E147" s="26"/>
      <c r="F147" s="26"/>
      <c r="G147" s="26"/>
      <c r="H147" s="26"/>
      <c r="I147" s="26"/>
      <c r="J147" s="26"/>
      <c r="K147" s="27"/>
    </row>
    <row r="148" spans="2:11" s="8" customFormat="1" x14ac:dyDescent="0.3">
      <c r="B148" s="25"/>
      <c r="C148" s="26"/>
      <c r="D148" s="26"/>
      <c r="E148" s="26"/>
      <c r="F148" s="26"/>
      <c r="G148" s="26"/>
      <c r="H148" s="26"/>
      <c r="I148" s="26"/>
      <c r="J148" s="26"/>
      <c r="K148" s="27"/>
    </row>
    <row r="149" spans="2:11" s="8" customFormat="1" x14ac:dyDescent="0.3">
      <c r="B149" s="25"/>
      <c r="C149" s="26"/>
      <c r="D149" s="26"/>
      <c r="E149" s="26"/>
      <c r="F149" s="26"/>
      <c r="G149" s="26"/>
      <c r="H149" s="26"/>
      <c r="I149" s="26"/>
      <c r="J149" s="26"/>
      <c r="K149" s="27"/>
    </row>
    <row r="150" spans="2:11" s="8" customFormat="1" x14ac:dyDescent="0.3">
      <c r="B150" s="25"/>
      <c r="C150" s="26"/>
      <c r="D150" s="26"/>
      <c r="E150" s="26"/>
      <c r="F150" s="26"/>
      <c r="G150" s="26"/>
      <c r="H150" s="26"/>
      <c r="I150" s="26"/>
      <c r="J150" s="26"/>
      <c r="K150" s="27"/>
    </row>
    <row r="151" spans="2:11" s="8" customFormat="1" x14ac:dyDescent="0.3">
      <c r="B151" s="25"/>
      <c r="C151" s="26"/>
      <c r="D151" s="26"/>
      <c r="E151" s="26"/>
      <c r="F151" s="26"/>
      <c r="G151" s="26"/>
      <c r="H151" s="26"/>
      <c r="I151" s="26"/>
      <c r="J151" s="26"/>
      <c r="K151" s="27"/>
    </row>
    <row r="152" spans="2:11" s="8" customFormat="1" x14ac:dyDescent="0.3">
      <c r="B152" s="25"/>
      <c r="C152" s="26"/>
      <c r="D152" s="26"/>
      <c r="E152" s="26"/>
      <c r="F152" s="26"/>
      <c r="G152" s="26"/>
      <c r="H152" s="26"/>
      <c r="I152" s="26"/>
      <c r="J152" s="26"/>
      <c r="K152" s="27"/>
    </row>
    <row r="153" spans="2:11" s="8" customFormat="1" x14ac:dyDescent="0.3">
      <c r="B153" s="25"/>
      <c r="C153" s="26"/>
      <c r="D153" s="26"/>
      <c r="E153" s="26"/>
      <c r="F153" s="26"/>
      <c r="G153" s="26"/>
      <c r="H153" s="26"/>
      <c r="I153" s="26"/>
      <c r="J153" s="26"/>
      <c r="K153" s="27"/>
    </row>
    <row r="154" spans="2:11" s="8" customFormat="1" x14ac:dyDescent="0.3">
      <c r="B154" s="25"/>
      <c r="C154" s="26"/>
      <c r="D154" s="26"/>
      <c r="E154" s="26"/>
      <c r="F154" s="26"/>
      <c r="G154" s="26"/>
      <c r="H154" s="26"/>
      <c r="I154" s="26"/>
      <c r="J154" s="26"/>
      <c r="K154" s="27"/>
    </row>
    <row r="155" spans="2:11" s="8" customFormat="1" x14ac:dyDescent="0.3">
      <c r="B155" s="25"/>
      <c r="C155" s="26"/>
      <c r="D155" s="26"/>
      <c r="E155" s="26"/>
      <c r="F155" s="26"/>
      <c r="G155" s="26"/>
      <c r="H155" s="26"/>
      <c r="I155" s="26"/>
      <c r="J155" s="26"/>
      <c r="K155" s="27"/>
    </row>
    <row r="156" spans="2:11" s="8" customFormat="1" x14ac:dyDescent="0.3">
      <c r="B156" s="25"/>
      <c r="C156" s="26"/>
      <c r="D156" s="26"/>
      <c r="E156" s="26"/>
      <c r="F156" s="26"/>
      <c r="G156" s="26"/>
      <c r="H156" s="26"/>
      <c r="I156" s="26"/>
      <c r="J156" s="26"/>
      <c r="K156" s="27"/>
    </row>
    <row r="157" spans="2:11" s="8" customFormat="1" x14ac:dyDescent="0.3">
      <c r="B157" s="25"/>
      <c r="C157" s="26"/>
      <c r="D157" s="26"/>
      <c r="E157" s="26"/>
      <c r="F157" s="26"/>
      <c r="G157" s="26"/>
      <c r="H157" s="26"/>
      <c r="I157" s="26"/>
      <c r="J157" s="26"/>
      <c r="K157" s="27"/>
    </row>
    <row r="158" spans="2:11" s="8" customFormat="1" x14ac:dyDescent="0.3">
      <c r="B158" s="25"/>
      <c r="C158" s="26"/>
      <c r="D158" s="26"/>
      <c r="E158" s="26"/>
      <c r="F158" s="26"/>
      <c r="G158" s="26"/>
      <c r="H158" s="26"/>
      <c r="I158" s="26"/>
      <c r="J158" s="26"/>
      <c r="K158" s="27"/>
    </row>
    <row r="159" spans="2:11" s="8" customFormat="1" x14ac:dyDescent="0.3">
      <c r="B159" s="25"/>
      <c r="C159" s="26"/>
      <c r="D159" s="26"/>
      <c r="E159" s="26"/>
      <c r="F159" s="26"/>
      <c r="G159" s="26"/>
      <c r="H159" s="26"/>
      <c r="I159" s="26"/>
      <c r="J159" s="26"/>
      <c r="K159" s="27"/>
    </row>
    <row r="160" spans="2:11" s="8" customFormat="1" x14ac:dyDescent="0.3">
      <c r="B160" s="25"/>
      <c r="C160" s="26"/>
      <c r="D160" s="26"/>
      <c r="E160" s="26"/>
      <c r="F160" s="26"/>
      <c r="G160" s="26"/>
      <c r="H160" s="26"/>
      <c r="I160" s="26"/>
      <c r="J160" s="26"/>
      <c r="K160" s="27"/>
    </row>
    <row r="161" spans="2:11" s="8" customFormat="1" x14ac:dyDescent="0.3">
      <c r="B161" s="25"/>
      <c r="C161" s="26"/>
      <c r="D161" s="26"/>
      <c r="E161" s="26"/>
      <c r="F161" s="26"/>
      <c r="G161" s="26"/>
      <c r="H161" s="26"/>
      <c r="I161" s="26"/>
      <c r="J161" s="26"/>
      <c r="K161" s="27"/>
    </row>
    <row r="162" spans="2:11" s="8" customFormat="1" x14ac:dyDescent="0.3">
      <c r="B162" s="25"/>
      <c r="C162" s="26"/>
      <c r="D162" s="26"/>
      <c r="E162" s="26"/>
      <c r="F162" s="26"/>
      <c r="G162" s="26"/>
      <c r="H162" s="26"/>
      <c r="I162" s="26"/>
      <c r="J162" s="26"/>
      <c r="K162" s="27"/>
    </row>
    <row r="163" spans="2:11" s="8" customFormat="1" x14ac:dyDescent="0.3">
      <c r="B163" s="25"/>
      <c r="C163" s="26"/>
      <c r="D163" s="26"/>
      <c r="E163" s="26"/>
      <c r="F163" s="26"/>
      <c r="G163" s="26"/>
      <c r="H163" s="26"/>
      <c r="I163" s="26"/>
      <c r="J163" s="26"/>
      <c r="K163" s="27"/>
    </row>
    <row r="164" spans="2:11" s="8" customFormat="1" x14ac:dyDescent="0.3">
      <c r="B164" s="25"/>
      <c r="C164" s="26"/>
      <c r="D164" s="26"/>
      <c r="E164" s="26"/>
      <c r="F164" s="26"/>
      <c r="G164" s="26"/>
      <c r="H164" s="26"/>
      <c r="I164" s="26"/>
      <c r="J164" s="26"/>
      <c r="K164" s="27"/>
    </row>
    <row r="165" spans="2:11" s="8" customFormat="1" x14ac:dyDescent="0.3">
      <c r="B165" s="25"/>
      <c r="C165" s="26"/>
      <c r="D165" s="26"/>
      <c r="E165" s="26"/>
      <c r="F165" s="26"/>
      <c r="G165" s="26"/>
      <c r="H165" s="26"/>
      <c r="I165" s="26"/>
      <c r="J165" s="26"/>
      <c r="K165" s="27"/>
    </row>
    <row r="166" spans="2:11" s="8" customFormat="1" x14ac:dyDescent="0.3">
      <c r="B166" s="25"/>
      <c r="C166" s="26"/>
      <c r="D166" s="26"/>
      <c r="E166" s="26"/>
      <c r="F166" s="26"/>
      <c r="G166" s="26"/>
      <c r="H166" s="26"/>
      <c r="I166" s="26"/>
      <c r="J166" s="26"/>
      <c r="K166" s="27"/>
    </row>
    <row r="167" spans="2:11" s="8" customFormat="1" x14ac:dyDescent="0.3">
      <c r="B167" s="25"/>
      <c r="C167" s="26"/>
      <c r="D167" s="26"/>
      <c r="E167" s="26"/>
      <c r="F167" s="26"/>
      <c r="G167" s="26"/>
      <c r="H167" s="26"/>
      <c r="I167" s="26"/>
      <c r="J167" s="26"/>
      <c r="K167" s="27"/>
    </row>
    <row r="168" spans="2:11" s="8" customFormat="1" x14ac:dyDescent="0.3">
      <c r="B168" s="25"/>
      <c r="C168" s="26"/>
      <c r="D168" s="26"/>
      <c r="E168" s="26"/>
      <c r="F168" s="26"/>
      <c r="G168" s="26"/>
      <c r="H168" s="26"/>
      <c r="I168" s="26"/>
      <c r="J168" s="26"/>
      <c r="K168" s="27"/>
    </row>
    <row r="169" spans="2:11" s="8" customFormat="1" x14ac:dyDescent="0.3">
      <c r="B169" s="25"/>
      <c r="C169" s="26"/>
      <c r="D169" s="26"/>
      <c r="E169" s="26"/>
      <c r="F169" s="26"/>
      <c r="G169" s="26"/>
      <c r="H169" s="26"/>
      <c r="I169" s="26"/>
      <c r="J169" s="26"/>
      <c r="K169" s="27"/>
    </row>
    <row r="170" spans="2:11" s="8" customFormat="1" x14ac:dyDescent="0.3">
      <c r="B170" s="25"/>
      <c r="C170" s="26"/>
      <c r="D170" s="26"/>
      <c r="E170" s="26"/>
      <c r="F170" s="26"/>
      <c r="G170" s="26"/>
      <c r="H170" s="26"/>
      <c r="I170" s="26"/>
      <c r="J170" s="26"/>
      <c r="K170" s="27"/>
    </row>
    <row r="171" spans="2:11" s="8" customFormat="1" x14ac:dyDescent="0.3">
      <c r="B171" s="25"/>
      <c r="C171" s="26"/>
      <c r="D171" s="26"/>
      <c r="E171" s="26"/>
      <c r="F171" s="26"/>
      <c r="G171" s="26"/>
      <c r="H171" s="26"/>
      <c r="I171" s="26"/>
      <c r="J171" s="26"/>
      <c r="K171" s="27"/>
    </row>
    <row r="172" spans="2:11" s="8" customFormat="1" x14ac:dyDescent="0.3">
      <c r="B172" s="25"/>
      <c r="C172" s="26"/>
      <c r="D172" s="26"/>
      <c r="E172" s="26"/>
      <c r="F172" s="26"/>
      <c r="G172" s="26"/>
      <c r="H172" s="26"/>
      <c r="I172" s="26"/>
      <c r="J172" s="26"/>
      <c r="K172" s="27"/>
    </row>
    <row r="173" spans="2:11" s="8" customFormat="1" x14ac:dyDescent="0.3">
      <c r="B173" s="25"/>
      <c r="C173" s="26"/>
      <c r="D173" s="26"/>
      <c r="E173" s="26"/>
      <c r="F173" s="26"/>
      <c r="G173" s="26"/>
      <c r="H173" s="26"/>
      <c r="I173" s="26"/>
      <c r="J173" s="26"/>
      <c r="K173" s="27"/>
    </row>
    <row r="174" spans="2:11" s="8" customFormat="1" x14ac:dyDescent="0.3">
      <c r="B174" s="25"/>
      <c r="C174" s="26"/>
      <c r="D174" s="26"/>
      <c r="E174" s="26"/>
      <c r="F174" s="26"/>
      <c r="G174" s="26"/>
      <c r="H174" s="26"/>
      <c r="I174" s="26"/>
      <c r="J174" s="26"/>
      <c r="K174" s="27"/>
    </row>
    <row r="175" spans="2:11" s="8" customFormat="1" x14ac:dyDescent="0.3">
      <c r="B175" s="25"/>
      <c r="C175" s="26"/>
      <c r="D175" s="26"/>
      <c r="E175" s="26"/>
      <c r="F175" s="26"/>
      <c r="G175" s="26"/>
      <c r="H175" s="26"/>
      <c r="I175" s="26"/>
      <c r="J175" s="26"/>
      <c r="K175" s="27"/>
    </row>
    <row r="176" spans="2:11" s="8" customFormat="1" x14ac:dyDescent="0.3">
      <c r="B176" s="25"/>
      <c r="C176" s="26"/>
      <c r="D176" s="26"/>
      <c r="E176" s="26"/>
      <c r="F176" s="26"/>
      <c r="G176" s="26"/>
      <c r="H176" s="26"/>
      <c r="I176" s="26"/>
      <c r="J176" s="26"/>
      <c r="K176" s="27"/>
    </row>
    <row r="177" spans="2:11" s="8" customFormat="1" x14ac:dyDescent="0.3">
      <c r="B177" s="25"/>
      <c r="C177" s="26"/>
      <c r="D177" s="26"/>
      <c r="E177" s="26"/>
      <c r="F177" s="26"/>
      <c r="G177" s="26"/>
      <c r="H177" s="26"/>
      <c r="I177" s="26"/>
      <c r="J177" s="26"/>
      <c r="K177" s="27"/>
    </row>
    <row r="178" spans="2:11" s="8" customFormat="1" x14ac:dyDescent="0.3">
      <c r="B178" s="25"/>
      <c r="C178" s="26"/>
      <c r="D178" s="26"/>
      <c r="E178" s="26"/>
      <c r="F178" s="26"/>
      <c r="G178" s="26"/>
      <c r="H178" s="26"/>
      <c r="I178" s="26"/>
      <c r="J178" s="26"/>
      <c r="K178" s="27"/>
    </row>
    <row r="179" spans="2:11" s="8" customFormat="1" x14ac:dyDescent="0.3">
      <c r="B179" s="25"/>
      <c r="C179" s="26"/>
      <c r="D179" s="26"/>
      <c r="E179" s="26"/>
      <c r="F179" s="26"/>
      <c r="G179" s="26"/>
      <c r="H179" s="26"/>
      <c r="I179" s="26"/>
      <c r="J179" s="26"/>
      <c r="K179" s="27"/>
    </row>
    <row r="180" spans="2:11" s="8" customFormat="1" x14ac:dyDescent="0.3">
      <c r="B180" s="25"/>
      <c r="C180" s="26"/>
      <c r="D180" s="26"/>
      <c r="E180" s="26"/>
      <c r="F180" s="26"/>
      <c r="G180" s="26"/>
      <c r="H180" s="26"/>
      <c r="I180" s="26"/>
      <c r="J180" s="26"/>
      <c r="K180" s="27"/>
    </row>
    <row r="181" spans="2:11" s="8" customFormat="1" x14ac:dyDescent="0.3">
      <c r="B181" s="25"/>
      <c r="C181" s="26"/>
      <c r="D181" s="26"/>
      <c r="E181" s="26"/>
      <c r="F181" s="26"/>
      <c r="G181" s="26"/>
      <c r="H181" s="26"/>
      <c r="I181" s="26"/>
      <c r="J181" s="26"/>
      <c r="K181" s="27"/>
    </row>
    <row r="182" spans="2:11" s="8" customFormat="1" x14ac:dyDescent="0.3">
      <c r="B182" s="25"/>
      <c r="C182" s="26"/>
      <c r="D182" s="26"/>
      <c r="E182" s="26"/>
      <c r="F182" s="26"/>
      <c r="G182" s="26"/>
      <c r="H182" s="26"/>
      <c r="I182" s="26"/>
      <c r="J182" s="26"/>
      <c r="K182" s="27"/>
    </row>
    <row r="183" spans="2:11" s="8" customFormat="1" x14ac:dyDescent="0.3">
      <c r="B183" s="25"/>
      <c r="C183" s="26"/>
      <c r="D183" s="26"/>
      <c r="E183" s="26"/>
      <c r="F183" s="26"/>
      <c r="G183" s="26"/>
      <c r="H183" s="26"/>
      <c r="I183" s="26"/>
      <c r="J183" s="26"/>
      <c r="K183" s="27"/>
    </row>
    <row r="184" spans="2:11" s="8" customFormat="1" x14ac:dyDescent="0.3">
      <c r="B184" s="25"/>
      <c r="C184" s="26"/>
      <c r="D184" s="26"/>
      <c r="E184" s="26"/>
      <c r="F184" s="26"/>
      <c r="G184" s="26"/>
      <c r="H184" s="26"/>
      <c r="I184" s="26"/>
      <c r="J184" s="26"/>
      <c r="K184" s="27"/>
    </row>
    <row r="185" spans="2:11" s="8" customFormat="1" x14ac:dyDescent="0.3">
      <c r="B185" s="25"/>
      <c r="C185" s="26"/>
      <c r="D185" s="26"/>
      <c r="E185" s="26"/>
      <c r="F185" s="26"/>
      <c r="G185" s="26"/>
      <c r="H185" s="26"/>
      <c r="I185" s="26"/>
      <c r="J185" s="26"/>
      <c r="K185" s="27"/>
    </row>
    <row r="186" spans="2:11" s="8" customFormat="1" x14ac:dyDescent="0.3">
      <c r="B186" s="25"/>
      <c r="C186" s="28"/>
      <c r="D186" s="28"/>
      <c r="E186" s="28"/>
      <c r="F186" s="28"/>
      <c r="G186" s="28"/>
      <c r="H186" s="28"/>
      <c r="I186" s="28"/>
      <c r="J186" s="28"/>
      <c r="K186" s="27"/>
    </row>
    <row r="187" spans="2:11" s="8" customFormat="1" x14ac:dyDescent="0.3">
      <c r="B187" s="25"/>
      <c r="C187" s="28"/>
      <c r="D187" s="28"/>
      <c r="E187" s="28"/>
      <c r="F187" s="28"/>
      <c r="G187" s="28"/>
      <c r="H187" s="28"/>
      <c r="I187" s="28"/>
      <c r="J187" s="28"/>
      <c r="K187" s="27"/>
    </row>
    <row r="188" spans="2:11" s="8" customFormat="1" x14ac:dyDescent="0.3">
      <c r="B188" s="25"/>
      <c r="C188" s="28"/>
      <c r="D188" s="28"/>
      <c r="E188" s="28"/>
      <c r="F188" s="28"/>
      <c r="G188" s="28"/>
      <c r="H188" s="28"/>
      <c r="I188" s="28"/>
      <c r="J188" s="28"/>
      <c r="K188" s="27"/>
    </row>
    <row r="189" spans="2:11" s="8" customFormat="1" x14ac:dyDescent="0.3">
      <c r="B189" s="25"/>
      <c r="C189" s="28"/>
      <c r="D189" s="28"/>
      <c r="E189" s="28"/>
      <c r="F189" s="28"/>
      <c r="G189" s="28"/>
      <c r="H189" s="28"/>
      <c r="I189" s="28"/>
      <c r="J189" s="28"/>
      <c r="K189" s="27"/>
    </row>
    <row r="190" spans="2:11" s="8" customFormat="1" x14ac:dyDescent="0.3">
      <c r="B190" s="25"/>
      <c r="C190" s="28"/>
      <c r="D190" s="28"/>
      <c r="E190" s="28"/>
      <c r="F190" s="28"/>
      <c r="G190" s="28"/>
      <c r="H190" s="28"/>
      <c r="I190" s="28"/>
      <c r="J190" s="28"/>
      <c r="K190" s="27"/>
    </row>
    <row r="191" spans="2:11" s="8" customFormat="1" x14ac:dyDescent="0.3">
      <c r="B191" s="25"/>
      <c r="C191" s="28"/>
      <c r="D191" s="28"/>
      <c r="E191" s="28"/>
      <c r="F191" s="28"/>
      <c r="G191" s="28"/>
      <c r="H191" s="28"/>
      <c r="I191" s="28"/>
      <c r="J191" s="28"/>
      <c r="K191" s="27"/>
    </row>
    <row r="192" spans="2:11" s="8" customFormat="1" x14ac:dyDescent="0.3">
      <c r="B192" s="25"/>
      <c r="C192" s="28"/>
      <c r="D192" s="28"/>
      <c r="E192" s="28"/>
      <c r="F192" s="28"/>
      <c r="G192" s="28"/>
      <c r="H192" s="28"/>
      <c r="I192" s="28"/>
      <c r="J192" s="28"/>
      <c r="K192" s="27"/>
    </row>
    <row r="193" spans="2:11" s="8" customFormat="1" x14ac:dyDescent="0.3">
      <c r="B193" s="25"/>
      <c r="C193" s="28"/>
      <c r="D193" s="28"/>
      <c r="E193" s="28"/>
      <c r="F193" s="28"/>
      <c r="G193" s="28"/>
      <c r="H193" s="28"/>
      <c r="I193" s="28"/>
      <c r="J193" s="28"/>
      <c r="K193" s="27"/>
    </row>
    <row r="194" spans="2:11" s="8" customFormat="1" x14ac:dyDescent="0.3">
      <c r="B194" s="25"/>
      <c r="C194" s="28"/>
      <c r="D194" s="28"/>
      <c r="E194" s="28"/>
      <c r="F194" s="28"/>
      <c r="G194" s="28"/>
      <c r="H194" s="28"/>
      <c r="I194" s="28"/>
      <c r="J194" s="28"/>
      <c r="K194" s="27"/>
    </row>
    <row r="195" spans="2:11" s="8" customFormat="1" x14ac:dyDescent="0.3">
      <c r="B195" s="25"/>
      <c r="C195" s="28"/>
      <c r="D195" s="28"/>
      <c r="E195" s="28"/>
      <c r="F195" s="28"/>
      <c r="G195" s="28"/>
      <c r="H195" s="28"/>
      <c r="I195" s="28"/>
      <c r="J195" s="28"/>
      <c r="K195" s="27"/>
    </row>
    <row r="196" spans="2:11" s="8" customFormat="1" x14ac:dyDescent="0.3">
      <c r="B196" s="25"/>
      <c r="C196" s="28"/>
      <c r="D196" s="28"/>
      <c r="E196" s="28"/>
      <c r="F196" s="28"/>
      <c r="G196" s="28"/>
      <c r="H196" s="28"/>
      <c r="I196" s="28"/>
      <c r="J196" s="28"/>
      <c r="K196" s="27"/>
    </row>
    <row r="197" spans="2:11" s="8" customFormat="1" x14ac:dyDescent="0.3">
      <c r="B197" s="25"/>
      <c r="C197" s="28"/>
      <c r="D197" s="28"/>
      <c r="E197" s="28"/>
      <c r="F197" s="28"/>
      <c r="G197" s="28"/>
      <c r="H197" s="28"/>
      <c r="I197" s="28"/>
      <c r="J197" s="28"/>
      <c r="K197" s="27"/>
    </row>
    <row r="198" spans="2:11" s="8" customFormat="1" x14ac:dyDescent="0.3">
      <c r="B198" s="25"/>
      <c r="C198" s="28"/>
      <c r="D198" s="28"/>
      <c r="E198" s="28"/>
      <c r="F198" s="28"/>
      <c r="G198" s="28"/>
      <c r="H198" s="28"/>
      <c r="I198" s="28"/>
      <c r="J198" s="28"/>
      <c r="K198" s="27"/>
    </row>
    <row r="199" spans="2:11" s="8" customFormat="1" x14ac:dyDescent="0.3">
      <c r="B199" s="25"/>
      <c r="C199" s="28"/>
      <c r="D199" s="28"/>
      <c r="E199" s="28"/>
      <c r="F199" s="28"/>
      <c r="G199" s="28"/>
      <c r="H199" s="28"/>
      <c r="I199" s="28"/>
      <c r="J199" s="28"/>
      <c r="K199" s="27"/>
    </row>
    <row r="200" spans="2:11" s="8" customFormat="1" x14ac:dyDescent="0.3">
      <c r="B200" s="25"/>
      <c r="C200" s="28"/>
      <c r="D200" s="28"/>
      <c r="E200" s="28"/>
      <c r="F200" s="28"/>
      <c r="G200" s="28"/>
      <c r="H200" s="28"/>
      <c r="I200" s="28"/>
      <c r="J200" s="28"/>
      <c r="K200" s="27"/>
    </row>
    <row r="201" spans="2:11" s="8" customFormat="1" x14ac:dyDescent="0.3">
      <c r="B201" s="25"/>
      <c r="C201" s="28"/>
      <c r="D201" s="28"/>
      <c r="E201" s="28"/>
      <c r="F201" s="28"/>
      <c r="G201" s="28"/>
      <c r="H201" s="28"/>
      <c r="I201" s="28"/>
      <c r="J201" s="28"/>
      <c r="K201" s="27"/>
    </row>
    <row r="202" spans="2:11" s="8" customFormat="1" x14ac:dyDescent="0.3">
      <c r="B202" s="25"/>
      <c r="C202" s="28"/>
      <c r="D202" s="28"/>
      <c r="E202" s="28"/>
      <c r="F202" s="28"/>
      <c r="G202" s="28"/>
      <c r="H202" s="28"/>
      <c r="I202" s="28"/>
      <c r="J202" s="28"/>
      <c r="K202" s="27"/>
    </row>
    <row r="203" spans="2:11" s="8" customFormat="1" x14ac:dyDescent="0.3">
      <c r="B203" s="25"/>
      <c r="C203" s="28"/>
      <c r="D203" s="28"/>
      <c r="E203" s="28"/>
      <c r="F203" s="28"/>
      <c r="G203" s="28"/>
      <c r="H203" s="28"/>
      <c r="I203" s="28"/>
      <c r="J203" s="28"/>
      <c r="K203" s="27"/>
    </row>
    <row r="204" spans="2:11" s="8" customFormat="1" x14ac:dyDescent="0.3">
      <c r="B204" s="25"/>
      <c r="C204" s="28"/>
      <c r="D204" s="28"/>
      <c r="E204" s="28"/>
      <c r="F204" s="28"/>
      <c r="G204" s="28"/>
      <c r="H204" s="28"/>
      <c r="I204" s="28"/>
      <c r="J204" s="28"/>
      <c r="K204" s="27"/>
    </row>
    <row r="223" spans="2:11" s="8" customFormat="1" ht="10.5" customHeight="1" x14ac:dyDescent="0.3">
      <c r="B223" s="29"/>
      <c r="C223" s="30"/>
      <c r="D223" s="30"/>
      <c r="E223" s="30"/>
      <c r="F223" s="30"/>
      <c r="G223" s="30"/>
      <c r="H223" s="30"/>
      <c r="I223" s="30"/>
      <c r="J223" s="30"/>
      <c r="K223" s="20"/>
    </row>
    <row r="224" spans="2:11" s="8" customFormat="1" ht="10.5" customHeight="1" x14ac:dyDescent="0.3">
      <c r="B224" s="29"/>
      <c r="C224" s="30"/>
      <c r="D224" s="30"/>
      <c r="E224" s="30"/>
      <c r="F224" s="30"/>
      <c r="G224" s="30"/>
      <c r="H224" s="30"/>
      <c r="I224" s="30"/>
      <c r="J224" s="30"/>
      <c r="K224" s="20"/>
    </row>
    <row r="225" spans="2:11" s="8" customFormat="1" ht="10.5" customHeight="1" x14ac:dyDescent="0.3">
      <c r="B225" s="29"/>
      <c r="C225" s="30"/>
      <c r="D225" s="30"/>
      <c r="E225" s="30"/>
      <c r="F225" s="30"/>
      <c r="G225" s="30"/>
      <c r="H225" s="30"/>
      <c r="I225" s="30"/>
      <c r="J225" s="30"/>
      <c r="K225" s="20"/>
    </row>
    <row r="226" spans="2:11" s="8" customFormat="1" ht="10.5" customHeight="1" x14ac:dyDescent="0.3">
      <c r="B226" s="29"/>
      <c r="C226" s="30"/>
      <c r="D226" s="30"/>
      <c r="E226" s="30"/>
      <c r="F226" s="30"/>
      <c r="G226" s="30"/>
      <c r="H226" s="30"/>
      <c r="I226" s="30"/>
      <c r="J226" s="30"/>
      <c r="K226" s="20"/>
    </row>
    <row r="227" spans="2:11" s="8" customFormat="1" ht="10.5" customHeight="1" x14ac:dyDescent="0.3">
      <c r="B227" s="29"/>
      <c r="C227" s="30"/>
      <c r="D227" s="30"/>
      <c r="E227" s="30"/>
      <c r="F227" s="30"/>
      <c r="G227" s="30"/>
      <c r="H227" s="30"/>
      <c r="I227" s="30"/>
      <c r="J227" s="30"/>
      <c r="K227" s="20"/>
    </row>
    <row r="228" spans="2:11" s="8" customFormat="1" ht="10.5" customHeight="1" x14ac:dyDescent="0.3">
      <c r="B228" s="29"/>
      <c r="C228" s="30"/>
      <c r="D228" s="30"/>
      <c r="E228" s="30"/>
      <c r="F228" s="30"/>
      <c r="G228" s="30"/>
      <c r="H228" s="30"/>
      <c r="I228" s="30"/>
      <c r="J228" s="30"/>
      <c r="K228" s="20"/>
    </row>
    <row r="229" spans="2:11" s="8" customFormat="1" ht="10.5" customHeight="1" x14ac:dyDescent="0.3">
      <c r="B229" s="29"/>
      <c r="C229" s="30"/>
      <c r="D229" s="30"/>
      <c r="E229" s="30"/>
      <c r="F229" s="30"/>
      <c r="G229" s="30"/>
      <c r="H229" s="30"/>
      <c r="I229" s="30"/>
      <c r="J229" s="30"/>
      <c r="K229" s="20"/>
    </row>
    <row r="230" spans="2:11" s="8" customFormat="1" ht="10.5" customHeight="1" x14ac:dyDescent="0.3">
      <c r="B230" s="29"/>
      <c r="C230" s="30"/>
      <c r="D230" s="30"/>
      <c r="E230" s="30"/>
      <c r="F230" s="30"/>
      <c r="G230" s="30"/>
      <c r="H230" s="30"/>
      <c r="I230" s="30"/>
      <c r="J230" s="30"/>
      <c r="K230" s="20"/>
    </row>
    <row r="231" spans="2:11" s="8" customFormat="1" ht="10.5" customHeight="1" x14ac:dyDescent="0.3">
      <c r="B231" s="29"/>
      <c r="C231" s="30"/>
      <c r="D231" s="30"/>
      <c r="E231" s="30"/>
      <c r="F231" s="30"/>
      <c r="G231" s="30"/>
      <c r="H231" s="30"/>
      <c r="I231" s="30"/>
      <c r="J231" s="30"/>
      <c r="K231" s="20"/>
    </row>
    <row r="232" spans="2:11" s="8" customFormat="1" ht="10.5" customHeight="1" x14ac:dyDescent="0.3">
      <c r="B232" s="29"/>
      <c r="C232" s="30"/>
      <c r="D232" s="30"/>
      <c r="E232" s="30"/>
      <c r="F232" s="30"/>
      <c r="G232" s="30"/>
      <c r="H232" s="30"/>
      <c r="I232" s="30"/>
      <c r="J232" s="30"/>
      <c r="K232" s="20"/>
    </row>
    <row r="233" spans="2:11" s="8" customFormat="1" ht="10.5" customHeight="1" x14ac:dyDescent="0.3">
      <c r="B233" s="29"/>
      <c r="C233" s="30"/>
      <c r="D233" s="30"/>
      <c r="E233" s="30"/>
      <c r="F233" s="30"/>
      <c r="G233" s="30"/>
      <c r="H233" s="30"/>
      <c r="I233" s="30"/>
      <c r="J233" s="30"/>
      <c r="K233" s="20"/>
    </row>
    <row r="234" spans="2:11" s="8" customFormat="1" ht="10.5" customHeight="1" x14ac:dyDescent="0.3">
      <c r="B234" s="29"/>
      <c r="C234" s="30"/>
      <c r="D234" s="30"/>
      <c r="E234" s="30"/>
      <c r="F234" s="30"/>
      <c r="G234" s="30"/>
      <c r="H234" s="30"/>
      <c r="I234" s="30"/>
      <c r="J234" s="30"/>
      <c r="K234" s="20"/>
    </row>
    <row r="235" spans="2:11" s="8" customFormat="1" ht="10.5" customHeight="1" x14ac:dyDescent="0.3">
      <c r="B235" s="29"/>
      <c r="C235" s="30"/>
      <c r="D235" s="30"/>
      <c r="E235" s="30"/>
      <c r="F235" s="30"/>
      <c r="G235" s="30"/>
      <c r="H235" s="30"/>
      <c r="I235" s="30"/>
      <c r="J235" s="30"/>
      <c r="K235" s="20"/>
    </row>
    <row r="236" spans="2:11" s="8" customFormat="1" ht="10.5" customHeight="1" x14ac:dyDescent="0.3">
      <c r="B236" s="29"/>
      <c r="C236" s="30"/>
      <c r="D236" s="30"/>
      <c r="E236" s="30"/>
      <c r="F236" s="30"/>
      <c r="G236" s="30"/>
      <c r="H236" s="30"/>
      <c r="I236" s="30"/>
      <c r="J236" s="30"/>
      <c r="K236" s="20"/>
    </row>
    <row r="237" spans="2:11" s="8" customFormat="1" ht="10.5" customHeight="1" x14ac:dyDescent="0.3">
      <c r="B237" s="29"/>
      <c r="C237" s="30"/>
      <c r="D237" s="30"/>
      <c r="E237" s="30"/>
      <c r="F237" s="30"/>
      <c r="G237" s="30"/>
      <c r="H237" s="30"/>
      <c r="I237" s="30"/>
      <c r="J237" s="30"/>
      <c r="K237" s="20"/>
    </row>
    <row r="238" spans="2:11" s="8" customFormat="1" ht="10.5" customHeight="1" x14ac:dyDescent="0.3">
      <c r="B238" s="29"/>
      <c r="C238" s="30"/>
      <c r="D238" s="30"/>
      <c r="E238" s="30"/>
      <c r="F238" s="30"/>
      <c r="G238" s="30"/>
      <c r="H238" s="30"/>
      <c r="I238" s="30"/>
      <c r="J238" s="30"/>
      <c r="K238" s="20"/>
    </row>
    <row r="239" spans="2:11" s="8" customFormat="1" ht="10.5" customHeight="1" x14ac:dyDescent="0.3">
      <c r="B239" s="29"/>
      <c r="C239" s="30"/>
      <c r="D239" s="30"/>
      <c r="E239" s="30"/>
      <c r="F239" s="30"/>
      <c r="G239" s="30"/>
      <c r="H239" s="30"/>
      <c r="I239" s="30"/>
      <c r="J239" s="30"/>
      <c r="K239" s="20"/>
    </row>
    <row r="240" spans="2:11" s="8" customFormat="1" ht="10.5" customHeight="1" x14ac:dyDescent="0.3">
      <c r="B240" s="29"/>
      <c r="C240" s="30"/>
      <c r="D240" s="30"/>
      <c r="E240" s="30"/>
      <c r="F240" s="30"/>
      <c r="G240" s="30"/>
      <c r="H240" s="30"/>
      <c r="I240" s="30"/>
      <c r="J240" s="30"/>
      <c r="K240" s="20"/>
    </row>
    <row r="241" spans="2:11" s="8" customFormat="1" ht="10.5" customHeight="1" x14ac:dyDescent="0.3">
      <c r="B241" s="29"/>
      <c r="C241" s="30"/>
      <c r="D241" s="30"/>
      <c r="E241" s="30"/>
      <c r="F241" s="30"/>
      <c r="G241" s="30"/>
      <c r="H241" s="30"/>
      <c r="I241" s="30"/>
      <c r="J241" s="30"/>
      <c r="K241" s="20"/>
    </row>
    <row r="242" spans="2:11" s="8" customFormat="1" ht="10.5" customHeight="1" x14ac:dyDescent="0.3">
      <c r="B242" s="29"/>
      <c r="C242" s="30"/>
      <c r="D242" s="30"/>
      <c r="E242" s="30"/>
      <c r="F242" s="30"/>
      <c r="G242" s="30"/>
      <c r="H242" s="30"/>
      <c r="I242" s="30"/>
      <c r="J242" s="30"/>
      <c r="K242" s="20"/>
    </row>
    <row r="243" spans="2:11" s="8" customFormat="1" ht="10.5" customHeight="1" x14ac:dyDescent="0.3">
      <c r="B243" s="29"/>
      <c r="C243" s="30"/>
      <c r="D243" s="30"/>
      <c r="E243" s="30"/>
      <c r="F243" s="30"/>
      <c r="G243" s="30"/>
      <c r="H243" s="30"/>
      <c r="I243" s="30"/>
      <c r="J243" s="30"/>
      <c r="K243" s="20"/>
    </row>
    <row r="244" spans="2:11" s="8" customFormat="1" ht="10.5" customHeight="1" x14ac:dyDescent="0.3">
      <c r="B244" s="29"/>
      <c r="C244" s="30"/>
      <c r="D244" s="30"/>
      <c r="E244" s="30"/>
      <c r="F244" s="30"/>
      <c r="G244" s="30"/>
      <c r="H244" s="30"/>
      <c r="I244" s="30"/>
      <c r="J244" s="30"/>
      <c r="K244" s="20"/>
    </row>
    <row r="245" spans="2:11" s="8" customFormat="1" ht="10.5" customHeight="1" x14ac:dyDescent="0.3">
      <c r="B245" s="29"/>
      <c r="C245" s="30"/>
      <c r="D245" s="30"/>
      <c r="E245" s="30"/>
      <c r="F245" s="30"/>
      <c r="G245" s="30"/>
      <c r="H245" s="30"/>
      <c r="I245" s="30"/>
      <c r="J245" s="30"/>
      <c r="K245" s="20"/>
    </row>
    <row r="246" spans="2:11" s="8" customFormat="1" ht="10.5" customHeight="1" x14ac:dyDescent="0.3">
      <c r="B246" s="29"/>
      <c r="C246" s="30"/>
      <c r="D246" s="30"/>
      <c r="E246" s="30"/>
      <c r="F246" s="30"/>
      <c r="G246" s="30"/>
      <c r="H246" s="30"/>
      <c r="I246" s="30"/>
      <c r="J246" s="30"/>
      <c r="K246" s="20"/>
    </row>
    <row r="247" spans="2:11" s="8" customFormat="1" ht="10.5" customHeight="1" x14ac:dyDescent="0.3">
      <c r="B247" s="29"/>
      <c r="C247" s="30"/>
      <c r="D247" s="30"/>
      <c r="E247" s="30"/>
      <c r="F247" s="30"/>
      <c r="G247" s="30"/>
      <c r="H247" s="30"/>
      <c r="I247" s="30"/>
      <c r="J247" s="30"/>
      <c r="K247" s="20"/>
    </row>
    <row r="248" spans="2:11" s="8" customFormat="1" ht="10.5" customHeight="1" x14ac:dyDescent="0.3">
      <c r="B248" s="29"/>
      <c r="C248" s="30"/>
      <c r="D248" s="30"/>
      <c r="E248" s="30"/>
      <c r="F248" s="30"/>
      <c r="G248" s="30"/>
      <c r="H248" s="30"/>
      <c r="I248" s="30"/>
      <c r="J248" s="30"/>
      <c r="K248" s="20"/>
    </row>
    <row r="249" spans="2:11" s="8" customFormat="1" ht="10.5" customHeight="1" x14ac:dyDescent="0.3">
      <c r="B249" s="29"/>
      <c r="C249" s="30"/>
      <c r="D249" s="30"/>
      <c r="E249" s="30"/>
      <c r="F249" s="30"/>
      <c r="G249" s="30"/>
      <c r="H249" s="30"/>
      <c r="I249" s="30"/>
      <c r="J249" s="30"/>
      <c r="K249" s="20"/>
    </row>
    <row r="250" spans="2:11" s="8" customFormat="1" ht="10.5" customHeight="1" x14ac:dyDescent="0.3">
      <c r="B250" s="29"/>
      <c r="C250" s="30"/>
      <c r="D250" s="30"/>
      <c r="E250" s="30"/>
      <c r="F250" s="30"/>
      <c r="G250" s="30"/>
      <c r="H250" s="30"/>
      <c r="I250" s="30"/>
      <c r="J250" s="30"/>
      <c r="K250" s="20"/>
    </row>
    <row r="251" spans="2:11" s="8" customFormat="1" ht="10.5" customHeight="1" x14ac:dyDescent="0.3">
      <c r="B251" s="29"/>
      <c r="C251" s="30"/>
      <c r="D251" s="30"/>
      <c r="E251" s="30"/>
      <c r="F251" s="30"/>
      <c r="G251" s="30"/>
      <c r="H251" s="30"/>
      <c r="I251" s="30"/>
      <c r="J251" s="30"/>
      <c r="K251" s="20"/>
    </row>
    <row r="252" spans="2:11" s="8" customFormat="1" ht="10.5" customHeight="1" x14ac:dyDescent="0.3">
      <c r="B252" s="29"/>
      <c r="C252" s="30"/>
      <c r="D252" s="30"/>
      <c r="E252" s="30"/>
      <c r="F252" s="30"/>
      <c r="G252" s="30"/>
      <c r="H252" s="30"/>
      <c r="I252" s="30"/>
      <c r="J252" s="30"/>
      <c r="K252" s="20"/>
    </row>
    <row r="253" spans="2:11" s="8" customFormat="1" ht="10.5" customHeight="1" x14ac:dyDescent="0.3">
      <c r="B253" s="29"/>
      <c r="C253" s="30"/>
      <c r="D253" s="30"/>
      <c r="E253" s="30"/>
      <c r="F253" s="30"/>
      <c r="G253" s="30"/>
      <c r="H253" s="30"/>
      <c r="I253" s="30"/>
      <c r="J253" s="30"/>
      <c r="K253" s="20"/>
    </row>
    <row r="254" spans="2:11" s="8" customFormat="1" ht="10.5" customHeight="1" x14ac:dyDescent="0.3">
      <c r="B254" s="29"/>
      <c r="C254" s="30"/>
      <c r="D254" s="30"/>
      <c r="E254" s="30"/>
      <c r="F254" s="30"/>
      <c r="G254" s="30"/>
      <c r="H254" s="30"/>
      <c r="I254" s="30"/>
      <c r="J254" s="30"/>
      <c r="K254" s="20"/>
    </row>
    <row r="255" spans="2:11" s="8" customFormat="1" ht="10.5" customHeight="1" x14ac:dyDescent="0.3">
      <c r="B255" s="29"/>
      <c r="C255" s="30"/>
      <c r="D255" s="30"/>
      <c r="E255" s="30"/>
      <c r="F255" s="30"/>
      <c r="G255" s="30"/>
      <c r="H255" s="30"/>
      <c r="I255" s="30"/>
      <c r="J255" s="30"/>
      <c r="K255" s="20"/>
    </row>
    <row r="256" spans="2:11" s="8" customFormat="1" ht="10.5" customHeight="1" x14ac:dyDescent="0.3">
      <c r="B256" s="29"/>
      <c r="C256" s="30"/>
      <c r="D256" s="30"/>
      <c r="E256" s="30"/>
      <c r="F256" s="30"/>
      <c r="G256" s="30"/>
      <c r="H256" s="30"/>
      <c r="I256" s="30"/>
      <c r="J256" s="30"/>
      <c r="K256" s="20"/>
    </row>
    <row r="257" spans="2:11" s="8" customFormat="1" ht="10.5" customHeight="1" x14ac:dyDescent="0.3">
      <c r="B257" s="29"/>
      <c r="C257" s="30"/>
      <c r="D257" s="30"/>
      <c r="E257" s="30"/>
      <c r="F257" s="30"/>
      <c r="G257" s="30"/>
      <c r="H257" s="30"/>
      <c r="I257" s="30"/>
      <c r="J257" s="30"/>
      <c r="K257" s="20"/>
    </row>
    <row r="258" spans="2:11" s="8" customFormat="1" ht="10.5" customHeight="1" x14ac:dyDescent="0.3">
      <c r="B258" s="29"/>
      <c r="C258" s="30"/>
      <c r="D258" s="30"/>
      <c r="E258" s="30"/>
      <c r="F258" s="30"/>
      <c r="G258" s="30"/>
      <c r="H258" s="30"/>
      <c r="I258" s="30"/>
      <c r="J258" s="30"/>
      <c r="K258" s="20"/>
    </row>
    <row r="259" spans="2:11" s="8" customFormat="1" ht="10.5" customHeight="1" x14ac:dyDescent="0.3">
      <c r="B259" s="29"/>
      <c r="C259" s="30"/>
      <c r="D259" s="30"/>
      <c r="E259" s="30"/>
      <c r="F259" s="30"/>
      <c r="G259" s="30"/>
      <c r="H259" s="30"/>
      <c r="I259" s="30"/>
      <c r="J259" s="30"/>
      <c r="K259" s="20"/>
    </row>
    <row r="260" spans="2:11" s="8" customFormat="1" ht="10.5" customHeight="1" x14ac:dyDescent="0.3">
      <c r="B260" s="29"/>
      <c r="C260" s="30"/>
      <c r="D260" s="30"/>
      <c r="E260" s="30"/>
      <c r="F260" s="30"/>
      <c r="G260" s="30"/>
      <c r="H260" s="30"/>
      <c r="I260" s="30"/>
      <c r="J260" s="30"/>
      <c r="K260" s="20"/>
    </row>
    <row r="261" spans="2:11" s="8" customFormat="1" ht="10.5" customHeight="1" x14ac:dyDescent="0.3">
      <c r="B261" s="29"/>
      <c r="C261" s="30"/>
      <c r="D261" s="30"/>
      <c r="E261" s="30"/>
      <c r="F261" s="30"/>
      <c r="G261" s="30"/>
      <c r="H261" s="30"/>
      <c r="I261" s="30"/>
      <c r="J261" s="30"/>
      <c r="K261" s="20"/>
    </row>
    <row r="262" spans="2:11" s="8" customFormat="1" ht="10.5" customHeight="1" x14ac:dyDescent="0.3">
      <c r="B262" s="29"/>
      <c r="C262" s="30"/>
      <c r="D262" s="30"/>
      <c r="E262" s="30"/>
      <c r="F262" s="30"/>
      <c r="G262" s="30"/>
      <c r="H262" s="30"/>
      <c r="I262" s="30"/>
      <c r="J262" s="30"/>
      <c r="K262" s="20"/>
    </row>
    <row r="263" spans="2:11" s="8" customFormat="1" ht="10.5" customHeight="1" x14ac:dyDescent="0.3">
      <c r="B263" s="29"/>
      <c r="C263" s="30"/>
      <c r="D263" s="30"/>
      <c r="E263" s="30"/>
      <c r="F263" s="30"/>
      <c r="G263" s="30"/>
      <c r="H263" s="30"/>
      <c r="I263" s="30"/>
      <c r="J263" s="30"/>
      <c r="K263" s="20"/>
    </row>
    <row r="264" spans="2:11" s="8" customFormat="1" ht="10.5" customHeight="1" x14ac:dyDescent="0.3">
      <c r="B264" s="29"/>
      <c r="C264" s="30"/>
      <c r="D264" s="30"/>
      <c r="E264" s="30"/>
      <c r="F264" s="30"/>
      <c r="G264" s="30"/>
      <c r="H264" s="30"/>
      <c r="I264" s="30"/>
      <c r="J264" s="30"/>
      <c r="K264" s="20"/>
    </row>
    <row r="265" spans="2:11" s="8" customFormat="1" ht="10.5" customHeight="1" x14ac:dyDescent="0.3">
      <c r="B265" s="29"/>
      <c r="C265" s="30"/>
      <c r="D265" s="30"/>
      <c r="E265" s="30"/>
      <c r="F265" s="30"/>
      <c r="G265" s="30"/>
      <c r="H265" s="30"/>
      <c r="I265" s="30"/>
      <c r="J265" s="30"/>
      <c r="K265" s="20"/>
    </row>
    <row r="266" spans="2:11" s="8" customFormat="1" ht="10.5" customHeight="1" x14ac:dyDescent="0.3">
      <c r="B266" s="29"/>
      <c r="C266" s="30"/>
      <c r="D266" s="30"/>
      <c r="E266" s="30"/>
      <c r="F266" s="30"/>
      <c r="G266" s="30"/>
      <c r="H266" s="30"/>
      <c r="I266" s="30"/>
      <c r="J266" s="30"/>
      <c r="K266" s="20"/>
    </row>
    <row r="267" spans="2:11" s="8" customFormat="1" ht="10.5" customHeight="1" x14ac:dyDescent="0.3">
      <c r="B267" s="29"/>
      <c r="C267" s="30"/>
      <c r="D267" s="30"/>
      <c r="E267" s="30"/>
      <c r="F267" s="30"/>
      <c r="G267" s="30"/>
      <c r="H267" s="30"/>
      <c r="I267" s="30"/>
      <c r="J267" s="30"/>
      <c r="K267" s="20"/>
    </row>
    <row r="268" spans="2:11" s="8" customFormat="1" ht="10.5" customHeight="1" x14ac:dyDescent="0.3">
      <c r="B268" s="29"/>
      <c r="C268" s="30"/>
      <c r="D268" s="30"/>
      <c r="E268" s="30"/>
      <c r="F268" s="30"/>
      <c r="G268" s="30"/>
      <c r="H268" s="30"/>
      <c r="I268" s="30"/>
      <c r="J268" s="30"/>
      <c r="K268" s="20"/>
    </row>
    <row r="269" spans="2:11" s="8" customFormat="1" ht="10.5" customHeight="1" x14ac:dyDescent="0.3">
      <c r="B269" s="29"/>
      <c r="C269" s="30"/>
      <c r="D269" s="30"/>
      <c r="E269" s="30"/>
      <c r="F269" s="30"/>
      <c r="G269" s="30"/>
      <c r="H269" s="30"/>
      <c r="I269" s="30"/>
      <c r="J269" s="30"/>
      <c r="K269" s="20"/>
    </row>
    <row r="270" spans="2:11" s="8" customFormat="1" ht="10.5" customHeight="1" x14ac:dyDescent="0.3">
      <c r="B270" s="29"/>
      <c r="C270" s="30"/>
      <c r="D270" s="30"/>
      <c r="E270" s="30"/>
      <c r="F270" s="30"/>
      <c r="G270" s="30"/>
      <c r="H270" s="30"/>
      <c r="I270" s="30"/>
      <c r="J270" s="30"/>
      <c r="K270" s="20"/>
    </row>
    <row r="271" spans="2:11" s="8" customFormat="1" ht="10.5" customHeight="1" x14ac:dyDescent="0.3">
      <c r="B271" s="29"/>
      <c r="C271" s="30"/>
      <c r="D271" s="30"/>
      <c r="E271" s="30"/>
      <c r="F271" s="30"/>
      <c r="G271" s="30"/>
      <c r="H271" s="30"/>
      <c r="I271" s="30"/>
      <c r="J271" s="30"/>
      <c r="K271" s="20"/>
    </row>
    <row r="272" spans="2:11" s="8" customFormat="1" ht="10.5" customHeight="1" x14ac:dyDescent="0.3">
      <c r="B272" s="29"/>
      <c r="C272" s="30"/>
      <c r="D272" s="30"/>
      <c r="E272" s="30"/>
      <c r="F272" s="30"/>
      <c r="G272" s="30"/>
      <c r="H272" s="30"/>
      <c r="I272" s="30"/>
      <c r="J272" s="30"/>
      <c r="K272" s="20"/>
    </row>
    <row r="273" spans="2:11" s="8" customFormat="1" ht="10.5" customHeight="1" x14ac:dyDescent="0.3">
      <c r="B273" s="29"/>
      <c r="C273" s="30"/>
      <c r="D273" s="30"/>
      <c r="E273" s="30"/>
      <c r="F273" s="30"/>
      <c r="G273" s="30"/>
      <c r="H273" s="30"/>
      <c r="I273" s="30"/>
      <c r="J273" s="30"/>
      <c r="K273" s="20"/>
    </row>
    <row r="274" spans="2:11" s="8" customFormat="1" ht="10.5" customHeight="1" x14ac:dyDescent="0.3">
      <c r="B274" s="29"/>
      <c r="C274" s="30"/>
      <c r="D274" s="30"/>
      <c r="E274" s="30"/>
      <c r="F274" s="30"/>
      <c r="G274" s="30"/>
      <c r="H274" s="30"/>
      <c r="I274" s="30"/>
      <c r="J274" s="30"/>
      <c r="K274" s="20"/>
    </row>
    <row r="275" spans="2:11" s="8" customFormat="1" ht="10.5" customHeight="1" x14ac:dyDescent="0.3">
      <c r="B275" s="29"/>
      <c r="C275" s="30"/>
      <c r="D275" s="30"/>
      <c r="E275" s="30"/>
      <c r="F275" s="30"/>
      <c r="G275" s="30"/>
      <c r="H275" s="30"/>
      <c r="I275" s="30"/>
      <c r="J275" s="30"/>
      <c r="K275" s="20"/>
    </row>
    <row r="276" spans="2:11" s="8" customFormat="1" ht="10.5" customHeight="1" x14ac:dyDescent="0.3">
      <c r="B276" s="29"/>
      <c r="C276" s="30"/>
      <c r="D276" s="30"/>
      <c r="E276" s="30"/>
      <c r="F276" s="30"/>
      <c r="G276" s="30"/>
      <c r="H276" s="30"/>
      <c r="I276" s="30"/>
      <c r="J276" s="30"/>
      <c r="K276" s="20"/>
    </row>
    <row r="277" spans="2:11" s="8" customFormat="1" ht="10.5" customHeight="1" x14ac:dyDescent="0.3">
      <c r="B277" s="29"/>
      <c r="C277" s="30"/>
      <c r="D277" s="30"/>
      <c r="E277" s="30"/>
      <c r="F277" s="30"/>
      <c r="G277" s="30"/>
      <c r="H277" s="30"/>
      <c r="I277" s="30"/>
      <c r="J277" s="30"/>
      <c r="K277" s="20"/>
    </row>
    <row r="278" spans="2:11" s="8" customFormat="1" ht="10.5" customHeight="1" x14ac:dyDescent="0.3">
      <c r="B278" s="29"/>
      <c r="C278" s="30"/>
      <c r="D278" s="30"/>
      <c r="E278" s="30"/>
      <c r="F278" s="30"/>
      <c r="G278" s="30"/>
      <c r="H278" s="30"/>
      <c r="I278" s="30"/>
      <c r="J278" s="30"/>
      <c r="K278" s="20"/>
    </row>
    <row r="279" spans="2:11" s="8" customFormat="1" ht="10.5" customHeight="1" x14ac:dyDescent="0.3">
      <c r="B279" s="29"/>
      <c r="C279" s="30"/>
      <c r="D279" s="30"/>
      <c r="E279" s="30"/>
      <c r="F279" s="30"/>
      <c r="G279" s="30"/>
      <c r="H279" s="30"/>
      <c r="I279" s="30"/>
      <c r="J279" s="30"/>
      <c r="K279" s="20"/>
    </row>
    <row r="280" spans="2:11" s="8" customFormat="1" ht="10.5" customHeight="1" x14ac:dyDescent="0.3">
      <c r="B280" s="29"/>
      <c r="C280" s="30"/>
      <c r="D280" s="30"/>
      <c r="E280" s="30"/>
      <c r="F280" s="30"/>
      <c r="G280" s="30"/>
      <c r="H280" s="30"/>
      <c r="I280" s="30"/>
      <c r="J280" s="30"/>
      <c r="K280" s="20"/>
    </row>
    <row r="281" spans="2:11" s="8" customFormat="1" ht="10.5" customHeight="1" x14ac:dyDescent="0.3">
      <c r="B281" s="29"/>
      <c r="C281" s="30"/>
      <c r="D281" s="30"/>
      <c r="E281" s="30"/>
      <c r="F281" s="30"/>
      <c r="G281" s="30"/>
      <c r="H281" s="30"/>
      <c r="I281" s="30"/>
      <c r="J281" s="30"/>
      <c r="K281" s="20"/>
    </row>
    <row r="282" spans="2:11" s="8" customFormat="1" ht="10.5" customHeight="1" x14ac:dyDescent="0.3">
      <c r="B282" s="29"/>
      <c r="C282" s="30"/>
      <c r="D282" s="30"/>
      <c r="E282" s="30"/>
      <c r="F282" s="30"/>
      <c r="G282" s="30"/>
      <c r="H282" s="30"/>
      <c r="I282" s="30"/>
      <c r="J282" s="30"/>
      <c r="K282" s="20"/>
    </row>
  </sheetData>
  <pageMargins left="0.7" right="0.7" top="0.75" bottom="0.75" header="0.3" footer="0.3"/>
  <pageSetup orientation="portrait" r:id="rId1"/>
  <headerFooter>
    <oddFooter>&amp;C&amp;1#&amp;"Calibri"&amp;10&amp;K000000WIPO FOR OFFICIAL USE ONLY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E21A8-A438-4D93-8D44-C37E0BC17ED8}">
  <dimension ref="A1:C25"/>
  <sheetViews>
    <sheetView showGridLines="0" workbookViewId="0">
      <selection activeCell="B7" sqref="B7"/>
    </sheetView>
  </sheetViews>
  <sheetFormatPr defaultRowHeight="14.5" x14ac:dyDescent="0.35"/>
  <cols>
    <col min="1" max="1" width="5" bestFit="1" customWidth="1"/>
    <col min="2" max="2" width="16.453125" style="4" customWidth="1"/>
    <col min="3" max="3" width="7" bestFit="1" customWidth="1"/>
  </cols>
  <sheetData>
    <row r="1" spans="1:3" x14ac:dyDescent="0.35">
      <c r="A1" s="99" t="s">
        <v>422</v>
      </c>
      <c r="B1" s="100" t="s">
        <v>423</v>
      </c>
    </row>
    <row r="2" spans="1:3" x14ac:dyDescent="0.35">
      <c r="A2" s="99"/>
      <c r="B2" s="100"/>
    </row>
    <row r="3" spans="1:3" x14ac:dyDescent="0.35">
      <c r="A3" s="106" t="s">
        <v>504</v>
      </c>
      <c r="B3" s="100"/>
    </row>
    <row r="4" spans="1:3" x14ac:dyDescent="0.35">
      <c r="A4" s="106" t="s">
        <v>505</v>
      </c>
      <c r="B4" s="100"/>
    </row>
    <row r="5" spans="1:3" x14ac:dyDescent="0.35">
      <c r="A5" t="s">
        <v>506</v>
      </c>
    </row>
    <row r="6" spans="1:3" x14ac:dyDescent="0.35">
      <c r="A6" t="s">
        <v>497</v>
      </c>
    </row>
    <row r="10" spans="1:3" s="2" customFormat="1" x14ac:dyDescent="0.35">
      <c r="A10" s="2" t="s">
        <v>58</v>
      </c>
      <c r="B10" s="5" t="s">
        <v>402</v>
      </c>
      <c r="C10" s="2" t="s">
        <v>330</v>
      </c>
    </row>
    <row r="11" spans="1:3" x14ac:dyDescent="0.35">
      <c r="A11">
        <v>2010</v>
      </c>
      <c r="B11" s="4">
        <v>538000</v>
      </c>
      <c r="C11">
        <v>19.8</v>
      </c>
    </row>
    <row r="12" spans="1:3" x14ac:dyDescent="0.35">
      <c r="A12">
        <v>2011</v>
      </c>
      <c r="B12" s="4">
        <v>590200</v>
      </c>
      <c r="C12">
        <v>9.6999999999999993</v>
      </c>
    </row>
    <row r="13" spans="1:3" x14ac:dyDescent="0.35">
      <c r="A13">
        <v>2012</v>
      </c>
      <c r="B13" s="4">
        <v>687800</v>
      </c>
      <c r="C13">
        <v>16.5</v>
      </c>
    </row>
    <row r="14" spans="1:3" x14ac:dyDescent="0.35">
      <c r="A14">
        <v>2013</v>
      </c>
      <c r="B14" s="4">
        <v>643100</v>
      </c>
      <c r="C14">
        <v>-6.5</v>
      </c>
    </row>
    <row r="15" spans="1:3" x14ac:dyDescent="0.35">
      <c r="A15">
        <v>2014</v>
      </c>
      <c r="B15" s="4">
        <v>602500</v>
      </c>
      <c r="C15">
        <v>-6.3</v>
      </c>
    </row>
    <row r="16" spans="1:3" x14ac:dyDescent="0.35">
      <c r="A16">
        <v>2015</v>
      </c>
      <c r="B16" s="4">
        <v>732000</v>
      </c>
      <c r="C16">
        <v>21.5</v>
      </c>
    </row>
    <row r="17" spans="1:3" x14ac:dyDescent="0.35">
      <c r="A17">
        <v>2016</v>
      </c>
      <c r="B17" s="4">
        <v>708400</v>
      </c>
      <c r="C17">
        <v>-3.2</v>
      </c>
    </row>
    <row r="18" spans="1:3" x14ac:dyDescent="0.35">
      <c r="A18">
        <v>2017</v>
      </c>
      <c r="B18" s="4">
        <v>713800</v>
      </c>
      <c r="C18">
        <v>0.8</v>
      </c>
    </row>
    <row r="19" spans="1:3" x14ac:dyDescent="0.35">
      <c r="A19">
        <v>2018</v>
      </c>
      <c r="B19" s="4">
        <v>817900</v>
      </c>
      <c r="C19">
        <v>14.6</v>
      </c>
    </row>
    <row r="20" spans="1:3" x14ac:dyDescent="0.35">
      <c r="A20">
        <v>2019</v>
      </c>
      <c r="B20" s="4">
        <v>850200</v>
      </c>
      <c r="C20">
        <v>3.9</v>
      </c>
    </row>
    <row r="21" spans="1:3" x14ac:dyDescent="0.35">
      <c r="A21">
        <v>2020</v>
      </c>
      <c r="B21" s="4">
        <v>1014700</v>
      </c>
      <c r="C21">
        <v>19.3</v>
      </c>
    </row>
    <row r="22" spans="1:3" x14ac:dyDescent="0.35">
      <c r="A22">
        <v>2021</v>
      </c>
      <c r="B22" s="4">
        <v>1070800</v>
      </c>
      <c r="C22">
        <v>5.5</v>
      </c>
    </row>
    <row r="23" spans="1:3" x14ac:dyDescent="0.35">
      <c r="A23">
        <v>2022</v>
      </c>
      <c r="B23" s="4">
        <v>1015500</v>
      </c>
      <c r="C23">
        <v>-5.2</v>
      </c>
    </row>
    <row r="24" spans="1:3" x14ac:dyDescent="0.35">
      <c r="A24">
        <v>2023</v>
      </c>
      <c r="B24" s="4">
        <v>946100</v>
      </c>
      <c r="C24">
        <v>-6.8</v>
      </c>
    </row>
    <row r="25" spans="1:3" x14ac:dyDescent="0.35">
      <c r="A25">
        <v>2024</v>
      </c>
      <c r="B25" s="4">
        <v>971900</v>
      </c>
      <c r="C25">
        <v>2.7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4D464-215D-478D-81A0-4645C4402317}">
  <dimension ref="A1:C23"/>
  <sheetViews>
    <sheetView showGridLines="0" workbookViewId="0">
      <selection activeCell="D15" sqref="D15"/>
    </sheetView>
  </sheetViews>
  <sheetFormatPr defaultRowHeight="14.5" x14ac:dyDescent="0.35"/>
  <cols>
    <col min="2" max="2" width="26.7265625" style="4" customWidth="1"/>
    <col min="3" max="3" width="7" bestFit="1" customWidth="1"/>
  </cols>
  <sheetData>
    <row r="1" spans="1:3" x14ac:dyDescent="0.35">
      <c r="A1" s="99" t="s">
        <v>424</v>
      </c>
      <c r="B1" s="100" t="s">
        <v>425</v>
      </c>
    </row>
    <row r="3" spans="1:3" x14ac:dyDescent="0.35">
      <c r="A3" t="s">
        <v>507</v>
      </c>
    </row>
    <row r="4" spans="1:3" x14ac:dyDescent="0.35">
      <c r="A4" t="s">
        <v>508</v>
      </c>
    </row>
    <row r="5" spans="1:3" x14ac:dyDescent="0.35">
      <c r="A5" t="s">
        <v>509</v>
      </c>
    </row>
    <row r="6" spans="1:3" x14ac:dyDescent="0.35">
      <c r="A6" t="s">
        <v>497</v>
      </c>
    </row>
    <row r="8" spans="1:3" s="2" customFormat="1" x14ac:dyDescent="0.35">
      <c r="A8" s="2" t="s">
        <v>58</v>
      </c>
      <c r="B8" s="5" t="s">
        <v>401</v>
      </c>
      <c r="C8" s="2" t="s">
        <v>330</v>
      </c>
    </row>
    <row r="9" spans="1:3" x14ac:dyDescent="0.35">
      <c r="A9">
        <v>2010</v>
      </c>
      <c r="B9" s="4">
        <v>777700</v>
      </c>
      <c r="C9">
        <v>16.3</v>
      </c>
    </row>
    <row r="10" spans="1:3" x14ac:dyDescent="0.35">
      <c r="A10">
        <v>2011</v>
      </c>
      <c r="B10" s="4">
        <v>829600</v>
      </c>
      <c r="C10">
        <v>6.7</v>
      </c>
    </row>
    <row r="11" spans="1:3" x14ac:dyDescent="0.35">
      <c r="A11">
        <v>2012</v>
      </c>
      <c r="B11" s="4">
        <v>952800</v>
      </c>
      <c r="C11">
        <v>14.9</v>
      </c>
    </row>
    <row r="12" spans="1:3" x14ac:dyDescent="0.35">
      <c r="A12">
        <v>2013</v>
      </c>
      <c r="B12" s="4">
        <v>918600</v>
      </c>
      <c r="C12">
        <v>-3.6</v>
      </c>
    </row>
    <row r="13" spans="1:3" x14ac:dyDescent="0.35">
      <c r="A13">
        <v>2014</v>
      </c>
      <c r="B13" s="4">
        <v>865500</v>
      </c>
      <c r="C13">
        <v>-5.8</v>
      </c>
    </row>
    <row r="14" spans="1:3" x14ac:dyDescent="0.35">
      <c r="A14">
        <v>2015</v>
      </c>
      <c r="B14" s="4">
        <v>996200</v>
      </c>
      <c r="C14">
        <v>15.1</v>
      </c>
    </row>
    <row r="15" spans="1:3" x14ac:dyDescent="0.35">
      <c r="A15">
        <v>2016</v>
      </c>
      <c r="B15" s="4">
        <v>978400</v>
      </c>
      <c r="C15">
        <v>-1.8</v>
      </c>
    </row>
    <row r="16" spans="1:3" x14ac:dyDescent="0.35">
      <c r="A16">
        <v>2017</v>
      </c>
      <c r="B16" s="4">
        <v>991600</v>
      </c>
      <c r="C16">
        <v>1.3</v>
      </c>
    </row>
    <row r="17" spans="1:3" x14ac:dyDescent="0.35">
      <c r="A17">
        <v>2018</v>
      </c>
      <c r="B17" s="4">
        <v>1082300</v>
      </c>
      <c r="C17">
        <v>9.1</v>
      </c>
    </row>
    <row r="18" spans="1:3" x14ac:dyDescent="0.35">
      <c r="A18">
        <v>2019</v>
      </c>
      <c r="B18" s="4">
        <v>1108900</v>
      </c>
      <c r="C18">
        <v>2.5</v>
      </c>
    </row>
    <row r="19" spans="1:3" x14ac:dyDescent="0.35">
      <c r="A19">
        <v>2020</v>
      </c>
      <c r="B19" s="4">
        <v>1266700</v>
      </c>
      <c r="C19">
        <v>14.2</v>
      </c>
    </row>
    <row r="20" spans="1:3" x14ac:dyDescent="0.35">
      <c r="A20">
        <v>2021</v>
      </c>
      <c r="B20" s="4">
        <v>1354700</v>
      </c>
      <c r="C20">
        <v>6.9</v>
      </c>
    </row>
    <row r="21" spans="1:3" x14ac:dyDescent="0.35">
      <c r="A21">
        <v>2022</v>
      </c>
      <c r="B21" s="4">
        <v>1320100</v>
      </c>
      <c r="C21">
        <v>-2.6</v>
      </c>
    </row>
    <row r="22" spans="1:3" x14ac:dyDescent="0.35">
      <c r="A22">
        <v>2023</v>
      </c>
      <c r="B22" s="4">
        <v>1262100</v>
      </c>
      <c r="C22">
        <v>-4.4000000000000004</v>
      </c>
    </row>
    <row r="23" spans="1:3" x14ac:dyDescent="0.35">
      <c r="A23">
        <v>2024</v>
      </c>
      <c r="B23" s="4">
        <v>1269500</v>
      </c>
      <c r="C23">
        <v>0.6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5CAD4-32D8-4F12-9AAB-D7941EDEE6D9}">
  <dimension ref="A1:E24"/>
  <sheetViews>
    <sheetView showGridLines="0" workbookViewId="0">
      <selection activeCell="A2" sqref="A2"/>
    </sheetView>
  </sheetViews>
  <sheetFormatPr defaultRowHeight="14.5" x14ac:dyDescent="0.35"/>
  <cols>
    <col min="1" max="1" width="5" bestFit="1" customWidth="1"/>
    <col min="2" max="2" width="9.7265625" style="4" bestFit="1" customWidth="1"/>
    <col min="3" max="3" width="13.26953125" style="4" bestFit="1" customWidth="1"/>
    <col min="4" max="4" width="9.7265625" style="4" bestFit="1" customWidth="1"/>
    <col min="5" max="5" width="13.7265625" bestFit="1" customWidth="1"/>
  </cols>
  <sheetData>
    <row r="1" spans="1:5" x14ac:dyDescent="0.35">
      <c r="A1" s="99" t="s">
        <v>426</v>
      </c>
      <c r="B1" s="100" t="s">
        <v>427</v>
      </c>
    </row>
    <row r="3" spans="1:5" x14ac:dyDescent="0.35">
      <c r="A3" t="s">
        <v>507</v>
      </c>
    </row>
    <row r="4" spans="1:5" x14ac:dyDescent="0.35">
      <c r="A4" t="s">
        <v>508</v>
      </c>
    </row>
    <row r="5" spans="1:5" x14ac:dyDescent="0.35">
      <c r="A5" t="s">
        <v>509</v>
      </c>
    </row>
    <row r="6" spans="1:5" x14ac:dyDescent="0.35">
      <c r="A6" t="s">
        <v>497</v>
      </c>
    </row>
    <row r="9" spans="1:5" s="2" customFormat="1" x14ac:dyDescent="0.35">
      <c r="A9" s="2" t="s">
        <v>58</v>
      </c>
      <c r="B9" s="5" t="s">
        <v>144</v>
      </c>
      <c r="C9" s="5" t="s">
        <v>392</v>
      </c>
      <c r="D9" s="5" t="s">
        <v>143</v>
      </c>
      <c r="E9" s="2" t="s">
        <v>395</v>
      </c>
    </row>
    <row r="10" spans="1:5" x14ac:dyDescent="0.35">
      <c r="A10">
        <v>2010</v>
      </c>
      <c r="B10" s="4">
        <v>637900</v>
      </c>
      <c r="C10" s="4">
        <v>139800</v>
      </c>
      <c r="D10" s="4">
        <v>777700</v>
      </c>
      <c r="E10">
        <v>18</v>
      </c>
    </row>
    <row r="11" spans="1:5" x14ac:dyDescent="0.35">
      <c r="A11">
        <v>2011</v>
      </c>
      <c r="B11" s="4">
        <v>689100</v>
      </c>
      <c r="C11" s="4">
        <v>140500</v>
      </c>
      <c r="D11" s="4">
        <v>829600</v>
      </c>
      <c r="E11">
        <v>16.899999999999999</v>
      </c>
    </row>
    <row r="12" spans="1:5" x14ac:dyDescent="0.35">
      <c r="A12">
        <v>2012</v>
      </c>
      <c r="B12" s="4">
        <v>799200</v>
      </c>
      <c r="C12" s="4">
        <v>153600</v>
      </c>
      <c r="D12" s="4">
        <v>952800</v>
      </c>
      <c r="E12">
        <v>16.100000000000001</v>
      </c>
    </row>
    <row r="13" spans="1:5" x14ac:dyDescent="0.35">
      <c r="A13">
        <v>2013</v>
      </c>
      <c r="B13" s="4">
        <v>756800</v>
      </c>
      <c r="C13" s="4">
        <v>161800</v>
      </c>
      <c r="D13" s="4">
        <v>918600</v>
      </c>
      <c r="E13">
        <v>17.600000000000001</v>
      </c>
    </row>
    <row r="14" spans="1:5" x14ac:dyDescent="0.35">
      <c r="A14">
        <v>2014</v>
      </c>
      <c r="B14" s="4">
        <v>700000</v>
      </c>
      <c r="C14" s="4">
        <v>165500</v>
      </c>
      <c r="D14" s="4">
        <v>865500</v>
      </c>
      <c r="E14">
        <v>19.100000000000001</v>
      </c>
    </row>
    <row r="15" spans="1:5" x14ac:dyDescent="0.35">
      <c r="A15">
        <v>2015</v>
      </c>
      <c r="B15" s="4">
        <v>822600</v>
      </c>
      <c r="C15" s="4">
        <v>173600</v>
      </c>
      <c r="D15" s="4">
        <v>996200</v>
      </c>
      <c r="E15">
        <v>17.399999999999999</v>
      </c>
    </row>
    <row r="16" spans="1:5" x14ac:dyDescent="0.35">
      <c r="A16">
        <v>2016</v>
      </c>
      <c r="B16" s="4">
        <v>803800</v>
      </c>
      <c r="C16" s="4">
        <v>174600</v>
      </c>
      <c r="D16" s="4">
        <v>978400</v>
      </c>
      <c r="E16">
        <v>17.8</v>
      </c>
    </row>
    <row r="17" spans="1:5" x14ac:dyDescent="0.35">
      <c r="A17">
        <v>2017</v>
      </c>
      <c r="B17" s="4">
        <v>799500</v>
      </c>
      <c r="C17" s="4">
        <v>192100</v>
      </c>
      <c r="D17" s="4">
        <v>991600</v>
      </c>
      <c r="E17">
        <v>19.399999999999999</v>
      </c>
    </row>
    <row r="18" spans="1:5" x14ac:dyDescent="0.35">
      <c r="A18">
        <v>2018</v>
      </c>
      <c r="B18" s="4">
        <v>898000</v>
      </c>
      <c r="C18" s="4">
        <v>184300</v>
      </c>
      <c r="D18" s="4">
        <v>1082300</v>
      </c>
      <c r="E18">
        <v>17</v>
      </c>
    </row>
    <row r="19" spans="1:5" x14ac:dyDescent="0.35">
      <c r="A19">
        <v>2019</v>
      </c>
      <c r="B19" s="4">
        <v>914100</v>
      </c>
      <c r="C19" s="4">
        <v>194800</v>
      </c>
      <c r="D19" s="4">
        <v>1108900</v>
      </c>
      <c r="E19">
        <v>17.600000000000001</v>
      </c>
    </row>
    <row r="20" spans="1:5" x14ac:dyDescent="0.35">
      <c r="A20">
        <v>2020</v>
      </c>
      <c r="B20" s="4">
        <v>1055800</v>
      </c>
      <c r="C20" s="4">
        <v>210900</v>
      </c>
      <c r="D20" s="4">
        <v>1266700</v>
      </c>
      <c r="E20">
        <v>16.600000000000001</v>
      </c>
    </row>
    <row r="21" spans="1:5" x14ac:dyDescent="0.35">
      <c r="A21">
        <v>2021</v>
      </c>
      <c r="B21" s="4">
        <v>1121700</v>
      </c>
      <c r="C21" s="4">
        <v>233000</v>
      </c>
      <c r="D21" s="4">
        <v>1354700</v>
      </c>
      <c r="E21">
        <v>17.2</v>
      </c>
    </row>
    <row r="22" spans="1:5" x14ac:dyDescent="0.35">
      <c r="A22">
        <v>2022</v>
      </c>
      <c r="B22" s="4">
        <v>1076500</v>
      </c>
      <c r="C22" s="4">
        <v>243600</v>
      </c>
      <c r="D22" s="4">
        <v>1320100</v>
      </c>
      <c r="E22">
        <v>18.5</v>
      </c>
    </row>
    <row r="23" spans="1:5" x14ac:dyDescent="0.35">
      <c r="A23">
        <v>2023</v>
      </c>
      <c r="B23" s="4">
        <v>1013100</v>
      </c>
      <c r="C23" s="4">
        <v>249000</v>
      </c>
      <c r="D23" s="4">
        <v>1262100</v>
      </c>
      <c r="E23">
        <v>19.7</v>
      </c>
    </row>
    <row r="24" spans="1:5" x14ac:dyDescent="0.35">
      <c r="A24">
        <v>2024</v>
      </c>
      <c r="B24" s="4">
        <v>989200</v>
      </c>
      <c r="C24" s="4">
        <v>280300</v>
      </c>
      <c r="D24" s="4">
        <v>1269500</v>
      </c>
      <c r="E24">
        <v>22.1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F8ECB-D191-44BA-89A1-52C798ADD590}">
  <sheetPr codeName="Sheet4"/>
  <dimension ref="A1:AI54"/>
  <sheetViews>
    <sheetView zoomScale="130" zoomScaleNormal="130" workbookViewId="0">
      <selection activeCell="C27" sqref="C27"/>
    </sheetView>
  </sheetViews>
  <sheetFormatPr defaultColWidth="17.1796875" defaultRowHeight="10" x14ac:dyDescent="0.2"/>
  <cols>
    <col min="1" max="1" width="21.1796875" style="98" customWidth="1"/>
    <col min="2" max="3" width="9.81640625" style="98" customWidth="1"/>
    <col min="4" max="8" width="8.81640625" style="98" customWidth="1"/>
    <col min="9" max="35" width="17.1796875" style="74"/>
    <col min="36" max="16384" width="17.1796875" style="98"/>
  </cols>
  <sheetData>
    <row r="1" spans="1:35" s="74" customFormat="1" ht="14" x14ac:dyDescent="0.2">
      <c r="A1" s="99" t="s">
        <v>428</v>
      </c>
      <c r="B1" s="100"/>
    </row>
    <row r="2" spans="1:35" s="74" customFormat="1" x14ac:dyDescent="0.2">
      <c r="B2" s="75"/>
      <c r="C2" s="75"/>
      <c r="D2" s="76"/>
      <c r="E2" s="76"/>
      <c r="F2" s="76"/>
      <c r="G2" s="76"/>
      <c r="H2" s="76"/>
    </row>
    <row r="3" spans="1:35" s="74" customFormat="1" x14ac:dyDescent="0.2">
      <c r="A3" s="107" t="s">
        <v>510</v>
      </c>
      <c r="B3" s="75"/>
      <c r="C3" s="75"/>
      <c r="D3" s="76"/>
      <c r="E3" s="76"/>
      <c r="F3" s="76"/>
      <c r="G3" s="76"/>
      <c r="H3" s="76"/>
    </row>
    <row r="4" spans="1:35" s="74" customFormat="1" x14ac:dyDescent="0.2">
      <c r="A4" s="108" t="s">
        <v>511</v>
      </c>
      <c r="B4" s="75"/>
      <c r="C4" s="75"/>
      <c r="D4" s="76"/>
      <c r="E4" s="76"/>
      <c r="F4" s="76"/>
      <c r="G4" s="76"/>
      <c r="H4" s="76"/>
    </row>
    <row r="5" spans="1:35" s="74" customFormat="1" ht="10.5" x14ac:dyDescent="0.25">
      <c r="A5" s="107" t="s">
        <v>512</v>
      </c>
      <c r="B5" s="77"/>
      <c r="C5" s="77"/>
      <c r="D5" s="78"/>
      <c r="E5" s="78"/>
      <c r="F5" s="78"/>
      <c r="G5" s="78"/>
      <c r="H5" s="78"/>
    </row>
    <row r="6" spans="1:35" s="74" customFormat="1" x14ac:dyDescent="0.2">
      <c r="A6" s="109" t="s">
        <v>497</v>
      </c>
    </row>
    <row r="7" spans="1:35" s="74" customFormat="1" x14ac:dyDescent="0.2">
      <c r="A7" s="109"/>
    </row>
    <row r="8" spans="1:35" s="74" customFormat="1" ht="10.5" thickBot="1" x14ac:dyDescent="0.25"/>
    <row r="9" spans="1:35" s="81" customFormat="1" ht="18" x14ac:dyDescent="0.2">
      <c r="A9" s="117" t="s">
        <v>405</v>
      </c>
      <c r="B9" s="119" t="s">
        <v>406</v>
      </c>
      <c r="C9" s="119"/>
      <c r="D9" s="119" t="s">
        <v>407</v>
      </c>
      <c r="E9" s="119"/>
      <c r="F9" s="119" t="s">
        <v>408</v>
      </c>
      <c r="G9" s="119"/>
      <c r="H9" s="79" t="s">
        <v>409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s="81" customFormat="1" ht="9.5" thickBot="1" x14ac:dyDescent="0.25">
      <c r="A10" s="118"/>
      <c r="B10" s="82">
        <v>2014</v>
      </c>
      <c r="C10" s="82">
        <v>2024</v>
      </c>
      <c r="D10" s="82">
        <v>2014</v>
      </c>
      <c r="E10" s="82">
        <v>2024</v>
      </c>
      <c r="F10" s="82">
        <v>2014</v>
      </c>
      <c r="G10" s="82">
        <v>2024</v>
      </c>
      <c r="H10" s="83" t="s">
        <v>491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 s="80" customFormat="1" ht="9.5" thickTop="1" x14ac:dyDescent="0.2">
      <c r="A11" s="84" t="s">
        <v>410</v>
      </c>
      <c r="B11" s="85">
        <v>17600</v>
      </c>
      <c r="C11" s="85">
        <v>19600</v>
      </c>
      <c r="D11" s="86">
        <v>56.284500000000001</v>
      </c>
      <c r="E11" s="86">
        <v>61.861199999999997</v>
      </c>
      <c r="F11" s="86">
        <f t="shared" ref="F11:G17" si="0">(B11/B$17)*100</f>
        <v>1.4801110083256246</v>
      </c>
      <c r="G11" s="86">
        <f t="shared" si="0"/>
        <v>1.2568936770552777</v>
      </c>
      <c r="H11" s="87">
        <f>IF(J11&gt;0,J11,"–" &amp; K11)</f>
        <v>1.1000000000000001</v>
      </c>
      <c r="J11" s="88">
        <f>ROUND(((C11/B11)^(1/10)-1)*100,1)</f>
        <v>1.1000000000000001</v>
      </c>
      <c r="K11" s="88">
        <f>0-J11</f>
        <v>-1.1000000000000001</v>
      </c>
    </row>
    <row r="12" spans="1:35" s="80" customFormat="1" ht="9" x14ac:dyDescent="0.2">
      <c r="A12" s="89" t="s">
        <v>411</v>
      </c>
      <c r="B12" s="90">
        <v>766200</v>
      </c>
      <c r="C12" s="90">
        <v>1064400</v>
      </c>
      <c r="D12" s="91">
        <v>92.836200000000005</v>
      </c>
      <c r="E12" s="91">
        <v>92.614900000000006</v>
      </c>
      <c r="F12" s="91">
        <f t="shared" si="0"/>
        <v>64.435287191993936</v>
      </c>
      <c r="G12" s="91">
        <f t="shared" si="0"/>
        <v>68.257021931512114</v>
      </c>
      <c r="H12" s="92">
        <f t="shared" ref="H12:H17" si="1">IF(J12&gt;0,J12,"–" &amp; K12)</f>
        <v>3.3</v>
      </c>
      <c r="J12" s="88">
        <f t="shared" ref="J12:J17" si="2">ROUND(((C12/B12)^(1/10)-1)*100,1)</f>
        <v>3.3</v>
      </c>
      <c r="K12" s="88">
        <f t="shared" ref="K12:K17" si="3">0-J12</f>
        <v>-3.3</v>
      </c>
    </row>
    <row r="13" spans="1:35" s="80" customFormat="1" ht="9" x14ac:dyDescent="0.2">
      <c r="A13" s="89" t="s">
        <v>412</v>
      </c>
      <c r="B13" s="90">
        <v>340600</v>
      </c>
      <c r="C13" s="90">
        <v>363700</v>
      </c>
      <c r="D13" s="91">
        <v>57.919600000000003</v>
      </c>
      <c r="E13" s="91">
        <v>60.607900000000001</v>
      </c>
      <c r="F13" s="91">
        <f t="shared" si="0"/>
        <v>28.64351189975612</v>
      </c>
      <c r="G13" s="91">
        <f t="shared" si="0"/>
        <v>23.323072976785944</v>
      </c>
      <c r="H13" s="92">
        <f t="shared" si="1"/>
        <v>0.7</v>
      </c>
      <c r="J13" s="88">
        <f t="shared" si="2"/>
        <v>0.7</v>
      </c>
      <c r="K13" s="88">
        <f t="shared" si="3"/>
        <v>-0.7</v>
      </c>
    </row>
    <row r="14" spans="1:35" s="80" customFormat="1" ht="9" x14ac:dyDescent="0.2">
      <c r="A14" s="93" t="s">
        <v>413</v>
      </c>
      <c r="B14" s="90">
        <v>15700</v>
      </c>
      <c r="C14" s="90">
        <v>21900</v>
      </c>
      <c r="D14" s="91">
        <v>49.714700000000001</v>
      </c>
      <c r="E14" s="91">
        <v>43.614899999999999</v>
      </c>
      <c r="F14" s="91">
        <f t="shared" si="0"/>
        <v>1.3203262971995626</v>
      </c>
      <c r="G14" s="91">
        <f t="shared" si="0"/>
        <v>1.4043863024240093</v>
      </c>
      <c r="H14" s="92">
        <f t="shared" si="1"/>
        <v>3.4</v>
      </c>
      <c r="J14" s="88">
        <f t="shared" si="2"/>
        <v>3.4</v>
      </c>
      <c r="K14" s="88">
        <f t="shared" si="3"/>
        <v>-3.4</v>
      </c>
    </row>
    <row r="15" spans="1:35" s="80" customFormat="1" ht="9" x14ac:dyDescent="0.2">
      <c r="A15" s="89" t="s">
        <v>490</v>
      </c>
      <c r="B15" s="90">
        <v>41100</v>
      </c>
      <c r="C15" s="90">
        <v>78300</v>
      </c>
      <c r="D15" s="91">
        <v>51.4741</v>
      </c>
      <c r="E15" s="91">
        <v>27.3033</v>
      </c>
      <c r="F15" s="91">
        <f t="shared" si="0"/>
        <v>3.4563955933058619</v>
      </c>
      <c r="G15" s="91">
        <f t="shared" si="0"/>
        <v>5.0211619853789919</v>
      </c>
      <c r="H15" s="92">
        <f t="shared" si="1"/>
        <v>6.7</v>
      </c>
      <c r="J15" s="88">
        <f t="shared" si="2"/>
        <v>6.7</v>
      </c>
      <c r="K15" s="88">
        <f t="shared" si="3"/>
        <v>-6.7</v>
      </c>
    </row>
    <row r="16" spans="1:35" s="80" customFormat="1" ht="9" x14ac:dyDescent="0.2">
      <c r="A16" s="89" t="s">
        <v>414</v>
      </c>
      <c r="B16" s="90">
        <v>7900</v>
      </c>
      <c r="C16" s="90">
        <v>11500</v>
      </c>
      <c r="D16" s="91">
        <v>38.534500000000001</v>
      </c>
      <c r="E16" s="91">
        <v>28.512899999999998</v>
      </c>
      <c r="F16" s="91">
        <f t="shared" si="0"/>
        <v>0.66436800941888818</v>
      </c>
      <c r="G16" s="91">
        <f t="shared" si="0"/>
        <v>0.73746312684365778</v>
      </c>
      <c r="H16" s="92">
        <f t="shared" si="1"/>
        <v>3.8</v>
      </c>
      <c r="J16" s="88">
        <f t="shared" si="2"/>
        <v>3.8</v>
      </c>
      <c r="K16" s="88">
        <f t="shared" si="3"/>
        <v>-3.8</v>
      </c>
    </row>
    <row r="17" spans="1:11" s="80" customFormat="1" ht="9" x14ac:dyDescent="0.2">
      <c r="A17" s="94" t="s">
        <v>415</v>
      </c>
      <c r="B17" s="95">
        <v>1189100</v>
      </c>
      <c r="C17" s="95">
        <v>1559400</v>
      </c>
      <c r="D17" s="96">
        <v>77.717699999999994</v>
      </c>
      <c r="E17" s="96">
        <v>84.958799999999997</v>
      </c>
      <c r="F17" s="96">
        <f t="shared" si="0"/>
        <v>100</v>
      </c>
      <c r="G17" s="96">
        <f t="shared" si="0"/>
        <v>100</v>
      </c>
      <c r="H17" s="97">
        <f t="shared" si="1"/>
        <v>2.7</v>
      </c>
      <c r="J17" s="88">
        <f t="shared" si="2"/>
        <v>2.7</v>
      </c>
      <c r="K17" s="88">
        <f t="shared" si="3"/>
        <v>-2.7</v>
      </c>
    </row>
    <row r="18" spans="1:11" s="74" customFormat="1" x14ac:dyDescent="0.2"/>
    <row r="19" spans="1:11" s="74" customFormat="1" x14ac:dyDescent="0.2"/>
    <row r="20" spans="1:11" s="74" customFormat="1" x14ac:dyDescent="0.2"/>
    <row r="21" spans="1:11" s="74" customFormat="1" x14ac:dyDescent="0.2"/>
    <row r="22" spans="1:11" s="74" customFormat="1" x14ac:dyDescent="0.2"/>
    <row r="23" spans="1:11" s="74" customFormat="1" x14ac:dyDescent="0.2"/>
    <row r="24" spans="1:11" s="74" customFormat="1" x14ac:dyDescent="0.2"/>
    <row r="25" spans="1:11" s="74" customFormat="1" x14ac:dyDescent="0.2"/>
    <row r="26" spans="1:11" s="74" customFormat="1" x14ac:dyDescent="0.2"/>
    <row r="27" spans="1:11" s="74" customFormat="1" x14ac:dyDescent="0.2"/>
    <row r="28" spans="1:11" s="74" customFormat="1" x14ac:dyDescent="0.2"/>
    <row r="29" spans="1:11" s="74" customFormat="1" x14ac:dyDescent="0.2"/>
    <row r="30" spans="1:11" s="74" customFormat="1" x14ac:dyDescent="0.2"/>
    <row r="31" spans="1:11" s="74" customFormat="1" x14ac:dyDescent="0.2"/>
    <row r="32" spans="1:11" s="74" customFormat="1" x14ac:dyDescent="0.2"/>
    <row r="33" s="74" customFormat="1" x14ac:dyDescent="0.2"/>
    <row r="34" s="74" customFormat="1" x14ac:dyDescent="0.2"/>
    <row r="35" s="74" customFormat="1" x14ac:dyDescent="0.2"/>
    <row r="36" s="74" customFormat="1" x14ac:dyDescent="0.2"/>
    <row r="37" s="74" customFormat="1" x14ac:dyDescent="0.2"/>
    <row r="38" s="74" customFormat="1" x14ac:dyDescent="0.2"/>
    <row r="39" s="74" customFormat="1" x14ac:dyDescent="0.2"/>
    <row r="40" s="74" customFormat="1" x14ac:dyDescent="0.2"/>
    <row r="41" s="74" customFormat="1" x14ac:dyDescent="0.2"/>
    <row r="42" s="74" customFormat="1" x14ac:dyDescent="0.2"/>
    <row r="43" s="74" customFormat="1" x14ac:dyDescent="0.2"/>
    <row r="44" s="74" customFormat="1" x14ac:dyDescent="0.2"/>
    <row r="45" s="74" customFormat="1" x14ac:dyDescent="0.2"/>
    <row r="46" s="74" customFormat="1" x14ac:dyDescent="0.2"/>
    <row r="47" s="74" customFormat="1" x14ac:dyDescent="0.2"/>
    <row r="48" s="74" customFormat="1" x14ac:dyDescent="0.2"/>
    <row r="49" s="74" customFormat="1" x14ac:dyDescent="0.2"/>
    <row r="50" s="74" customFormat="1" x14ac:dyDescent="0.2"/>
    <row r="51" s="74" customFormat="1" x14ac:dyDescent="0.2"/>
    <row r="52" s="74" customFormat="1" x14ac:dyDescent="0.2"/>
    <row r="53" s="74" customFormat="1" x14ac:dyDescent="0.2"/>
    <row r="54" s="74" customFormat="1" x14ac:dyDescent="0.2"/>
  </sheetData>
  <mergeCells count="4">
    <mergeCell ref="A9:A10"/>
    <mergeCell ref="B9:C9"/>
    <mergeCell ref="D9:E9"/>
    <mergeCell ref="F9:G9"/>
  </mergeCells>
  <pageMargins left="0.7" right="0.7" top="0.75" bottom="0.75" header="0.3" footer="0.3"/>
  <pageSetup orientation="portrait" r:id="rId1"/>
  <headerFooter>
    <oddFooter>&amp;C&amp;1#&amp;"Calibri"&amp;10&amp;K000000WIPO FOR OFFICIAL USE ONLY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64299-BF45-40D4-AAAB-A7DB42117D5C}">
  <dimension ref="A1:F153"/>
  <sheetViews>
    <sheetView showGridLines="0" workbookViewId="0">
      <selection activeCell="A2" sqref="A2"/>
    </sheetView>
  </sheetViews>
  <sheetFormatPr defaultRowHeight="14.5" x14ac:dyDescent="0.35"/>
  <cols>
    <col min="1" max="1" width="5" bestFit="1" customWidth="1"/>
    <col min="2" max="2" width="15" style="4" bestFit="1" customWidth="1"/>
    <col min="3" max="4" width="14.7265625" style="4" bestFit="1" customWidth="1"/>
    <col min="5" max="5" width="14.26953125" style="4" bestFit="1" customWidth="1"/>
    <col min="6" max="6" width="14.81640625" style="4" bestFit="1" customWidth="1"/>
  </cols>
  <sheetData>
    <row r="1" spans="1:6" x14ac:dyDescent="0.35">
      <c r="A1" s="99" t="s">
        <v>429</v>
      </c>
      <c r="B1" s="100" t="s">
        <v>430</v>
      </c>
    </row>
    <row r="3" spans="1:6" x14ac:dyDescent="0.35">
      <c r="A3" t="s">
        <v>513</v>
      </c>
    </row>
    <row r="4" spans="1:6" x14ac:dyDescent="0.35">
      <c r="A4" t="s">
        <v>514</v>
      </c>
    </row>
    <row r="5" spans="1:6" x14ac:dyDescent="0.35">
      <c r="A5" t="s">
        <v>515</v>
      </c>
    </row>
    <row r="6" spans="1:6" x14ac:dyDescent="0.35">
      <c r="A6" t="s">
        <v>516</v>
      </c>
    </row>
    <row r="7" spans="1:6" x14ac:dyDescent="0.35">
      <c r="A7" t="s">
        <v>517</v>
      </c>
    </row>
    <row r="8" spans="1:6" x14ac:dyDescent="0.35">
      <c r="A8" t="s">
        <v>497</v>
      </c>
    </row>
    <row r="11" spans="1:6" s="2" customFormat="1" x14ac:dyDescent="0.35">
      <c r="A11" s="2" t="s">
        <v>58</v>
      </c>
      <c r="B11" s="5" t="s">
        <v>400</v>
      </c>
      <c r="C11" s="5" t="s">
        <v>399</v>
      </c>
      <c r="D11" s="5" t="s">
        <v>398</v>
      </c>
      <c r="E11" s="5" t="s">
        <v>397</v>
      </c>
      <c r="F11" s="5" t="s">
        <v>396</v>
      </c>
    </row>
    <row r="12" spans="1:6" x14ac:dyDescent="0.35">
      <c r="A12">
        <v>1883</v>
      </c>
    </row>
    <row r="13" spans="1:6" x14ac:dyDescent="0.35">
      <c r="A13">
        <v>1884</v>
      </c>
      <c r="C13" s="4">
        <v>1230</v>
      </c>
    </row>
    <row r="14" spans="1:6" x14ac:dyDescent="0.35">
      <c r="A14">
        <v>1885</v>
      </c>
      <c r="C14" s="4">
        <v>862</v>
      </c>
    </row>
    <row r="15" spans="1:6" x14ac:dyDescent="0.35">
      <c r="A15">
        <v>1886</v>
      </c>
      <c r="C15" s="4">
        <v>645</v>
      </c>
    </row>
    <row r="16" spans="1:6" x14ac:dyDescent="0.35">
      <c r="A16">
        <v>1887</v>
      </c>
      <c r="C16" s="4">
        <v>1041</v>
      </c>
    </row>
    <row r="17" spans="1:5" x14ac:dyDescent="0.35">
      <c r="A17">
        <v>1888</v>
      </c>
      <c r="C17" s="4">
        <v>971</v>
      </c>
    </row>
    <row r="18" spans="1:5" x14ac:dyDescent="0.35">
      <c r="A18">
        <v>1889</v>
      </c>
      <c r="C18" s="4">
        <v>857</v>
      </c>
      <c r="E18" s="4">
        <v>176</v>
      </c>
    </row>
    <row r="19" spans="1:5" x14ac:dyDescent="0.35">
      <c r="A19">
        <v>1890</v>
      </c>
      <c r="C19" s="4">
        <v>1086</v>
      </c>
      <c r="E19" s="4">
        <v>497</v>
      </c>
    </row>
    <row r="20" spans="1:5" x14ac:dyDescent="0.35">
      <c r="A20">
        <v>1891</v>
      </c>
      <c r="C20" s="4">
        <v>1025</v>
      </c>
      <c r="E20" s="4">
        <v>290</v>
      </c>
    </row>
    <row r="21" spans="1:5" x14ac:dyDescent="0.35">
      <c r="A21">
        <v>1892</v>
      </c>
      <c r="C21" s="4">
        <v>1130</v>
      </c>
      <c r="E21" s="4">
        <v>262</v>
      </c>
    </row>
    <row r="22" spans="1:5" x14ac:dyDescent="0.35">
      <c r="A22">
        <v>1893</v>
      </c>
      <c r="C22" s="4">
        <v>1060</v>
      </c>
      <c r="E22" s="4">
        <v>250</v>
      </c>
    </row>
    <row r="23" spans="1:5" x14ac:dyDescent="0.35">
      <c r="A23">
        <v>1894</v>
      </c>
      <c r="C23" s="4">
        <v>1357</v>
      </c>
      <c r="E23" s="4">
        <v>236</v>
      </c>
    </row>
    <row r="24" spans="1:5" x14ac:dyDescent="0.35">
      <c r="A24">
        <v>1895</v>
      </c>
      <c r="C24" s="4">
        <v>1463</v>
      </c>
      <c r="E24" s="4">
        <v>318</v>
      </c>
    </row>
    <row r="25" spans="1:5" x14ac:dyDescent="0.35">
      <c r="A25">
        <v>1896</v>
      </c>
      <c r="C25" s="4">
        <v>1828</v>
      </c>
      <c r="E25" s="4">
        <v>300</v>
      </c>
    </row>
    <row r="26" spans="1:5" x14ac:dyDescent="0.35">
      <c r="A26">
        <v>1897</v>
      </c>
      <c r="C26" s="4">
        <v>2150</v>
      </c>
      <c r="E26" s="4">
        <v>320</v>
      </c>
    </row>
    <row r="27" spans="1:5" x14ac:dyDescent="0.35">
      <c r="A27">
        <v>1898</v>
      </c>
      <c r="C27" s="4">
        <v>1843</v>
      </c>
      <c r="E27" s="4">
        <v>265</v>
      </c>
    </row>
    <row r="28" spans="1:5" x14ac:dyDescent="0.35">
      <c r="A28">
        <v>1899</v>
      </c>
      <c r="C28" s="4">
        <v>2400</v>
      </c>
      <c r="E28" s="4">
        <v>342</v>
      </c>
    </row>
    <row r="29" spans="1:5" x14ac:dyDescent="0.35">
      <c r="A29">
        <v>1900</v>
      </c>
      <c r="C29" s="4">
        <v>2225</v>
      </c>
      <c r="E29" s="4">
        <v>397</v>
      </c>
    </row>
    <row r="30" spans="1:5" x14ac:dyDescent="0.35">
      <c r="A30">
        <v>1901</v>
      </c>
      <c r="C30" s="4">
        <v>2361</v>
      </c>
      <c r="E30" s="4">
        <v>514</v>
      </c>
    </row>
    <row r="31" spans="1:5" x14ac:dyDescent="0.35">
      <c r="A31">
        <v>1902</v>
      </c>
      <c r="C31" s="4">
        <v>1170</v>
      </c>
      <c r="E31" s="4">
        <v>730</v>
      </c>
    </row>
    <row r="32" spans="1:5" x14ac:dyDescent="0.35">
      <c r="A32">
        <v>1903</v>
      </c>
      <c r="C32" s="4">
        <v>770</v>
      </c>
      <c r="E32" s="4">
        <v>1181</v>
      </c>
    </row>
    <row r="33" spans="1:5" x14ac:dyDescent="0.35">
      <c r="A33">
        <v>1904</v>
      </c>
      <c r="C33" s="4">
        <v>818</v>
      </c>
      <c r="E33" s="4">
        <v>1378</v>
      </c>
    </row>
    <row r="34" spans="1:5" x14ac:dyDescent="0.35">
      <c r="A34">
        <v>1905</v>
      </c>
      <c r="C34" s="4">
        <v>781</v>
      </c>
      <c r="E34" s="4">
        <v>1562</v>
      </c>
    </row>
    <row r="35" spans="1:5" x14ac:dyDescent="0.35">
      <c r="A35">
        <v>1906</v>
      </c>
      <c r="C35" s="4">
        <v>806</v>
      </c>
      <c r="E35" s="4">
        <v>1532</v>
      </c>
    </row>
    <row r="36" spans="1:5" x14ac:dyDescent="0.35">
      <c r="A36">
        <v>1907</v>
      </c>
      <c r="C36" s="4">
        <v>896</v>
      </c>
      <c r="E36" s="4">
        <v>1438</v>
      </c>
    </row>
    <row r="37" spans="1:5" x14ac:dyDescent="0.35">
      <c r="A37">
        <v>1908</v>
      </c>
      <c r="C37" s="4">
        <v>1131</v>
      </c>
      <c r="E37" s="4">
        <v>1623</v>
      </c>
    </row>
    <row r="38" spans="1:5" x14ac:dyDescent="0.35">
      <c r="A38">
        <v>1909</v>
      </c>
      <c r="C38" s="4">
        <v>1234</v>
      </c>
      <c r="E38" s="4">
        <v>1718</v>
      </c>
    </row>
    <row r="39" spans="1:5" x14ac:dyDescent="0.35">
      <c r="A39">
        <v>1910</v>
      </c>
      <c r="C39" s="4">
        <v>1155</v>
      </c>
      <c r="E39" s="4">
        <v>2240</v>
      </c>
    </row>
    <row r="40" spans="1:5" x14ac:dyDescent="0.35">
      <c r="A40">
        <v>1911</v>
      </c>
      <c r="C40" s="4">
        <v>1534</v>
      </c>
      <c r="E40" s="4">
        <v>2254</v>
      </c>
    </row>
    <row r="41" spans="1:5" x14ac:dyDescent="0.35">
      <c r="A41">
        <v>1912</v>
      </c>
      <c r="C41" s="4">
        <v>1850</v>
      </c>
      <c r="E41" s="4">
        <v>2420</v>
      </c>
    </row>
    <row r="42" spans="1:5" x14ac:dyDescent="0.35">
      <c r="A42">
        <v>1913</v>
      </c>
      <c r="C42" s="4">
        <v>2060</v>
      </c>
      <c r="E42" s="4">
        <v>3103</v>
      </c>
    </row>
    <row r="43" spans="1:5" x14ac:dyDescent="0.35">
      <c r="A43">
        <v>1914</v>
      </c>
      <c r="C43" s="4">
        <v>2454</v>
      </c>
      <c r="E43" s="4">
        <v>3868</v>
      </c>
    </row>
    <row r="44" spans="1:5" x14ac:dyDescent="0.35">
      <c r="A44">
        <v>1915</v>
      </c>
      <c r="C44" s="4">
        <v>2734</v>
      </c>
      <c r="E44" s="4">
        <v>3662</v>
      </c>
    </row>
    <row r="45" spans="1:5" x14ac:dyDescent="0.35">
      <c r="A45">
        <v>1916</v>
      </c>
      <c r="C45" s="4">
        <v>2684</v>
      </c>
      <c r="E45" s="4">
        <v>3109</v>
      </c>
    </row>
    <row r="46" spans="1:5" x14ac:dyDescent="0.35">
      <c r="A46">
        <v>1917</v>
      </c>
      <c r="C46" s="4">
        <v>2545</v>
      </c>
      <c r="E46" s="4">
        <v>2763</v>
      </c>
    </row>
    <row r="47" spans="1:5" x14ac:dyDescent="0.35">
      <c r="A47">
        <v>1918</v>
      </c>
      <c r="C47" s="4">
        <v>2234</v>
      </c>
      <c r="E47" s="4">
        <v>2673</v>
      </c>
    </row>
    <row r="48" spans="1:5" x14ac:dyDescent="0.35">
      <c r="A48">
        <v>1919</v>
      </c>
      <c r="C48" s="4">
        <v>3627</v>
      </c>
      <c r="E48" s="4">
        <v>3011</v>
      </c>
    </row>
    <row r="49" spans="1:5" x14ac:dyDescent="0.35">
      <c r="A49">
        <v>1920</v>
      </c>
      <c r="C49" s="4">
        <v>4660</v>
      </c>
      <c r="E49" s="4">
        <v>2776</v>
      </c>
    </row>
    <row r="50" spans="1:5" x14ac:dyDescent="0.35">
      <c r="A50">
        <v>1921</v>
      </c>
      <c r="C50" s="4">
        <v>5596</v>
      </c>
      <c r="E50" s="4">
        <v>2785</v>
      </c>
    </row>
    <row r="51" spans="1:5" x14ac:dyDescent="0.35">
      <c r="A51">
        <v>1922</v>
      </c>
      <c r="C51" s="4">
        <v>4763</v>
      </c>
      <c r="E51" s="4">
        <v>2837</v>
      </c>
    </row>
    <row r="52" spans="1:5" x14ac:dyDescent="0.35">
      <c r="A52">
        <v>1923</v>
      </c>
      <c r="C52" s="4">
        <v>3550</v>
      </c>
      <c r="E52" s="4">
        <v>2524</v>
      </c>
    </row>
    <row r="53" spans="1:5" x14ac:dyDescent="0.35">
      <c r="A53">
        <v>1924</v>
      </c>
      <c r="C53" s="4">
        <v>3635</v>
      </c>
      <c r="E53" s="4">
        <v>3780</v>
      </c>
    </row>
    <row r="54" spans="1:5" x14ac:dyDescent="0.35">
      <c r="A54">
        <v>1925</v>
      </c>
      <c r="C54" s="4">
        <v>4082</v>
      </c>
      <c r="E54" s="4">
        <v>5232</v>
      </c>
    </row>
    <row r="55" spans="1:5" x14ac:dyDescent="0.35">
      <c r="A55">
        <v>1926</v>
      </c>
      <c r="C55" s="4">
        <v>4257</v>
      </c>
      <c r="E55" s="4">
        <v>7354</v>
      </c>
    </row>
    <row r="56" spans="1:5" x14ac:dyDescent="0.35">
      <c r="A56">
        <v>1927</v>
      </c>
      <c r="C56" s="4">
        <v>4473</v>
      </c>
      <c r="E56" s="4">
        <v>9181</v>
      </c>
    </row>
    <row r="57" spans="1:5" x14ac:dyDescent="0.35">
      <c r="A57">
        <v>1928</v>
      </c>
      <c r="C57" s="4">
        <v>4761</v>
      </c>
      <c r="E57" s="4">
        <v>8221</v>
      </c>
    </row>
    <row r="58" spans="1:5" x14ac:dyDescent="0.35">
      <c r="A58">
        <v>1929</v>
      </c>
      <c r="C58" s="4">
        <v>4520</v>
      </c>
      <c r="E58" s="4">
        <v>9643</v>
      </c>
    </row>
    <row r="59" spans="1:5" x14ac:dyDescent="0.35">
      <c r="A59">
        <v>1930</v>
      </c>
      <c r="C59" s="4">
        <v>4182</v>
      </c>
      <c r="E59" s="4">
        <v>12038</v>
      </c>
    </row>
    <row r="60" spans="1:5" x14ac:dyDescent="0.35">
      <c r="A60">
        <v>1931</v>
      </c>
      <c r="C60" s="4">
        <v>4190</v>
      </c>
      <c r="E60" s="4">
        <v>9987</v>
      </c>
    </row>
    <row r="61" spans="1:5" x14ac:dyDescent="0.35">
      <c r="A61">
        <v>1932</v>
      </c>
      <c r="C61" s="4">
        <v>4345</v>
      </c>
      <c r="E61" s="4">
        <v>9195</v>
      </c>
    </row>
    <row r="62" spans="1:5" x14ac:dyDescent="0.35">
      <c r="A62">
        <v>1933</v>
      </c>
      <c r="C62" s="4">
        <v>3600</v>
      </c>
      <c r="E62" s="4">
        <v>9427</v>
      </c>
    </row>
    <row r="63" spans="1:5" x14ac:dyDescent="0.35">
      <c r="A63">
        <v>1934</v>
      </c>
      <c r="C63" s="4">
        <v>4399</v>
      </c>
      <c r="E63" s="4">
        <v>9611</v>
      </c>
    </row>
    <row r="64" spans="1:5" x14ac:dyDescent="0.35">
      <c r="A64">
        <v>1935</v>
      </c>
      <c r="C64" s="4">
        <v>5728</v>
      </c>
      <c r="E64" s="4">
        <v>12364</v>
      </c>
    </row>
    <row r="65" spans="1:5" x14ac:dyDescent="0.35">
      <c r="A65">
        <v>1936</v>
      </c>
      <c r="C65" s="4">
        <v>6478</v>
      </c>
      <c r="E65" s="4">
        <v>14626</v>
      </c>
    </row>
    <row r="66" spans="1:5" x14ac:dyDescent="0.35">
      <c r="A66">
        <v>1937</v>
      </c>
      <c r="C66" s="4">
        <v>7207</v>
      </c>
      <c r="E66" s="4">
        <v>10152</v>
      </c>
    </row>
    <row r="67" spans="1:5" x14ac:dyDescent="0.35">
      <c r="A67">
        <v>1938</v>
      </c>
      <c r="C67" s="4">
        <v>8087</v>
      </c>
      <c r="E67" s="4">
        <v>7259</v>
      </c>
    </row>
    <row r="68" spans="1:5" x14ac:dyDescent="0.35">
      <c r="A68">
        <v>1939</v>
      </c>
      <c r="C68" s="4">
        <v>7137</v>
      </c>
      <c r="E68" s="4">
        <v>5221</v>
      </c>
    </row>
    <row r="69" spans="1:5" x14ac:dyDescent="0.35">
      <c r="A69">
        <v>1940</v>
      </c>
      <c r="C69" s="4">
        <v>8530</v>
      </c>
      <c r="E69" s="4">
        <v>4315</v>
      </c>
    </row>
    <row r="70" spans="1:5" x14ac:dyDescent="0.35">
      <c r="A70">
        <v>1941</v>
      </c>
      <c r="C70" s="4">
        <v>7203</v>
      </c>
      <c r="E70" s="4">
        <v>3956</v>
      </c>
    </row>
    <row r="71" spans="1:5" x14ac:dyDescent="0.35">
      <c r="A71">
        <v>1942</v>
      </c>
      <c r="C71" s="4">
        <v>4218</v>
      </c>
      <c r="E71" s="4">
        <v>2179</v>
      </c>
    </row>
    <row r="72" spans="1:5" x14ac:dyDescent="0.35">
      <c r="A72">
        <v>1943</v>
      </c>
      <c r="C72" s="4">
        <v>2986</v>
      </c>
      <c r="E72" s="4">
        <v>1231</v>
      </c>
    </row>
    <row r="73" spans="1:5" x14ac:dyDescent="0.35">
      <c r="A73">
        <v>1944</v>
      </c>
      <c r="C73" s="4">
        <v>5063</v>
      </c>
    </row>
    <row r="74" spans="1:5" x14ac:dyDescent="0.35">
      <c r="A74">
        <v>1945</v>
      </c>
      <c r="C74" s="4">
        <v>8066</v>
      </c>
    </row>
    <row r="75" spans="1:5" x14ac:dyDescent="0.35">
      <c r="A75">
        <v>1946</v>
      </c>
      <c r="C75" s="4">
        <v>10698</v>
      </c>
      <c r="E75" s="4">
        <v>339</v>
      </c>
    </row>
    <row r="76" spans="1:5" x14ac:dyDescent="0.35">
      <c r="A76">
        <v>1947</v>
      </c>
      <c r="C76" s="4">
        <v>7644</v>
      </c>
      <c r="E76" s="4">
        <v>1907</v>
      </c>
    </row>
    <row r="77" spans="1:5" x14ac:dyDescent="0.35">
      <c r="A77">
        <v>1948</v>
      </c>
      <c r="C77" s="4">
        <v>7049</v>
      </c>
      <c r="E77" s="4">
        <v>2553</v>
      </c>
    </row>
    <row r="78" spans="1:5" x14ac:dyDescent="0.35">
      <c r="A78">
        <v>1949</v>
      </c>
      <c r="C78" s="4">
        <v>6999</v>
      </c>
      <c r="E78" s="4">
        <v>4787</v>
      </c>
    </row>
    <row r="79" spans="1:5" x14ac:dyDescent="0.35">
      <c r="A79">
        <v>1950</v>
      </c>
      <c r="C79" s="4">
        <v>6739</v>
      </c>
      <c r="E79" s="4">
        <v>6507</v>
      </c>
    </row>
    <row r="80" spans="1:5" x14ac:dyDescent="0.35">
      <c r="A80">
        <v>1951</v>
      </c>
      <c r="C80" s="4">
        <v>4279</v>
      </c>
      <c r="E80" s="4">
        <v>6329</v>
      </c>
    </row>
    <row r="81" spans="1:5" x14ac:dyDescent="0.35">
      <c r="A81">
        <v>1952</v>
      </c>
      <c r="C81" s="4">
        <v>4993</v>
      </c>
      <c r="E81" s="4">
        <v>8431</v>
      </c>
    </row>
    <row r="82" spans="1:5" x14ac:dyDescent="0.35">
      <c r="A82">
        <v>1953</v>
      </c>
      <c r="C82" s="4">
        <v>5459</v>
      </c>
      <c r="E82" s="4">
        <v>10123</v>
      </c>
    </row>
    <row r="83" spans="1:5" x14ac:dyDescent="0.35">
      <c r="A83">
        <v>1954</v>
      </c>
      <c r="C83" s="4">
        <v>5465</v>
      </c>
      <c r="E83" s="4">
        <v>12412</v>
      </c>
    </row>
    <row r="84" spans="1:5" x14ac:dyDescent="0.35">
      <c r="A84">
        <v>1955</v>
      </c>
      <c r="C84" s="4">
        <v>5764</v>
      </c>
      <c r="E84" s="4">
        <v>14195</v>
      </c>
    </row>
    <row r="85" spans="1:5" x14ac:dyDescent="0.35">
      <c r="A85">
        <v>1956</v>
      </c>
      <c r="C85" s="4">
        <v>4824</v>
      </c>
      <c r="E85" s="4">
        <v>17230</v>
      </c>
    </row>
    <row r="86" spans="1:5" x14ac:dyDescent="0.35">
      <c r="A86">
        <v>1957</v>
      </c>
      <c r="C86" s="4">
        <v>4714</v>
      </c>
      <c r="E86" s="4">
        <v>18747</v>
      </c>
    </row>
    <row r="87" spans="1:5" x14ac:dyDescent="0.35">
      <c r="A87">
        <v>1958</v>
      </c>
      <c r="C87" s="4">
        <v>4423</v>
      </c>
      <c r="E87" s="4">
        <v>27124</v>
      </c>
    </row>
    <row r="88" spans="1:5" x14ac:dyDescent="0.35">
      <c r="A88">
        <v>1959</v>
      </c>
      <c r="C88" s="4">
        <v>4879</v>
      </c>
      <c r="E88" s="4">
        <v>26368</v>
      </c>
    </row>
    <row r="89" spans="1:5" x14ac:dyDescent="0.35">
      <c r="A89">
        <v>1960</v>
      </c>
      <c r="C89" s="4">
        <v>4525</v>
      </c>
      <c r="E89" s="4">
        <v>24536</v>
      </c>
    </row>
    <row r="90" spans="1:5" x14ac:dyDescent="0.35">
      <c r="A90">
        <v>1961</v>
      </c>
      <c r="C90" s="4">
        <v>4714</v>
      </c>
      <c r="E90" s="4">
        <v>23462</v>
      </c>
    </row>
    <row r="91" spans="1:5" x14ac:dyDescent="0.35">
      <c r="A91">
        <v>1962</v>
      </c>
      <c r="C91" s="4">
        <v>4910</v>
      </c>
      <c r="E91" s="4">
        <v>28283</v>
      </c>
    </row>
    <row r="92" spans="1:5" x14ac:dyDescent="0.35">
      <c r="A92">
        <v>1963</v>
      </c>
      <c r="C92" s="4">
        <v>4968</v>
      </c>
      <c r="D92" s="4">
        <v>729</v>
      </c>
      <c r="E92" s="4">
        <v>33871</v>
      </c>
    </row>
    <row r="93" spans="1:5" x14ac:dyDescent="0.35">
      <c r="A93">
        <v>1964</v>
      </c>
      <c r="C93" s="4">
        <v>5259</v>
      </c>
      <c r="E93" s="4">
        <v>36210</v>
      </c>
    </row>
    <row r="94" spans="1:5" x14ac:dyDescent="0.35">
      <c r="A94">
        <v>1965</v>
      </c>
      <c r="C94" s="4">
        <v>5413</v>
      </c>
      <c r="E94" s="4">
        <v>37262</v>
      </c>
    </row>
    <row r="95" spans="1:5" x14ac:dyDescent="0.35">
      <c r="A95">
        <v>1966</v>
      </c>
      <c r="C95" s="4">
        <v>4853</v>
      </c>
      <c r="D95" s="4">
        <v>1338</v>
      </c>
      <c r="E95" s="4">
        <v>39942</v>
      </c>
    </row>
    <row r="96" spans="1:5" x14ac:dyDescent="0.35">
      <c r="A96">
        <v>1967</v>
      </c>
      <c r="C96" s="4">
        <v>4744</v>
      </c>
      <c r="E96" s="4">
        <v>37970</v>
      </c>
    </row>
    <row r="97" spans="1:5" x14ac:dyDescent="0.35">
      <c r="A97">
        <v>1968</v>
      </c>
      <c r="C97" s="4">
        <v>5171</v>
      </c>
      <c r="D97" s="4">
        <v>3277</v>
      </c>
      <c r="E97" s="4">
        <v>39380</v>
      </c>
    </row>
    <row r="98" spans="1:5" x14ac:dyDescent="0.35">
      <c r="A98">
        <v>1969</v>
      </c>
      <c r="C98" s="4">
        <v>5561</v>
      </c>
      <c r="D98" s="4">
        <v>4536</v>
      </c>
      <c r="E98" s="4">
        <v>42223</v>
      </c>
    </row>
    <row r="99" spans="1:5" x14ac:dyDescent="0.35">
      <c r="A99">
        <v>1970</v>
      </c>
      <c r="C99" s="4">
        <v>5996</v>
      </c>
      <c r="D99" s="4">
        <v>4522</v>
      </c>
      <c r="E99" s="4">
        <v>46860</v>
      </c>
    </row>
    <row r="100" spans="1:5" x14ac:dyDescent="0.35">
      <c r="A100">
        <v>1971</v>
      </c>
      <c r="C100" s="4">
        <v>6211</v>
      </c>
      <c r="D100" s="4">
        <v>5348</v>
      </c>
      <c r="E100" s="4">
        <v>48446</v>
      </c>
    </row>
    <row r="101" spans="1:5" x14ac:dyDescent="0.35">
      <c r="A101">
        <v>1972</v>
      </c>
      <c r="C101" s="4">
        <v>5867</v>
      </c>
      <c r="D101" s="4">
        <v>5991</v>
      </c>
      <c r="E101" s="4">
        <v>54984</v>
      </c>
    </row>
    <row r="102" spans="1:5" x14ac:dyDescent="0.35">
      <c r="A102">
        <v>1973</v>
      </c>
      <c r="C102" s="4">
        <v>5425</v>
      </c>
      <c r="D102" s="4">
        <v>6333</v>
      </c>
      <c r="E102" s="4">
        <v>47798</v>
      </c>
    </row>
    <row r="103" spans="1:5" x14ac:dyDescent="0.35">
      <c r="A103">
        <v>1974</v>
      </c>
      <c r="C103" s="4">
        <v>5318</v>
      </c>
      <c r="D103" s="4">
        <v>6220</v>
      </c>
      <c r="E103" s="4">
        <v>45387</v>
      </c>
    </row>
    <row r="104" spans="1:5" x14ac:dyDescent="0.35">
      <c r="A104">
        <v>1975</v>
      </c>
      <c r="C104" s="4">
        <v>6292</v>
      </c>
      <c r="D104" s="4">
        <v>6707</v>
      </c>
      <c r="E104" s="4">
        <v>52250</v>
      </c>
    </row>
    <row r="105" spans="1:5" x14ac:dyDescent="0.35">
      <c r="A105">
        <v>1976</v>
      </c>
      <c r="C105" s="4">
        <v>7061</v>
      </c>
      <c r="D105" s="4">
        <v>6016</v>
      </c>
      <c r="E105" s="4">
        <v>51904</v>
      </c>
    </row>
    <row r="106" spans="1:5" x14ac:dyDescent="0.35">
      <c r="A106">
        <v>1977</v>
      </c>
      <c r="C106" s="4">
        <v>7258</v>
      </c>
      <c r="D106" s="4">
        <v>5520</v>
      </c>
      <c r="E106" s="4">
        <v>53143</v>
      </c>
    </row>
    <row r="107" spans="1:5" x14ac:dyDescent="0.35">
      <c r="A107">
        <v>1978</v>
      </c>
      <c r="C107" s="4">
        <v>7538</v>
      </c>
      <c r="D107" s="4">
        <v>6265</v>
      </c>
      <c r="E107" s="4">
        <v>56160</v>
      </c>
    </row>
    <row r="108" spans="1:5" x14ac:dyDescent="0.35">
      <c r="A108">
        <v>1979</v>
      </c>
      <c r="C108" s="4">
        <v>7519</v>
      </c>
      <c r="D108" s="4">
        <v>8371</v>
      </c>
      <c r="E108" s="4">
        <v>56263</v>
      </c>
    </row>
    <row r="109" spans="1:5" x14ac:dyDescent="0.35">
      <c r="A109">
        <v>1980</v>
      </c>
      <c r="C109" s="4">
        <v>7830</v>
      </c>
      <c r="D109" s="4">
        <v>10075</v>
      </c>
      <c r="E109" s="4">
        <v>55631</v>
      </c>
    </row>
    <row r="110" spans="1:5" x14ac:dyDescent="0.35">
      <c r="A110">
        <v>1981</v>
      </c>
      <c r="C110" s="4">
        <v>7375</v>
      </c>
      <c r="D110" s="4">
        <v>10394</v>
      </c>
      <c r="E110" s="4">
        <v>59301</v>
      </c>
    </row>
    <row r="111" spans="1:5" x14ac:dyDescent="0.35">
      <c r="A111">
        <v>1982</v>
      </c>
      <c r="C111" s="4">
        <v>8174</v>
      </c>
      <c r="D111" s="4">
        <v>11902</v>
      </c>
      <c r="E111" s="4">
        <v>59390</v>
      </c>
    </row>
    <row r="112" spans="1:5" x14ac:dyDescent="0.35">
      <c r="A112">
        <v>1983</v>
      </c>
      <c r="C112" s="4">
        <v>8082</v>
      </c>
      <c r="D112" s="4">
        <v>13917</v>
      </c>
      <c r="E112" s="4">
        <v>57618</v>
      </c>
    </row>
    <row r="113" spans="1:5" x14ac:dyDescent="0.35">
      <c r="A113">
        <v>1984</v>
      </c>
      <c r="C113" s="4">
        <v>8739</v>
      </c>
      <c r="D113" s="4">
        <v>15870</v>
      </c>
      <c r="E113" s="4">
        <v>54683</v>
      </c>
    </row>
    <row r="114" spans="1:5" x14ac:dyDescent="0.35">
      <c r="A114">
        <v>1985</v>
      </c>
      <c r="B114" s="4">
        <v>640</v>
      </c>
      <c r="C114" s="4">
        <v>9551</v>
      </c>
      <c r="D114" s="4">
        <v>18949</v>
      </c>
      <c r="E114" s="4">
        <v>55237</v>
      </c>
    </row>
    <row r="115" spans="1:5" x14ac:dyDescent="0.35">
      <c r="A115">
        <v>1986</v>
      </c>
      <c r="B115" s="4">
        <v>827</v>
      </c>
      <c r="C115" s="4">
        <v>9912</v>
      </c>
      <c r="D115" s="4">
        <v>18731</v>
      </c>
      <c r="E115" s="4">
        <v>52636</v>
      </c>
    </row>
    <row r="116" spans="1:5" x14ac:dyDescent="0.35">
      <c r="A116">
        <v>1987</v>
      </c>
      <c r="B116" s="4">
        <v>1312</v>
      </c>
      <c r="C116" s="4">
        <v>11153</v>
      </c>
      <c r="D116" s="4">
        <v>20231</v>
      </c>
      <c r="E116" s="4">
        <v>54017</v>
      </c>
    </row>
    <row r="117" spans="1:5" x14ac:dyDescent="0.35">
      <c r="A117">
        <v>1988</v>
      </c>
      <c r="B117" s="4">
        <v>1959</v>
      </c>
      <c r="C117" s="4">
        <v>11289</v>
      </c>
      <c r="D117" s="4">
        <v>18162</v>
      </c>
      <c r="E117" s="4">
        <v>51936</v>
      </c>
    </row>
    <row r="118" spans="1:5" x14ac:dyDescent="0.35">
      <c r="A118">
        <v>1989</v>
      </c>
      <c r="B118" s="4">
        <v>2519</v>
      </c>
      <c r="C118" s="4">
        <v>12615</v>
      </c>
      <c r="D118" s="4">
        <v>18196</v>
      </c>
      <c r="E118" s="4">
        <v>48596</v>
      </c>
    </row>
    <row r="119" spans="1:5" x14ac:dyDescent="0.35">
      <c r="A119">
        <v>1990</v>
      </c>
      <c r="B119" s="4">
        <v>3717</v>
      </c>
      <c r="C119" s="4">
        <v>11288</v>
      </c>
      <c r="D119" s="4">
        <v>18769</v>
      </c>
      <c r="E119" s="4">
        <v>44290</v>
      </c>
    </row>
    <row r="120" spans="1:5" x14ac:dyDescent="0.35">
      <c r="A120">
        <v>1991</v>
      </c>
      <c r="B120" s="4">
        <v>5335</v>
      </c>
      <c r="C120" s="4">
        <v>13061</v>
      </c>
      <c r="D120" s="4">
        <v>20097</v>
      </c>
      <c r="E120" s="4">
        <v>40134</v>
      </c>
    </row>
    <row r="121" spans="1:5" x14ac:dyDescent="0.35">
      <c r="A121">
        <v>1992</v>
      </c>
      <c r="B121" s="4">
        <v>8357</v>
      </c>
      <c r="C121" s="4">
        <v>13078</v>
      </c>
      <c r="D121" s="4">
        <v>22948</v>
      </c>
      <c r="E121" s="4">
        <v>39170</v>
      </c>
    </row>
    <row r="122" spans="1:5" x14ac:dyDescent="0.35">
      <c r="A122">
        <v>1993</v>
      </c>
      <c r="B122" s="4">
        <v>10159</v>
      </c>
      <c r="C122" s="4">
        <v>13635</v>
      </c>
      <c r="D122" s="4">
        <v>27568</v>
      </c>
      <c r="E122" s="4">
        <v>40759</v>
      </c>
    </row>
    <row r="123" spans="1:5" x14ac:dyDescent="0.35">
      <c r="A123">
        <v>1994</v>
      </c>
      <c r="B123" s="4">
        <v>13157</v>
      </c>
      <c r="C123" s="4">
        <v>15774</v>
      </c>
      <c r="D123" s="4">
        <v>29033</v>
      </c>
      <c r="E123" s="4">
        <v>40534</v>
      </c>
    </row>
    <row r="124" spans="1:5" x14ac:dyDescent="0.35">
      <c r="A124">
        <v>1995</v>
      </c>
      <c r="B124" s="4">
        <v>17668</v>
      </c>
      <c r="C124" s="4">
        <v>15409</v>
      </c>
      <c r="D124" s="4">
        <v>29978</v>
      </c>
      <c r="E124" s="4">
        <v>40067</v>
      </c>
    </row>
    <row r="125" spans="1:5" x14ac:dyDescent="0.35">
      <c r="A125">
        <v>1996</v>
      </c>
      <c r="B125" s="4">
        <v>24614</v>
      </c>
      <c r="C125" s="4">
        <v>15161</v>
      </c>
      <c r="D125" s="4">
        <v>29859</v>
      </c>
      <c r="E125" s="4">
        <v>40192</v>
      </c>
    </row>
    <row r="126" spans="1:5" x14ac:dyDescent="0.35">
      <c r="A126">
        <v>1997</v>
      </c>
      <c r="B126" s="4">
        <v>30413</v>
      </c>
      <c r="C126" s="4">
        <v>16546</v>
      </c>
      <c r="D126" s="4">
        <v>28491</v>
      </c>
      <c r="E126" s="4">
        <v>39865</v>
      </c>
    </row>
    <row r="127" spans="1:5" x14ac:dyDescent="0.35">
      <c r="A127">
        <v>1998</v>
      </c>
      <c r="B127" s="4">
        <v>34632</v>
      </c>
      <c r="C127" s="4">
        <v>17107</v>
      </c>
      <c r="D127" s="4">
        <v>23732</v>
      </c>
      <c r="E127" s="4">
        <v>39352</v>
      </c>
    </row>
    <row r="128" spans="1:5" x14ac:dyDescent="0.35">
      <c r="A128">
        <v>1999</v>
      </c>
      <c r="B128" s="4">
        <v>40053</v>
      </c>
      <c r="C128" s="4">
        <v>17761</v>
      </c>
      <c r="D128" s="4">
        <v>32404</v>
      </c>
      <c r="E128" s="4">
        <v>37368</v>
      </c>
    </row>
    <row r="129" spans="1:6" x14ac:dyDescent="0.35">
      <c r="A129">
        <v>2000</v>
      </c>
      <c r="B129" s="4">
        <v>50120</v>
      </c>
      <c r="C129" s="4">
        <v>18293</v>
      </c>
      <c r="D129" s="4">
        <v>33841</v>
      </c>
      <c r="E129" s="4">
        <v>38496</v>
      </c>
    </row>
    <row r="130" spans="1:6" x14ac:dyDescent="0.35">
      <c r="A130">
        <v>2001</v>
      </c>
      <c r="B130" s="4">
        <v>60647</v>
      </c>
      <c r="C130" s="4">
        <v>18280</v>
      </c>
      <c r="D130" s="4">
        <v>36867</v>
      </c>
      <c r="E130" s="4">
        <v>39423</v>
      </c>
    </row>
    <row r="131" spans="1:6" x14ac:dyDescent="0.35">
      <c r="A131">
        <v>2002</v>
      </c>
      <c r="B131" s="4">
        <v>79260</v>
      </c>
      <c r="C131" s="4">
        <v>20904</v>
      </c>
      <c r="D131" s="4">
        <v>37587</v>
      </c>
      <c r="E131" s="4">
        <v>37230</v>
      </c>
    </row>
    <row r="132" spans="1:6" x14ac:dyDescent="0.35">
      <c r="A132">
        <v>2003</v>
      </c>
      <c r="B132" s="4">
        <v>94054</v>
      </c>
      <c r="C132" s="4">
        <v>22602</v>
      </c>
      <c r="D132" s="4">
        <v>37607</v>
      </c>
      <c r="E132" s="4">
        <v>39267</v>
      </c>
      <c r="F132" s="4">
        <v>10412</v>
      </c>
    </row>
    <row r="133" spans="1:6" x14ac:dyDescent="0.35">
      <c r="A133">
        <v>2004</v>
      </c>
      <c r="B133" s="4">
        <v>110850</v>
      </c>
      <c r="C133" s="4">
        <v>23976</v>
      </c>
      <c r="D133" s="4">
        <v>41184</v>
      </c>
      <c r="E133" s="4">
        <v>40757</v>
      </c>
      <c r="F133" s="4">
        <v>14026</v>
      </c>
    </row>
    <row r="134" spans="1:6" x14ac:dyDescent="0.35">
      <c r="A134">
        <v>2005</v>
      </c>
      <c r="B134" s="4">
        <v>163371</v>
      </c>
      <c r="C134" s="4">
        <v>25553</v>
      </c>
      <c r="D134" s="4">
        <v>45222</v>
      </c>
      <c r="E134" s="4">
        <v>39254</v>
      </c>
      <c r="F134" s="4">
        <v>16808</v>
      </c>
    </row>
    <row r="135" spans="1:6" x14ac:dyDescent="0.35">
      <c r="A135">
        <v>2006</v>
      </c>
      <c r="B135" s="4">
        <v>201322</v>
      </c>
      <c r="C135" s="4">
        <v>25516</v>
      </c>
      <c r="D135" s="4">
        <v>51039</v>
      </c>
      <c r="E135" s="4">
        <v>36724</v>
      </c>
      <c r="F135" s="4">
        <v>17635</v>
      </c>
    </row>
    <row r="136" spans="1:6" x14ac:dyDescent="0.35">
      <c r="A136">
        <v>2007</v>
      </c>
      <c r="B136" s="4">
        <v>267432</v>
      </c>
      <c r="C136" s="4">
        <v>27752</v>
      </c>
      <c r="D136" s="4">
        <v>54362</v>
      </c>
      <c r="E136" s="4">
        <v>36544</v>
      </c>
      <c r="F136" s="4">
        <v>19224</v>
      </c>
    </row>
    <row r="137" spans="1:6" x14ac:dyDescent="0.35">
      <c r="A137">
        <v>2008</v>
      </c>
      <c r="B137" s="4">
        <v>312904</v>
      </c>
      <c r="C137" s="4">
        <v>27782</v>
      </c>
      <c r="D137" s="4">
        <v>56750</v>
      </c>
      <c r="E137" s="4">
        <v>33569</v>
      </c>
      <c r="F137" s="4">
        <v>20315</v>
      </c>
    </row>
    <row r="138" spans="1:6" x14ac:dyDescent="0.35">
      <c r="A138">
        <v>2009</v>
      </c>
      <c r="B138" s="4">
        <v>351342</v>
      </c>
      <c r="C138" s="4">
        <v>25806</v>
      </c>
      <c r="D138" s="4">
        <v>57903</v>
      </c>
      <c r="E138" s="4">
        <v>30875</v>
      </c>
      <c r="F138" s="4">
        <v>20338</v>
      </c>
    </row>
    <row r="139" spans="1:6" x14ac:dyDescent="0.35">
      <c r="A139">
        <v>2010</v>
      </c>
      <c r="B139" s="4">
        <v>421273</v>
      </c>
      <c r="C139" s="4">
        <v>29059</v>
      </c>
      <c r="D139" s="4">
        <v>57187</v>
      </c>
      <c r="E139" s="4">
        <v>31756</v>
      </c>
      <c r="F139" s="4">
        <v>22062</v>
      </c>
    </row>
    <row r="140" spans="1:6" x14ac:dyDescent="0.35">
      <c r="A140">
        <v>2011</v>
      </c>
      <c r="B140" s="4">
        <v>521468</v>
      </c>
      <c r="C140" s="4">
        <v>30467</v>
      </c>
      <c r="D140" s="4">
        <v>56524</v>
      </c>
      <c r="E140" s="4">
        <v>30805</v>
      </c>
      <c r="F140" s="4">
        <v>23236</v>
      </c>
    </row>
    <row r="141" spans="1:6" x14ac:dyDescent="0.35">
      <c r="A141">
        <v>2012</v>
      </c>
      <c r="B141" s="4">
        <v>657582</v>
      </c>
      <c r="C141" s="4">
        <v>32799</v>
      </c>
      <c r="D141" s="4">
        <v>63135</v>
      </c>
      <c r="E141" s="4">
        <v>32391</v>
      </c>
      <c r="F141" s="4">
        <v>24457</v>
      </c>
    </row>
    <row r="142" spans="1:6" x14ac:dyDescent="0.35">
      <c r="A142">
        <v>2013</v>
      </c>
      <c r="B142" s="4">
        <v>659563</v>
      </c>
      <c r="C142" s="4">
        <v>36034</v>
      </c>
      <c r="D142" s="4">
        <v>66940</v>
      </c>
      <c r="E142" s="4">
        <v>31125</v>
      </c>
      <c r="F142" s="4">
        <v>25319</v>
      </c>
    </row>
    <row r="143" spans="1:6" x14ac:dyDescent="0.35">
      <c r="A143">
        <v>2014</v>
      </c>
      <c r="B143" s="4">
        <v>564555</v>
      </c>
      <c r="C143" s="4">
        <v>35378</v>
      </c>
      <c r="D143" s="4">
        <v>64620</v>
      </c>
      <c r="E143" s="4">
        <v>29738</v>
      </c>
      <c r="F143" s="4">
        <v>25904</v>
      </c>
    </row>
    <row r="144" spans="1:6" x14ac:dyDescent="0.35">
      <c r="A144">
        <v>2015</v>
      </c>
      <c r="B144" s="4">
        <v>569059</v>
      </c>
      <c r="C144" s="4">
        <v>39453</v>
      </c>
      <c r="D144" s="4">
        <v>68236</v>
      </c>
      <c r="E144" s="4">
        <v>30054</v>
      </c>
      <c r="F144" s="4">
        <v>25750</v>
      </c>
    </row>
    <row r="145" spans="1:6" x14ac:dyDescent="0.35">
      <c r="A145">
        <v>2016</v>
      </c>
      <c r="B145" s="4">
        <v>650344</v>
      </c>
      <c r="C145" s="4">
        <v>42908</v>
      </c>
      <c r="D145" s="4">
        <v>65656</v>
      </c>
      <c r="E145" s="4">
        <v>29908</v>
      </c>
      <c r="F145" s="4">
        <v>28656</v>
      </c>
    </row>
    <row r="146" spans="1:6" x14ac:dyDescent="0.35">
      <c r="A146">
        <v>2017</v>
      </c>
      <c r="B146" s="4">
        <v>628658</v>
      </c>
      <c r="C146" s="4">
        <v>43488</v>
      </c>
      <c r="D146" s="4">
        <v>63425</v>
      </c>
      <c r="E146" s="4">
        <v>31364</v>
      </c>
      <c r="F146" s="4">
        <v>29703</v>
      </c>
    </row>
    <row r="147" spans="1:6" x14ac:dyDescent="0.35">
      <c r="A147">
        <v>2018</v>
      </c>
      <c r="B147" s="4">
        <v>708799</v>
      </c>
      <c r="C147" s="4">
        <v>44385</v>
      </c>
      <c r="D147" s="4">
        <v>63797</v>
      </c>
      <c r="E147" s="4">
        <v>30249</v>
      </c>
      <c r="F147" s="4">
        <v>29972</v>
      </c>
    </row>
    <row r="148" spans="1:6" x14ac:dyDescent="0.35">
      <c r="A148">
        <v>2019</v>
      </c>
      <c r="B148" s="4">
        <v>711617</v>
      </c>
      <c r="C148" s="4">
        <v>46827</v>
      </c>
      <c r="D148" s="4">
        <v>65311</v>
      </c>
      <c r="E148" s="4">
        <v>30950</v>
      </c>
      <c r="F148" s="4">
        <v>32625</v>
      </c>
    </row>
    <row r="149" spans="1:6" x14ac:dyDescent="0.35">
      <c r="A149">
        <v>2020</v>
      </c>
      <c r="B149" s="4">
        <v>770362</v>
      </c>
      <c r="C149" s="4">
        <v>48030</v>
      </c>
      <c r="D149" s="4">
        <v>67381</v>
      </c>
      <c r="E149" s="4">
        <v>30475</v>
      </c>
      <c r="F149" s="4">
        <v>35082</v>
      </c>
    </row>
    <row r="150" spans="1:6" x14ac:dyDescent="0.35">
      <c r="A150">
        <v>2021</v>
      </c>
      <c r="B150" s="4">
        <v>805710</v>
      </c>
      <c r="C150" s="4">
        <v>56395</v>
      </c>
      <c r="D150" s="4">
        <v>64927</v>
      </c>
      <c r="E150" s="4">
        <v>30848</v>
      </c>
      <c r="F150" s="4">
        <v>37236</v>
      </c>
    </row>
    <row r="151" spans="1:6" x14ac:dyDescent="0.35">
      <c r="A151">
        <v>2022</v>
      </c>
      <c r="B151" s="4">
        <v>796212</v>
      </c>
      <c r="C151" s="4">
        <v>52327</v>
      </c>
      <c r="D151" s="4">
        <v>56907</v>
      </c>
      <c r="E151" s="4">
        <v>30438</v>
      </c>
      <c r="F151" s="4">
        <v>33940</v>
      </c>
    </row>
    <row r="152" spans="1:6" x14ac:dyDescent="0.35">
      <c r="A152">
        <v>2023</v>
      </c>
      <c r="B152" s="4">
        <v>822849</v>
      </c>
      <c r="C152" s="4">
        <v>55782</v>
      </c>
      <c r="D152" s="4">
        <v>55360</v>
      </c>
      <c r="E152" s="4">
        <v>29762</v>
      </c>
      <c r="F152" s="4">
        <v>38082</v>
      </c>
    </row>
    <row r="153" spans="1:6" x14ac:dyDescent="0.35">
      <c r="A153">
        <v>2024</v>
      </c>
      <c r="B153" s="4">
        <v>822041</v>
      </c>
      <c r="C153" s="4">
        <v>63981</v>
      </c>
      <c r="D153" s="4">
        <v>56140</v>
      </c>
      <c r="E153" s="4">
        <v>29938</v>
      </c>
      <c r="F153" s="4">
        <v>40863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Table of content</vt:lpstr>
      <vt:lpstr>C01</vt:lpstr>
      <vt:lpstr>C02</vt:lpstr>
      <vt:lpstr>C03</vt:lpstr>
      <vt:lpstr>C04</vt:lpstr>
      <vt:lpstr>C05</vt:lpstr>
      <vt:lpstr>C06</vt:lpstr>
      <vt:lpstr>C07</vt:lpstr>
      <vt:lpstr>C08</vt:lpstr>
      <vt:lpstr>C09</vt:lpstr>
      <vt:lpstr>C10</vt:lpstr>
      <vt:lpstr>C11</vt:lpstr>
      <vt:lpstr>C12</vt:lpstr>
      <vt:lpstr>C13</vt:lpstr>
      <vt:lpstr>C14</vt:lpstr>
      <vt:lpstr>C15</vt:lpstr>
      <vt:lpstr>C16</vt:lpstr>
      <vt:lpstr>C17</vt:lpstr>
      <vt:lpstr>C18</vt:lpstr>
      <vt:lpstr>C19</vt:lpstr>
      <vt:lpstr>C20</vt:lpstr>
      <vt:lpstr>C21</vt:lpstr>
      <vt:lpstr>C22</vt:lpstr>
      <vt:lpstr>C23</vt:lpstr>
      <vt:lpstr>C24</vt:lpstr>
      <vt:lpstr>C25</vt:lpstr>
      <vt:lpstr>C26</vt:lpstr>
      <vt:lpstr>C27</vt:lpstr>
      <vt:lpstr>C28</vt:lpstr>
      <vt:lpstr>C29</vt:lpstr>
      <vt:lpstr>C30</vt:lpstr>
      <vt:lpstr>C31</vt:lpstr>
      <vt:lpstr>C32</vt:lpstr>
      <vt:lpstr>C33</vt:lpstr>
      <vt:lpstr>C34</vt:lpstr>
      <vt:lpstr>C35</vt:lpstr>
      <vt:lpstr>C36</vt:lpstr>
      <vt:lpstr>C37</vt:lpstr>
      <vt:lpstr>C38</vt:lpstr>
      <vt:lpstr>C39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FEUVRE Bruno</dc:creator>
  <cp:lastModifiedBy>HARWOOD Vanessa</cp:lastModifiedBy>
  <dcterms:created xsi:type="dcterms:W3CDTF">2025-09-22T07:41:52Z</dcterms:created>
  <dcterms:modified xsi:type="dcterms:W3CDTF">2025-11-10T16:53:03Z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fc084f7-b690-4c43-8ee6-d475b6d3461d_Enabled">
    <vt:lpwstr>true</vt:lpwstr>
  </property>
  <property fmtid="{D5CDD505-2E9C-101B-9397-08002B2CF9AE}" pid="3" name="MSIP_Label_bfc084f7-b690-4c43-8ee6-d475b6d3461d_SetDate">
    <vt:lpwstr>2025-09-22T07:48:11Z</vt:lpwstr>
  </property>
  <property fmtid="{D5CDD505-2E9C-101B-9397-08002B2CF9AE}" pid="4" name="MSIP_Label_bfc084f7-b690-4c43-8ee6-d475b6d3461d_Method">
    <vt:lpwstr>Standard</vt:lpwstr>
  </property>
  <property fmtid="{D5CDD505-2E9C-101B-9397-08002B2CF9AE}" pid="5" name="MSIP_Label_bfc084f7-b690-4c43-8ee6-d475b6d3461d_Name">
    <vt:lpwstr>FOR OFFICIAL USE ONLY</vt:lpwstr>
  </property>
  <property fmtid="{D5CDD505-2E9C-101B-9397-08002B2CF9AE}" pid="6" name="MSIP_Label_bfc084f7-b690-4c43-8ee6-d475b6d3461d_SiteId">
    <vt:lpwstr>faa31b06-8ccc-48c9-867f-f7510dd11c02</vt:lpwstr>
  </property>
  <property fmtid="{D5CDD505-2E9C-101B-9397-08002B2CF9AE}" pid="7" name="MSIP_Label_bfc084f7-b690-4c43-8ee6-d475b6d3461d_ActionId">
    <vt:lpwstr>5ba80432-4aa2-4f03-a592-76e63b07ddf0</vt:lpwstr>
  </property>
  <property fmtid="{D5CDD505-2E9C-101B-9397-08002B2CF9AE}" pid="8" name="MSIP_Label_bfc084f7-b690-4c43-8ee6-d475b6d3461d_ContentBits">
    <vt:lpwstr>2</vt:lpwstr>
  </property>
  <property fmtid="{D5CDD505-2E9C-101B-9397-08002B2CF9AE}" pid="9" name="MSIP_Label_bfc084f7-b690-4c43-8ee6-d475b6d3461d_Tag">
    <vt:lpwstr>10, 3, 0, 1</vt:lpwstr>
  </property>
</Properties>
</file>