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202300"/>
  <mc:AlternateContent xmlns:mc="http://schemas.openxmlformats.org/markup-compatibility/2006">
    <mc:Choice Requires="x15">
      <x15ac:absPath xmlns:x15ac="http://schemas.microsoft.com/office/spreadsheetml/2010/11/ac" url="L:\DAT2\OrgESD\Shared\WIPI\WIPI 2024\Web_Data\"/>
    </mc:Choice>
  </mc:AlternateContent>
  <xr:revisionPtr revIDLastSave="0" documentId="13_ncr:1_{102C1093-5C1B-4CEF-9A5B-B26E06092FCD}" xr6:coauthVersionLast="47" xr6:coauthVersionMax="47" xr10:uidLastSave="{00000000-0000-0000-0000-000000000000}"/>
  <bookViews>
    <workbookView xWindow="-108" yWindow="-108" windowWidth="23256" windowHeight="12576" firstSheet="9" activeTab="16" xr2:uid="{B30B4B94-244E-4F99-A273-ACFF2851FD97}"/>
  </bookViews>
  <sheets>
    <sheet name="TOC" sheetId="40" r:id="rId1"/>
    <sheet name="C01" sheetId="34" r:id="rId2"/>
    <sheet name="C02" sheetId="33" r:id="rId3"/>
    <sheet name="C03" sheetId="32" r:id="rId4"/>
    <sheet name="C04" sheetId="31" r:id="rId5"/>
    <sheet name="C05" sheetId="30" r:id="rId6"/>
    <sheet name="C06" sheetId="29" r:id="rId7"/>
    <sheet name="C07" sheetId="37" r:id="rId8"/>
    <sheet name="C08" sheetId="28" r:id="rId9"/>
    <sheet name="C09" sheetId="27" r:id="rId10"/>
    <sheet name="C10" sheetId="26" r:id="rId11"/>
    <sheet name="C11" sheetId="25" r:id="rId12"/>
    <sheet name="C12" sheetId="24" r:id="rId13"/>
    <sheet name="C13" sheetId="23" r:id="rId14"/>
    <sheet name="C14" sheetId="22" r:id="rId15"/>
    <sheet name="C15" sheetId="21" r:id="rId16"/>
    <sheet name="C16" sheetId="20" r:id="rId17"/>
    <sheet name="C17" sheetId="19" r:id="rId18"/>
    <sheet name="C18" sheetId="18" r:id="rId19"/>
    <sheet name="C19" sheetId="17" r:id="rId20"/>
    <sheet name="C20" sheetId="16" r:id="rId21"/>
    <sheet name="C21" sheetId="39" r:id="rId22"/>
    <sheet name="C22" sheetId="15" r:id="rId23"/>
    <sheet name="C23" sheetId="14" r:id="rId24"/>
    <sheet name="C24" sheetId="13" r:id="rId25"/>
    <sheet name="C25" sheetId="12" r:id="rId26"/>
    <sheet name="C26" sheetId="11" r:id="rId27"/>
    <sheet name="C27" sheetId="10" r:id="rId28"/>
    <sheet name="C28" sheetId="9" r:id="rId29"/>
    <sheet name="C29" sheetId="8" r:id="rId30"/>
    <sheet name="C30" sheetId="7" r:id="rId31"/>
    <sheet name="C31" sheetId="6" r:id="rId32"/>
    <sheet name="C32" sheetId="5" r:id="rId33"/>
    <sheet name="C33" sheetId="4" r:id="rId34"/>
    <sheet name="C34" sheetId="3" r:id="rId35"/>
    <sheet name="C35" sheetId="2" r:id="rId36"/>
    <sheet name="C36" sheetId="1" r:id="rId37"/>
    <sheet name="C37" sheetId="36" r:id="rId38"/>
    <sheet name="C38" sheetId="35" r:id="rId39"/>
    <sheet name="C39" sheetId="38" r:id="rId40"/>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M8" i="38" l="1"/>
  <c r="F9" i="37"/>
  <c r="G9" i="37"/>
  <c r="J9" i="37"/>
  <c r="H9" i="37" s="1"/>
  <c r="F10" i="37"/>
  <c r="G10" i="37"/>
  <c r="J10" i="37"/>
  <c r="H10" i="37" s="1"/>
  <c r="F11" i="37"/>
  <c r="G11" i="37"/>
  <c r="J11" i="37"/>
  <c r="H11" i="37" s="1"/>
  <c r="F12" i="37"/>
  <c r="G12" i="37"/>
  <c r="J12" i="37"/>
  <c r="H12" i="37" s="1"/>
  <c r="F13" i="37"/>
  <c r="G13" i="37"/>
  <c r="J13" i="37"/>
  <c r="K13" i="37" s="1"/>
  <c r="F14" i="37"/>
  <c r="G14" i="37"/>
  <c r="J14" i="37"/>
  <c r="H14" i="37" s="1"/>
  <c r="F15" i="37"/>
  <c r="G15" i="37"/>
  <c r="J15" i="37"/>
  <c r="H15" i="37" s="1"/>
  <c r="K10" i="37" l="1"/>
  <c r="K14" i="37"/>
  <c r="K15" i="37"/>
  <c r="H13" i="37"/>
  <c r="K12" i="37"/>
  <c r="K9" i="37"/>
  <c r="K11" i="37"/>
</calcChain>
</file>

<file path=xl/sharedStrings.xml><?xml version="1.0" encoding="utf-8"?>
<sst xmlns="http://schemas.openxmlformats.org/spreadsheetml/2006/main" count="2511" uniqueCount="622">
  <si>
    <t>Office</t>
  </si>
  <si>
    <t>Number_of_examiners</t>
  </si>
  <si>
    <t>US</t>
  </si>
  <si>
    <t>Japan</t>
  </si>
  <si>
    <t>Republic of Korea</t>
  </si>
  <si>
    <t>EUIPO</t>
  </si>
  <si>
    <t>UK</t>
  </si>
  <si>
    <t>Thailand</t>
  </si>
  <si>
    <t>TÃ¼rkiye</t>
  </si>
  <si>
    <t>Canada</t>
  </si>
  <si>
    <t>Australia</t>
  </si>
  <si>
    <t>Viet Nam</t>
  </si>
  <si>
    <t>India</t>
  </si>
  <si>
    <t>Kenya</t>
  </si>
  <si>
    <t>Mexico</t>
  </si>
  <si>
    <t>Peru</t>
  </si>
  <si>
    <t>Germany</t>
  </si>
  <si>
    <t>Trinidad and Tobago</t>
  </si>
  <si>
    <t>BOIP</t>
  </si>
  <si>
    <t>Oman</t>
  </si>
  <si>
    <t>Namibia</t>
  </si>
  <si>
    <t>Paraguay</t>
  </si>
  <si>
    <t>Argentina</t>
  </si>
  <si>
    <t>Saudi Arabia</t>
  </si>
  <si>
    <t>Spain</t>
  </si>
  <si>
    <t>New Zealand</t>
  </si>
  <si>
    <t>China</t>
  </si>
  <si>
    <t>Russian Federation</t>
  </si>
  <si>
    <t>France</t>
  </si>
  <si>
    <t>Israel</t>
  </si>
  <si>
    <t>Average_days_f2d</t>
  </si>
  <si>
    <t>Average_days_f2oa</t>
  </si>
  <si>
    <t>Bangladesh</t>
  </si>
  <si>
    <t>Colombia</t>
  </si>
  <si>
    <t>Ukraine</t>
  </si>
  <si>
    <t>United Arab Emirates</t>
  </si>
  <si>
    <t>Brazil</t>
  </si>
  <si>
    <t>Pending_applications</t>
  </si>
  <si>
    <t>Switzerland</t>
  </si>
  <si>
    <t>China, Hong Kong SAR</t>
  </si>
  <si>
    <t>Withdrawn</t>
  </si>
  <si>
    <t>Rejected</t>
  </si>
  <si>
    <t>Granted</t>
  </si>
  <si>
    <t>Iran (Islamic Republic of)</t>
  </si>
  <si>
    <t>South Africa</t>
  </si>
  <si>
    <t>Malaysia</t>
  </si>
  <si>
    <t>Average_life_2018</t>
  </si>
  <si>
    <t>Average_life_2023</t>
  </si>
  <si>
    <t>Share_Of_Registrations</t>
  </si>
  <si>
    <t>Year</t>
  </si>
  <si>
    <t>Growth</t>
  </si>
  <si>
    <t>Registrations_in_force</t>
  </si>
  <si>
    <t>Country</t>
  </si>
  <si>
    <t>Growth_Rate</t>
  </si>
  <si>
    <t>Bahrain</t>
  </si>
  <si>
    <t>Bulgaria</t>
  </si>
  <si>
    <t>Armenia</t>
  </si>
  <si>
    <t>Algeria</t>
  </si>
  <si>
    <t>Denmark</t>
  </si>
  <si>
    <t>Ghana</t>
  </si>
  <si>
    <t>Cameroon</t>
  </si>
  <si>
    <t>Greece</t>
  </si>
  <si>
    <t>Serbia</t>
  </si>
  <si>
    <t>Sweden</t>
  </si>
  <si>
    <t>Botswana</t>
  </si>
  <si>
    <t>Syrian Arab Republic</t>
  </si>
  <si>
    <t>Ecuador</t>
  </si>
  <si>
    <t>Italy</t>
  </si>
  <si>
    <t>Nigeria</t>
  </si>
  <si>
    <t>Mozambique</t>
  </si>
  <si>
    <t>Angola</t>
  </si>
  <si>
    <t>Djibouti</t>
  </si>
  <si>
    <t>Hungary</t>
  </si>
  <si>
    <t>Gabon</t>
  </si>
  <si>
    <t>Croatia</t>
  </si>
  <si>
    <t>Uzbekistan</t>
  </si>
  <si>
    <t>Poland</t>
  </si>
  <si>
    <t>Portugal</t>
  </si>
  <si>
    <t>Zimbabwe</t>
  </si>
  <si>
    <t>Albania</t>
  </si>
  <si>
    <t>Jordan</t>
  </si>
  <si>
    <t>Georgia</t>
  </si>
  <si>
    <t>Mauritius</t>
  </si>
  <si>
    <t>Indonesia</t>
  </si>
  <si>
    <t>Panama</t>
  </si>
  <si>
    <t>Republic of Moldova</t>
  </si>
  <si>
    <t>Bosnia and Herzegovina</t>
  </si>
  <si>
    <t>Sri Lanka</t>
  </si>
  <si>
    <t>El Salvador</t>
  </si>
  <si>
    <t>Kyrgyzstan</t>
  </si>
  <si>
    <t>Zambia</t>
  </si>
  <si>
    <t>Kuwait</t>
  </si>
  <si>
    <t>Estonia</t>
  </si>
  <si>
    <t>Lithuania</t>
  </si>
  <si>
    <t>Austria</t>
  </si>
  <si>
    <t>Egypt</t>
  </si>
  <si>
    <t>Belgium</t>
  </si>
  <si>
    <t>Senegal</t>
  </si>
  <si>
    <t>Azerbaijan</t>
  </si>
  <si>
    <t>Czech Republic</t>
  </si>
  <si>
    <t>North Macedonia</t>
  </si>
  <si>
    <t>Slovenia</t>
  </si>
  <si>
    <t>Norway</t>
  </si>
  <si>
    <t>Bolivia (Plurinational State of)</t>
  </si>
  <si>
    <t>Sudan</t>
  </si>
  <si>
    <t>Latvia</t>
  </si>
  <si>
    <t>Finland</t>
  </si>
  <si>
    <t>Tunisia</t>
  </si>
  <si>
    <t>Kazakhstan</t>
  </si>
  <si>
    <t>Gambia</t>
  </si>
  <si>
    <t>Liberia</t>
  </si>
  <si>
    <t>Belarus</t>
  </si>
  <si>
    <t>Slovakia</t>
  </si>
  <si>
    <t>Guinea-Bissau</t>
  </si>
  <si>
    <t>Guinea</t>
  </si>
  <si>
    <t>Philippines</t>
  </si>
  <si>
    <t>Netherlands (Kingdom of the)</t>
  </si>
  <si>
    <t>Madagascar</t>
  </si>
  <si>
    <t>CÃ´te d'Ivoire</t>
  </si>
  <si>
    <t>Pakistan</t>
  </si>
  <si>
    <t>Ireland</t>
  </si>
  <si>
    <t>Romania</t>
  </si>
  <si>
    <t>Costa Rica</t>
  </si>
  <si>
    <t>Uganda</t>
  </si>
  <si>
    <t>Jamaica</t>
  </si>
  <si>
    <t>Mongolia</t>
  </si>
  <si>
    <t>Singapore</t>
  </si>
  <si>
    <t>Chile</t>
  </si>
  <si>
    <t>Morocco</t>
  </si>
  <si>
    <t>Gdp_per_capita_log</t>
  </si>
  <si>
    <t>Resident_filing_per_capita_log</t>
  </si>
  <si>
    <t>Origin</t>
  </si>
  <si>
    <t>Resident_filing_per_pop_2023</t>
  </si>
  <si>
    <t>Resident_filing_per_pop_2013</t>
  </si>
  <si>
    <t>Resident_filing_per_GDP_2023</t>
  </si>
  <si>
    <t>Resident_filing_per_GDP_2013</t>
  </si>
  <si>
    <t>ICT and audiovisual</t>
  </si>
  <si>
    <t>Textiles and accessories</t>
  </si>
  <si>
    <t>Health, pharma and cosmetics</t>
  </si>
  <si>
    <t>Advertising</t>
  </si>
  <si>
    <t>Furniture and household goods</t>
  </si>
  <si>
    <t>Construction</t>
  </si>
  <si>
    <t>Tools and machines</t>
  </si>
  <si>
    <t>Leisure and education</t>
  </si>
  <si>
    <t>Share</t>
  </si>
  <si>
    <t>Sector</t>
  </si>
  <si>
    <t>Packaging</t>
  </si>
  <si>
    <t>Electricity and lighting</t>
  </si>
  <si>
    <t>Agricultural products and food preparation</t>
  </si>
  <si>
    <t>Transport</t>
  </si>
  <si>
    <t>Applications</t>
  </si>
  <si>
    <t>Articles of adornment</t>
  </si>
  <si>
    <t>Games, toys, sporting goods</t>
  </si>
  <si>
    <t>Means of transport</t>
  </si>
  <si>
    <t>Heating and cooling equipment</t>
  </si>
  <si>
    <t>Lighting apparatus</t>
  </si>
  <si>
    <t>Household goods</t>
  </si>
  <si>
    <t>Packages and containers</t>
  </si>
  <si>
    <t>Recording and communication equipment</t>
  </si>
  <si>
    <t>Clothing</t>
  </si>
  <si>
    <t>Furnishing</t>
  </si>
  <si>
    <t>Nice_class</t>
  </si>
  <si>
    <t>Application_design_count_abroad</t>
  </si>
  <si>
    <t>Design_abroad</t>
  </si>
  <si>
    <t>Total</t>
  </si>
  <si>
    <t>Abroad</t>
  </si>
  <si>
    <t>Resident</t>
  </si>
  <si>
    <t>Via_Hague</t>
  </si>
  <si>
    <t>Direct</t>
  </si>
  <si>
    <t>Vanuatu</t>
  </si>
  <si>
    <t>Dominican Republic</t>
  </si>
  <si>
    <t>ARIPO</t>
  </si>
  <si>
    <t>OAPI</t>
  </si>
  <si>
    <t>EAPO</t>
  </si>
  <si>
    <t>Non_Resident</t>
  </si>
  <si>
    <t>Contribution_non_resident</t>
  </si>
  <si>
    <t>Contribution_resident</t>
  </si>
  <si>
    <t>Non_Res_Share</t>
  </si>
  <si>
    <t>EM_Applications</t>
  </si>
  <si>
    <t>JP_Applications</t>
  </si>
  <si>
    <t>KR_Applications</t>
  </si>
  <si>
    <t>US_Applications</t>
  </si>
  <si>
    <t>CN_Applications</t>
  </si>
  <si>
    <t>Registration_design_count</t>
  </si>
  <si>
    <t>Registrations</t>
  </si>
  <si>
    <t>Non_Res_Sahre</t>
  </si>
  <si>
    <t>Application_design_count</t>
  </si>
  <si>
    <t/>
  </si>
  <si>
    <t>Total (2023 estimates)</t>
  </si>
  <si>
    <t>..</t>
  </si>
  <si>
    <t>Others/Unknown</t>
  </si>
  <si>
    <t>Yemen</t>
  </si>
  <si>
    <t>–303</t>
  </si>
  <si>
    <t>Venezuela (Bolivarian Republic of)</t>
  </si>
  <si>
    <t>Uruguay (b)</t>
  </si>
  <si>
    <t>United States of America</t>
  </si>
  <si>
    <t>United Kingdom</t>
  </si>
  <si>
    <t>Turkmenistan (b)</t>
  </si>
  <si>
    <t>Türkiye</t>
  </si>
  <si>
    <t>Tunisia (b)</t>
  </si>
  <si>
    <t>–43</t>
  </si>
  <si>
    <t>Trinidad and Tobago (b)</t>
  </si>
  <si>
    <t>n.a.</t>
  </si>
  <si>
    <t>Togo (b,c)</t>
  </si>
  <si>
    <t>Tajikistan (b)</t>
  </si>
  <si>
    <t>–238</t>
  </si>
  <si>
    <t>–197</t>
  </si>
  <si>
    <t>Suriname (b)</t>
  </si>
  <si>
    <t>Sudan (b)</t>
  </si>
  <si>
    <t>Somalia (b)</t>
  </si>
  <si>
    <t>–5</t>
  </si>
  <si>
    <t>–24</t>
  </si>
  <si>
    <t>Seychelles (b)</t>
  </si>
  <si>
    <t>Senegal (b,c)</t>
  </si>
  <si>
    <t>Sao Tome and Principe</t>
  </si>
  <si>
    <t>San Marino</t>
  </si>
  <si>
    <t>Samoa (b)</t>
  </si>
  <si>
    <t>–1</t>
  </si>
  <si>
    <t>Saint Vincent and the Grenadines (b)</t>
  </si>
  <si>
    <t>Saint Lucia</t>
  </si>
  <si>
    <t>Saint Kitts and Nevis (b)</t>
  </si>
  <si>
    <t>Rwanda</t>
  </si>
  <si>
    <t>–61</t>
  </si>
  <si>
    <t>–46</t>
  </si>
  <si>
    <t>Qatar (b)</t>
  </si>
  <si>
    <t>–119</t>
  </si>
  <si>
    <t>–470</t>
  </si>
  <si>
    <t>–59</t>
  </si>
  <si>
    <t>Panama (b)</t>
  </si>
  <si>
    <t>Nigeria (b)</t>
  </si>
  <si>
    <t>Niger (b,c)</t>
  </si>
  <si>
    <t>Netherlands (Kingdom of the) (d)</t>
  </si>
  <si>
    <t>Nepal (b)</t>
  </si>
  <si>
    <t>Montenegro</t>
  </si>
  <si>
    <t>Monaco</t>
  </si>
  <si>
    <t>–1,975</t>
  </si>
  <si>
    <t>Mauritania (b,c)</t>
  </si>
  <si>
    <t>Marshall Islands (b)</t>
  </si>
  <si>
    <t>Malta</t>
  </si>
  <si>
    <t>Mali (b,c)</t>
  </si>
  <si>
    <t>Luxembourg (d)</t>
  </si>
  <si>
    <t>–37</t>
  </si>
  <si>
    <t>Liechtenstein (b)</t>
  </si>
  <si>
    <t>Libya (b)</t>
  </si>
  <si>
    <t>Lebanon (b)</t>
  </si>
  <si>
    <t>–29</t>
  </si>
  <si>
    <t>–52</t>
  </si>
  <si>
    <t>Lao People's Democratic Republic</t>
  </si>
  <si>
    <t>–3</t>
  </si>
  <si>
    <t>Kuwait (b)</t>
  </si>
  <si>
    <t>Iraq (b)</t>
  </si>
  <si>
    <t>–1,477</t>
  </si>
  <si>
    <t>–12</t>
  </si>
  <si>
    <t>Iceland</t>
  </si>
  <si>
    <t>–300</t>
  </si>
  <si>
    <t>Guinea-Bissau (b,c)</t>
  </si>
  <si>
    <t>Guinea (b,c)</t>
  </si>
  <si>
    <t>Guernsey (b)</t>
  </si>
  <si>
    <t>Guatemala</t>
  </si>
  <si>
    <t>–35</t>
  </si>
  <si>
    <t>Ghana (b)</t>
  </si>
  <si>
    <t>–2,436</t>
  </si>
  <si>
    <t>–41</t>
  </si>
  <si>
    <t>Gabon (b,c)</t>
  </si>
  <si>
    <t>–6,093</t>
  </si>
  <si>
    <t>–114</t>
  </si>
  <si>
    <t>European Union Intellectual Property Office</t>
  </si>
  <si>
    <t>Eurasian Patent Organization</t>
  </si>
  <si>
    <t>Ethiopia</t>
  </si>
  <si>
    <t>Eswatini (b)</t>
  </si>
  <si>
    <t>–39</t>
  </si>
  <si>
    <t>Eritrea (b)</t>
  </si>
  <si>
    <t>Egypt (b)</t>
  </si>
  <si>
    <t>–26</t>
  </si>
  <si>
    <t>Democratic People's Republic of Korea (b)</t>
  </si>
  <si>
    <t>–95</t>
  </si>
  <si>
    <t>Cyprus</t>
  </si>
  <si>
    <t>Cuba</t>
  </si>
  <si>
    <t>–161</t>
  </si>
  <si>
    <t>Côte d'Ivoire (b,c)</t>
  </si>
  <si>
    <t>Costa Rica (b)</t>
  </si>
  <si>
    <t>China, Macao SAR</t>
  </si>
  <si>
    <t>–381</t>
  </si>
  <si>
    <t>Chad (b,c)</t>
  </si>
  <si>
    <t>Cameroon (b,c)</t>
  </si>
  <si>
    <t>Cambodia</t>
  </si>
  <si>
    <t>Cabo Verde (b)</t>
  </si>
  <si>
    <t>Burundi</t>
  </si>
  <si>
    <t>Burkina Faso (b,c)</t>
  </si>
  <si>
    <t>Brunei Darussalam</t>
  </si>
  <si>
    <t>–9,645</t>
  </si>
  <si>
    <t>–72</t>
  </si>
  <si>
    <t>Botswana (b)</t>
  </si>
  <si>
    <t>Bonaire, Sint Eustatius and Saba (b)</t>
  </si>
  <si>
    <t>Bolivia (Plurinational State of) (b)</t>
  </si>
  <si>
    <t>Bhutan</t>
  </si>
  <si>
    <t>Benin (b,c)</t>
  </si>
  <si>
    <t>–20</t>
  </si>
  <si>
    <t>Benelux Office for Intellectual Property</t>
  </si>
  <si>
    <t>Belize</t>
  </si>
  <si>
    <t>Belgium (d)</t>
  </si>
  <si>
    <t>Barbados (b)</t>
  </si>
  <si>
    <t>Bahamas (b)</t>
  </si>
  <si>
    <t>–215</t>
  </si>
  <si>
    <t>–4</t>
  </si>
  <si>
    <t>Andorra (b)</t>
  </si>
  <si>
    <t>Albania (b)</t>
  </si>
  <si>
    <t>–83</t>
  </si>
  <si>
    <t>African Regional Intellectual Property Organization</t>
  </si>
  <si>
    <t>African Intellectual Property Organization</t>
  </si>
  <si>
    <t>Change over previous year</t>
  </si>
  <si>
    <t>Total (a)</t>
  </si>
  <si>
    <t>Non-resident</t>
  </si>
  <si>
    <t>Name</t>
  </si>
  <si>
    <t>In force by office</t>
  </si>
  <si>
    <t>Equivalent registration design count by origin</t>
  </si>
  <si>
    <t>Registration design count by origin</t>
  </si>
  <si>
    <t>Registration design count by office</t>
  </si>
  <si>
    <t>Industrial design registrations by office and origin, and industrial designs in force, 2023</t>
  </si>
  <si>
    <t>Uruguay  (b)</t>
  </si>
  <si>
    <t>United Republic of Tanzania  (b)</t>
  </si>
  <si>
    <t>–19</t>
  </si>
  <si>
    <t>Tuvalu  (b)</t>
  </si>
  <si>
    <t>Turkmenistan  (b)</t>
  </si>
  <si>
    <t>–26,028</t>
  </si>
  <si>
    <t>Tunisia  (b)</t>
  </si>
  <si>
    <t>Trinidad and Tobago  (b)</t>
  </si>
  <si>
    <t>Togo  (b,c)</t>
  </si>
  <si>
    <t>Tajikistan  (b)</t>
  </si>
  <si>
    <t>–132</t>
  </si>
  <si>
    <t>Suriname  (b)</t>
  </si>
  <si>
    <t>Sudan  (b)</t>
  </si>
  <si>
    <t>–228</t>
  </si>
  <si>
    <t>–56</t>
  </si>
  <si>
    <t>–55</t>
  </si>
  <si>
    <t>Seychelles  (b)</t>
  </si>
  <si>
    <t>–31</t>
  </si>
  <si>
    <t>Senegal  (b,c)</t>
  </si>
  <si>
    <t>Sao Tome and Principe  (b)</t>
  </si>
  <si>
    <t>–21</t>
  </si>
  <si>
    <t>Samoa  (b)</t>
  </si>
  <si>
    <t>Saint Kitts and Nevis  (b)</t>
  </si>
  <si>
    <t>–18</t>
  </si>
  <si>
    <t>–134</t>
  </si>
  <si>
    <t>–1,679</t>
  </si>
  <si>
    <t>Qatar  (b)</t>
  </si>
  <si>
    <t>Panama  (b)</t>
  </si>
  <si>
    <t>Oman  (b)</t>
  </si>
  <si>
    <t>Nigeria  (b)</t>
  </si>
  <si>
    <t>Niger  (b,c)</t>
  </si>
  <si>
    <t>Netherlands (Kingdom of the)  (d)</t>
  </si>
  <si>
    <t>Nepal  (b)</t>
  </si>
  <si>
    <t>–38</t>
  </si>
  <si>
    <t>Myanmar  (b)</t>
  </si>
  <si>
    <t>–600</t>
  </si>
  <si>
    <t>–91</t>
  </si>
  <si>
    <t>Mauritania  (b,c)</t>
  </si>
  <si>
    <t>Marshall Islands  (b)</t>
  </si>
  <si>
    <t>Mali  (b,c)</t>
  </si>
  <si>
    <t>Maldives  (b)</t>
  </si>
  <si>
    <t>Luxembourg  (d)</t>
  </si>
  <si>
    <t>–6</t>
  </si>
  <si>
    <t>–266</t>
  </si>
  <si>
    <t>Liechtenstein</t>
  </si>
  <si>
    <t>Libya  (b)</t>
  </si>
  <si>
    <t>Lebanon  (b)</t>
  </si>
  <si>
    <t>–359</t>
  </si>
  <si>
    <t>Jamaica  (b)</t>
  </si>
  <si>
    <t>–160</t>
  </si>
  <si>
    <t>Iraq  (b)</t>
  </si>
  <si>
    <t>–371</t>
  </si>
  <si>
    <t>Guinea-Bissau  (b,c)</t>
  </si>
  <si>
    <t>Guinea  (b,c)</t>
  </si>
  <si>
    <t>Guernsey  (b)</t>
  </si>
  <si>
    <t>–13</t>
  </si>
  <si>
    <t>–314</t>
  </si>
  <si>
    <t>–4,577</t>
  </si>
  <si>
    <t>Gabon  (b,c)</t>
  </si>
  <si>
    <t>–1,653</t>
  </si>
  <si>
    <t>Eswatini  (b)</t>
  </si>
  <si>
    <t>Eritrea  (b)</t>
  </si>
  <si>
    <t>Egypt  (b)</t>
  </si>
  <si>
    <t>–2</t>
  </si>
  <si>
    <t>Democratic People's Republic of Korea  (b)</t>
  </si>
  <si>
    <t>–136</t>
  </si>
  <si>
    <t>Curaçao  (b)</t>
  </si>
  <si>
    <t>–86</t>
  </si>
  <si>
    <t>Côte d'Ivoire  (b,c)</t>
  </si>
  <si>
    <t>Costa Rica  (b)</t>
  </si>
  <si>
    <t>Congo  (b,c)</t>
  </si>
  <si>
    <t>–54</t>
  </si>
  <si>
    <t>Chad  (b,c)</t>
  </si>
  <si>
    <t>Cameroon  (b,c)</t>
  </si>
  <si>
    <t>Burkina Faso  (b,c)</t>
  </si>
  <si>
    <t>–57</t>
  </si>
  <si>
    <t>Bonaire, Sint Eustatius and Saba  (b)</t>
  </si>
  <si>
    <t>Bolivia (Plurinational State of)  (b)</t>
  </si>
  <si>
    <t>Benin  (b,c)</t>
  </si>
  <si>
    <t>Belgium  (d)</t>
  </si>
  <si>
    <t>Barbados</t>
  </si>
  <si>
    <t>–195</t>
  </si>
  <si>
    <t>Bahamas  (b)</t>
  </si>
  <si>
    <t>–85</t>
  </si>
  <si>
    <t>–298</t>
  </si>
  <si>
    <t>Andorra  (b)</t>
  </si>
  <si>
    <t>–22</t>
  </si>
  <si>
    <t>Afghanistan  (b)</t>
  </si>
  <si>
    <t>Abroad (equivalent design count)</t>
  </si>
  <si>
    <t>Application design count by origin (a)</t>
  </si>
  <si>
    <t>Application design count by office</t>
  </si>
  <si>
    <t>World</t>
  </si>
  <si>
    <t>Oceania</t>
  </si>
  <si>
    <t>North America</t>
  </si>
  <si>
    <t>Latin America and the Caribbean</t>
  </si>
  <si>
    <t>Europe</t>
  </si>
  <si>
    <t>Asia</t>
  </si>
  <si>
    <t>Africa</t>
  </si>
  <si>
    <t>2013-2023</t>
  </si>
  <si>
    <t>Average growth (%)</t>
  </si>
  <si>
    <t>Share of world total (%)</t>
  </si>
  <si>
    <t>Resident share (%)</t>
  </si>
  <si>
    <t>Application design count</t>
  </si>
  <si>
    <t>Region</t>
  </si>
  <si>
    <t>Tonga</t>
  </si>
  <si>
    <t>Sierra Leone</t>
  </si>
  <si>
    <t>Seychelles</t>
  </si>
  <si>
    <t>Samoa</t>
  </si>
  <si>
    <t>Saint Vincent and the Grenadines</t>
  </si>
  <si>
    <t>Iraq</t>
  </si>
  <si>
    <t>Honduras</t>
  </si>
  <si>
    <t>Democratic People's Republic of Korea</t>
  </si>
  <si>
    <t>Cabo Verde</t>
  </si>
  <si>
    <t>Australia (a)</t>
  </si>
  <si>
    <t>Final office decision from filing date (days)</t>
  </si>
  <si>
    <t>First office action from filing date (days)</t>
  </si>
  <si>
    <t>Number of examiners (FTE)</t>
  </si>
  <si>
    <t>Applications pending</t>
  </si>
  <si>
    <t>Withdrawn or abandoned</t>
  </si>
  <si>
    <t>Registered</t>
  </si>
  <si>
    <t>Total applications processed</t>
  </si>
  <si>
    <t>Design office procedural data, 2023</t>
  </si>
  <si>
    <t>Hague_share</t>
  </si>
  <si>
    <t>C1.  Trend in industrial design applications worldwide, 2009–2023</t>
  </si>
  <si>
    <t>Note: From 2017 onwards, industrial design application data provided by the IP office of China include only those applications for which the necessary application fees have been paid. Because China accounts for most of the global total, this means it is not possible to report the 2017 worldwide application growth rate. World totals are WIPO estimates using data covering 157 IP offices. These totals include applications filed directly with national and regional offices (known as the Paris route), as well as the designations received via the Hague System (where applicable).</t>
  </si>
  <si>
    <t>Source: WIPO Statistics Database, August 2024.</t>
  </si>
  <si>
    <t>C2. Trend in application design counts worldwide, 2009–2023</t>
  </si>
  <si>
    <t>Note: From 2017 onwards, industrial design application data provided by the IP office of China include only those applications for which the necessary application fees have been paid. Because China accounts for most of the global total, this means it is not possible to report the 2017 worldwide application growth rate. World totals are WIPO estimates using data covering 157 IP offices. These totals include designs contained in applications filed directly with national and regional offices (known as the Paris route), as well as designs contained in designations received via the Hague System (where applicable). See glossary for the definition of design count.</t>
  </si>
  <si>
    <t>C3. Resident and non-resident application design counts worldwide, 2009–2023</t>
  </si>
  <si>
    <t>Note: World totals are WIPO estimates using data covering 157 IP offices. These totals include designs contained in applications filed directly with national and regional offices (known as the Paris route), as well as designs contained in designations received via the Hague System (where applicable). See glossary for the definition of design count.</t>
  </si>
  <si>
    <t>C4. Trend in industrial design registrations worldwide, 2009–2023</t>
  </si>
  <si>
    <t>Note: World totals are WIPO estimates using data covering 157 IP offices. These totals include the registrations issued by national and regional offices for applications filed directly with offices (known as the Paris route), as well as for designations received via the Hague System (where applicable).</t>
  </si>
  <si>
    <t>C5. Trend in registration design counts worldwide, 2009–2023</t>
  </si>
  <si>
    <t xml:space="preserve">Note: World totals are WIPO estimates using data covering 157 IP offices. These totals include designs contained in registrations issued by national and regional offices for applications filed directly </t>
  </si>
  <si>
    <t>with offices (known as the Paris route), as well as for designations received via the Hague System (where applicable). See glossary for the definition of design count.</t>
  </si>
  <si>
    <t>C6. Resident and non-resident registration design counts worldwide, 2009–2023</t>
  </si>
  <si>
    <t>Note: World totals are WIPO estimates using data covering 157 IP offices. These totals include designs contained in registrations issued by national and regional offices for applications filed directly with offices (known as the Paris route), as well as for designations received via the Hague System (where applicable). See glossary for the definition of design count.</t>
  </si>
  <si>
    <r>
      <t>C7</t>
    </r>
    <r>
      <rPr>
        <sz val="8"/>
        <color theme="1"/>
        <rFont val="Calibri"/>
        <family val="2"/>
      </rPr>
      <t> </t>
    </r>
    <r>
      <rPr>
        <sz val="11"/>
        <color rgb="FF4472C4"/>
        <rFont val="Arial"/>
        <family val="2"/>
      </rPr>
      <t xml:space="preserve">. Application design counts by region, 2013 and 2023 </t>
    </r>
  </si>
  <si>
    <t>Note: Totals by geographical region are WIPO estimates using data covering 157 IP offices. Each region includes the following number of offices: Africa (37), Asia (43), Europe (42), Latin America and the Caribbean (27), Northern America (2) and Oceania (6). For information on geographical region classification, see data description section.</t>
  </si>
  <si>
    <t>C8. Trend in industrial design applications for the top five offices, 1883–2023</t>
  </si>
  <si>
    <t>Note: The decrease in applications at the IP office of China in 2017 is most likely explained by the new way in which that office counts applications data. Starting from 2017, China’s application count data include only those applications for which the necessary application fees have been paid. EUIPO is the European Union Intellectual Property Office. Data are based on the numbers of applications filed; this means that differences between single-design and multiple-design filing systems across IP offices are not taken into account. The top five offices are selected based on 2023 totals.</t>
  </si>
  <si>
    <t>C9. Application design counts for the top 20 offices, 2023</t>
  </si>
  <si>
    <t>Note: EUIPO is the European Union Intellectual Property Office.</t>
  </si>
  <si>
    <t>C10. Contribution of resident and non-resident application design counts to total growth for the top 20 offices, 2022–2023</t>
  </si>
  <si>
    <t>Note: EUIPO is the European Union Intellectual Property Office. This figure shows total growth in application design counts, broken down by the respective contributions of resident and non-resident applicants. For example, total design counts in China increased by 3.5%, with resident applicants contributing 3.3 percentage points to the overall growth and non-resident applicants 0.2 percentage points.</t>
  </si>
  <si>
    <r>
      <t>C11. Application design counts for offices of selected low- and middle-income countries,</t>
    </r>
    <r>
      <rPr>
        <sz val="11"/>
        <color theme="1"/>
        <rFont val="Arial"/>
        <family val="2"/>
      </rPr>
      <t xml:space="preserve"> </t>
    </r>
    <r>
      <rPr>
        <sz val="11"/>
        <color rgb="FF4472C4"/>
        <rFont val="Arial"/>
        <family val="2"/>
      </rPr>
      <t>2023</t>
    </r>
  </si>
  <si>
    <t>Note: ARIPO is the African Regional Intellectual Property Organization, EAPO is the Eurasian Patent Organization and OAPI is the African Intellectual Property Organization. The selected offices are from different world regions and income groups (low-income, lower middle-income and upper middle-income). Where available, data for all offices are presented in the statistical table C37 at the end of this section.</t>
  </si>
  <si>
    <t>C12. Contribution of resident and non-resident application design counts to total growth for offices of selected low- and middle-income countries, 2022–2023</t>
  </si>
  <si>
    <t>Note: ARIPO is the African Regional Intellectual Property Organization, EAPO is the Eurasian Patent Organization and OAPI is the African Intellectual Property Organization. The selected offices are from different world regions and income groups (low-income, lower middle-income and upper middle-income). Where available, data for all offices are presented in the statistical table C37 at the end of this section. This figure shows total growth in design counts, broken down by the respective contributions made by resident and non-resident applicants. For example, the total design count in Morocco grew by 13.6%, with resident applicants contributing 12.6 percentage points to overall increase and non-resident applicants 1 percentage point.</t>
  </si>
  <si>
    <t>C13. Registration design counts for the top 20 offices, 2023</t>
  </si>
  <si>
    <t>C14. Registration design counts for offices of selected low- and middle-income countries, 2023</t>
  </si>
  <si>
    <t>Note: ARIPO is the African Regional Intellectual Property Organization, EAPO is the Eurasian Patent Organization and OAPI is the African Intellectual Property Organization. The selected offices are from different world regions and income groups (low-income, lower middle-income and upper middle-income). Where available, data for all offices are presented in statistical table C38 at the end of this section.</t>
  </si>
  <si>
    <t>C15. Non-resident application design counts by filing route, 2009–2023</t>
  </si>
  <si>
    <r>
      <t>Note: This figure distinguishes between the two filing routes for non-resident activity.</t>
    </r>
    <r>
      <rPr>
        <sz val="11"/>
        <color theme="1"/>
        <rFont val="Calibri"/>
        <family val="2"/>
      </rPr>
      <t xml:space="preserve"> </t>
    </r>
    <r>
      <rPr>
        <sz val="10"/>
        <color theme="1"/>
        <rFont val="Arial"/>
        <family val="2"/>
      </rPr>
      <t>See glossary for the definition of design count.</t>
    </r>
  </si>
  <si>
    <t>C16. Application design counts for the top 20 origins, 2023</t>
  </si>
  <si>
    <t>Note: The origin of an industrial design application is determined by the residence of the first named applicant. An application filed at a regional office is considered to be a resident filing if the applicant resides in one of that office’s member states. See glossary for the definition of design count.</t>
  </si>
  <si>
    <t>C17. Application design counts for selected low- and middle-income origins, 2023</t>
  </si>
  <si>
    <t>Note: The selected origins are from different world regions and income groups (low-income, lower middle-income and upper middle-income). Where available, data for all origins are presented in statistical table C37 at the end of this section. The origin of an industrial design application is determined by the residence of the first named applicant. An application filed at a regional office is considered to be a resident filing if the applicant resides in one of that office’s member states. See glossary for the definition of design count.</t>
  </si>
  <si>
    <t>C18. Trend in application design counts abroad worldwide, 2013–2023</t>
  </si>
  <si>
    <t>Note: World totals are WIPO estimates using data covering 157 IP offices. These totals include designs contained in applications filed directly with national and regional offices (known as the Paris route), as well as designs contained in designations received via the Hague System (where applicable). An application filed at a regional office is considered to be a resident filing if the applicant resides in one of that office’s member states. See glossary for the definition of design count.</t>
  </si>
  <si>
    <t>C19. Application design counts abroad for the top 20 origins, 2023</t>
  </si>
  <si>
    <t>C20. Equivalent application design counts abroad for the top 20 origins, 2023</t>
  </si>
  <si>
    <t xml:space="preserve">Note: The origin of an industrial design application is determined by the residence of the first named applicant. An application filed at a regional office is considered to be a resident filing if the applicant resides in one of that office’s member states. Applications filed at some regional offices are </t>
  </si>
  <si>
    <t>considered equivalent to multiple applications in the member states of those offices. See glossary for the definition of equivalent application and design count.</t>
  </si>
  <si>
    <t>C21. Flows of application design counts abroad for the top five origins and the top 10 offices, 2023</t>
  </si>
  <si>
    <t>C22. Application design counts for the top 10 Locarno classes, 2023</t>
  </si>
  <si>
    <t>Note: See annex C for class numbers. These figures are based on data from 119 IP offices. Data for several of the larger offices are either not available or incomplete, including for the offices of Japan and the US.</t>
  </si>
  <si>
    <t>C23. Application design counts by industry sector, 2023</t>
  </si>
  <si>
    <t>Note: A concordance table produced by the Organisation for Economic Co-operation and Development (OECD) was used to convert the 32 Locarno classes into 12 industry sectors (see annex C for definitions). These figures are based on data from 119 IP offices. Data for several of the larger offices are either not available or incomplete, including for the offices of Japan and the US.</t>
  </si>
  <si>
    <t>C24. Distribution of application design counts by the top three sectors for the top 10 offices, 2023</t>
  </si>
  <si>
    <r>
      <t>Note: EUIPO is the European Union Intellectual Property Office. A concordance table produced by the Organisation for Economic Co-operation and Development (OECD) was used to convert the 32 classes into 12 industry sectors (see annex C for definitions). The top three sectors and top 10 offices were selected based on 2023 totals. Data for several of the larger offices are either not available or incomplete, including for the offices of</t>
    </r>
    <r>
      <rPr>
        <sz val="10"/>
        <color rgb="FFFF0000"/>
        <rFont val="Arial"/>
        <family val="2"/>
      </rPr>
      <t xml:space="preserve"> </t>
    </r>
    <r>
      <rPr>
        <sz val="10"/>
        <color theme="1"/>
        <rFont val="Arial"/>
        <family val="2"/>
      </rPr>
      <t>Japan and the US.</t>
    </r>
  </si>
  <si>
    <t>C25. Distribution of application design counts by the top three sectors for the top 10</t>
  </si>
  <si>
    <t>origins, 2023</t>
  </si>
  <si>
    <t>Note: A concordance table produced by the Organisation for Economic Co-operation and Development (OECD) was used to convert the 32 classes into 12 industry sectors (see annex C for definitions). These figures are based on data from 119 IP offices. Data for several of the larger offices are either not available or incomplete, including for the offices of Japan and the US.</t>
  </si>
  <si>
    <t>C26. Resident application design count per USD 100 billion of GDP for the top 20 origins,</t>
  </si>
  <si>
    <t>2013 and 2023</t>
  </si>
  <si>
    <r>
      <t>Note: GDP data are in constant 2021 US</t>
    </r>
    <r>
      <rPr>
        <sz val="11"/>
        <color theme="1"/>
        <rFont val="Calibri"/>
        <family val="2"/>
      </rPr>
      <t> </t>
    </r>
    <r>
      <rPr>
        <sz val="10"/>
        <color theme="1"/>
        <rFont val="Arial"/>
        <family val="2"/>
      </rPr>
      <t>PPP dollars. Origins were selected based on the top origins list in terms of application design count and on GDP data availability.</t>
    </r>
  </si>
  <si>
    <t>Sources: WIPO Statistics Database and World Bank, August 2024.</t>
  </si>
  <si>
    <t xml:space="preserve">C27. Resident application design count per million population for the top 20 origins, 2013 </t>
  </si>
  <si>
    <t>and 2023</t>
  </si>
  <si>
    <t>Note: Origins were selected based on the top origins list in terms of application design count and on population data availability.</t>
  </si>
  <si>
    <t>C28. Resident application design count per capita and GDP per capita for selected</t>
  </si>
  <si>
    <t>origins, 2019–2023</t>
  </si>
  <si>
    <t>Note: The selected origins are from different world regions and income groups.</t>
  </si>
  <si>
    <t xml:space="preserve">C29. Trend in industrial design registrations in force worldwide, 2013–2023 </t>
  </si>
  <si>
    <t>Note: WIPO estimates cover 138 IP offices and include direct national and regional applications, as well as designations received via the Hague System. Data refer to the number of industrial design registrations in force and not the number of designs contained in those registrations.</t>
  </si>
  <si>
    <t>C30. Industrial design registrations in force for the top 20 offices, 2023</t>
  </si>
  <si>
    <t>Note: EUIPO is the European Union Intellectual Property Office. Data refer to the number of industrial design registrations in force and not the number of designs contained in those registrations.</t>
  </si>
  <si>
    <t xml:space="preserve">C31. Industrial design registrations in force in 2023 as a percentage of total registrations </t>
  </si>
  <si>
    <r>
      <t xml:space="preserve">Note: Percentages are calculated using the number of industrial designs registered in year </t>
    </r>
    <r>
      <rPr>
        <i/>
        <sz val="10"/>
        <color theme="1"/>
        <rFont val="Arial"/>
        <family val="2"/>
      </rPr>
      <t>t</t>
    </r>
    <r>
      <rPr>
        <sz val="10"/>
        <color theme="1"/>
        <rFont val="Arial"/>
        <family val="2"/>
      </rPr>
      <t xml:space="preserve"> and in force in 2023 divided by the total number of industrial designs registered in year </t>
    </r>
    <r>
      <rPr>
        <i/>
        <sz val="10"/>
        <color theme="1"/>
        <rFont val="Arial"/>
        <family val="2"/>
      </rPr>
      <t>t</t>
    </r>
    <r>
      <rPr>
        <sz val="10"/>
        <color theme="1"/>
        <rFont val="Arial"/>
        <family val="2"/>
      </rPr>
      <t xml:space="preserve">. The graph is based </t>
    </r>
  </si>
  <si>
    <t>on data from 81 offices (including most of the larger offices) for which a breakdown of industrial design registrations in force by year of registration was available. Industrial design rights generally last for up to 15 years from the filing date. In China that protection period is limited to 10 years. Because China accounts for most of the global total, it is excluded from this figure.</t>
  </si>
  <si>
    <t>C32. Average age of industrial design registrations in force at selected offices, 2018 and 2023</t>
  </si>
  <si>
    <r>
      <t xml:space="preserve">Note: EUIPO is the European Union Intellectual Property Office. Percentages are calculated using the number of industrial designs registered in year </t>
    </r>
    <r>
      <rPr>
        <i/>
        <sz val="10"/>
        <color theme="1"/>
        <rFont val="Arial"/>
        <family val="2"/>
      </rPr>
      <t>t</t>
    </r>
    <r>
      <rPr>
        <sz val="10"/>
        <color theme="1"/>
        <rFont val="Arial"/>
        <family val="2"/>
      </rPr>
      <t xml:space="preserve"> and in force in 2023 divided by the total number of industrial designs registered in year </t>
    </r>
    <r>
      <rPr>
        <i/>
        <sz val="10"/>
        <color theme="1"/>
        <rFont val="Arial"/>
        <family val="2"/>
      </rPr>
      <t>t</t>
    </r>
    <r>
      <rPr>
        <sz val="10"/>
        <color theme="1"/>
        <rFont val="Arial"/>
        <family val="2"/>
      </rPr>
      <t>.</t>
    </r>
  </si>
  <si>
    <t xml:space="preserve">C33. Distribution of industrial design examination outcomes for selected offices, 2023 </t>
  </si>
  <si>
    <t>Note: EUIPO is the European Union Intellectual Property Office. WIPO collects data from offices using a common questionnaire and methodology. However, because of differences in industrial design procedures between offices, data cannot be fully harmonized. Therefore, caution should be exercised when making comparisons across offices.</t>
  </si>
  <si>
    <t>C34. Potentially pending applications for selected offices, 2023</t>
  </si>
  <si>
    <t>Note: EUIPO is the European Union Intellectual Property Office. WIPO collects data from offices using a common questionnaire and methodology. However, because of differences in industrial design procedures between offices, data cannot be fully harmonized. Therefore, caution should be exercised when making comparisons across offices. Data for some large offices are missing, such as for China, Italy and Japan.</t>
  </si>
  <si>
    <t>C35. Average pendency times from filing date to first office action and to final decision at selected offices, 2023</t>
  </si>
  <si>
    <t>Note: EUIPO is the European Union Intellectual Property Office. WIPO collects data from IP offices using a common questionnaire and methodology. However, because of differences in industrial design procedures between offices, data cannot be fully harmonized. Therefore, caution should be exercised when making comparisons across offices.</t>
  </si>
  <si>
    <t>C36. Number of industrial design examiners for selected offices, 2023</t>
  </si>
  <si>
    <t xml:space="preserve">Note: BOIP is the Benelux Office for Intellectual Property and EUIPO is the European Union Intellectual Property Office. WIPO collects data from IP offices using a common questionnaire and </t>
  </si>
  <si>
    <t>methodology. However, because of differences in industrial design procedures between offices, data cannot be fully harmonized. Therefore, caution should be exercised when making comparisons across offices.</t>
  </si>
  <si>
    <t xml:space="preserve">C37. Industrial design applications by office and origin, 2023 </t>
  </si>
  <si>
    <t xml:space="preserve">Note: (a) Design count by origin data are incomplete because some offices do not report the relevant data. An application filed at a regional office is considered to be a resident filing if the applicant resides in one of that office’s member states. </t>
  </si>
  <si>
    <t>(b) Only Hague designation data are available and/or this office has not reported the origin of applications therefore the design count by office and origin data may be incomplete.</t>
  </si>
  <si>
    <t>(c) The African Intellectual Property Organization (OAPI) is the competent office for processing applications.</t>
  </si>
  <si>
    <t>(d) The Benelux Office for Intellectual Property is the competent office for processing applications.</t>
  </si>
  <si>
    <t>n.a. indicates not applicable.</t>
  </si>
  <si>
    <t>.. indicates not available.</t>
  </si>
  <si>
    <t>C38. Industrial design registrations by office and origin, and registrations in force, 2023</t>
  </si>
  <si>
    <t>Note: (a) Design count by origin data are incomplete because some offices do not report the relevant data. An application filed at a regional office is considered to be a resident filing if the applicant resides in one of that office’s member states.</t>
  </si>
  <si>
    <t>(b) Only Hague designation data are available and/or the office has not reported the origin of registrations therefore design count by office and origin data may be incomplete.</t>
  </si>
  <si>
    <t>(c) The African Intellectual Property Organization (OAPI) is the competent office for registering applications.</t>
  </si>
  <si>
    <t xml:space="preserve">C39. Industrial design office procedural data, 2023 </t>
  </si>
  <si>
    <t>Note: FTE is full time equivalent. WIPO collects data from offices using a common questionnaire and methodology. Every effort has been made to compile procedural data based on common definitions and concepts but procedural differences make it extremely difficult to fully harmonize such data. Therefore, caution should be exercised when making comparisons across offices. The total number of applications processed for any given office may be incomplete due to the omission of one or several elements by the office.</t>
  </si>
  <si>
    <t>(a) data are for formalities examinations only.</t>
  </si>
  <si>
    <t>Industrial design statistics</t>
  </si>
  <si>
    <t>Industrial design applications and registrations worldwide</t>
  </si>
  <si>
    <t>C1.</t>
  </si>
  <si>
    <t>Trend in industrial design applications worldwide, 2009–2023</t>
  </si>
  <si>
    <t>C2.</t>
  </si>
  <si>
    <t>Trend in application design counts worldwide, 2009–2023</t>
  </si>
  <si>
    <t>C3.</t>
  </si>
  <si>
    <t>Resident and non-resident application design counts worldwide, 2009–2023</t>
  </si>
  <si>
    <t>C4.</t>
  </si>
  <si>
    <t>Trend in industrial design registrations worldwide, 2009–2023</t>
  </si>
  <si>
    <t>C5.</t>
  </si>
  <si>
    <t>Trend in registration design counts worldwide, 2009–2023</t>
  </si>
  <si>
    <t>C6.</t>
  </si>
  <si>
    <t>Resident and non-resident registration design counts worldwide, 2009–2023</t>
  </si>
  <si>
    <t>Industrial design applications and registrations by office</t>
  </si>
  <si>
    <t>C7.</t>
  </si>
  <si>
    <t>Application design counts by region, 2013 and 2023</t>
  </si>
  <si>
    <t>C8.</t>
  </si>
  <si>
    <t>Trend in industrial design applications for the top five offices, 1883–2023</t>
  </si>
  <si>
    <t>C9.</t>
  </si>
  <si>
    <t>Application design counts for the top 20 offices, 2023</t>
  </si>
  <si>
    <t>C10.</t>
  </si>
  <si>
    <t>Contribution of resident and non-resident application design counts to total growth for the top 20 offices, 2022–2023</t>
  </si>
  <si>
    <t>C11.</t>
  </si>
  <si>
    <t>Application design counts for offices of selected low- and middle-income countries, 2023</t>
  </si>
  <si>
    <t>C12.</t>
  </si>
  <si>
    <t>Contribution of resident and non-resident application design counts to total growth for offices of selected low- and middle-income countries, 2022–2023</t>
  </si>
  <si>
    <t>C13.</t>
  </si>
  <si>
    <t>Registration design counts for the top 20 offices, 2023</t>
  </si>
  <si>
    <t>C14.</t>
  </si>
  <si>
    <t>Registration design counts for offices of selected low- and middle-income countries, 2023</t>
  </si>
  <si>
    <t>C15.</t>
  </si>
  <si>
    <t>Non-resident application design counts by filing route, 2009–2023</t>
  </si>
  <si>
    <t>Application design counts by origin</t>
  </si>
  <si>
    <t>C16.</t>
  </si>
  <si>
    <t>Application design counts for the top 20 origins, 2023</t>
  </si>
  <si>
    <t>C17.</t>
  </si>
  <si>
    <t>Application design counts for selected low- and middle-income origins, 2023</t>
  </si>
  <si>
    <t>C18.</t>
  </si>
  <si>
    <t>Trend in application design counts abroad worldwide, 2013–2023</t>
  </si>
  <si>
    <t>C19.</t>
  </si>
  <si>
    <t>Application design counts abroad for the top 20 origins, 2023</t>
  </si>
  <si>
    <t>C20.</t>
  </si>
  <si>
    <t>Equivalent application design counts abroad for the top 20 origins, 2023</t>
  </si>
  <si>
    <t>C21.</t>
  </si>
  <si>
    <t>Flows of application design counts abroad for the top five origins and the top 10 offices, 2023</t>
  </si>
  <si>
    <t>Application design counts by Locarno class and industry sector</t>
  </si>
  <si>
    <t>C22.</t>
  </si>
  <si>
    <t>Application design counts for the top 10 Locarno classes, 2023</t>
  </si>
  <si>
    <t>C23.</t>
  </si>
  <si>
    <t>Application design counts by industry sector, 2023</t>
  </si>
  <si>
    <t>C24.</t>
  </si>
  <si>
    <t>Distribution of application design counts by the top three sectors for the top 10 offices, 2023</t>
  </si>
  <si>
    <t>C25.</t>
  </si>
  <si>
    <t>Distribution of application design counts by the top three sectors for the top 10 origins, 2023</t>
  </si>
  <si>
    <t>Application design count in relation to GDP and population</t>
  </si>
  <si>
    <t>C26.</t>
  </si>
  <si>
    <t>Resident application design count per USD 100 billion of GDP for the top 20 origins, 2013 and 2023</t>
  </si>
  <si>
    <t>C27.</t>
  </si>
  <si>
    <t>Resident application design count per million population for the top 20 origins, 2013 and 2023</t>
  </si>
  <si>
    <t>C28.</t>
  </si>
  <si>
    <t>Resident application design count per capita and GDP per capita for selected origins, 2019–2023</t>
  </si>
  <si>
    <t>Industrial design registrations in force</t>
  </si>
  <si>
    <t>C29.</t>
  </si>
  <si>
    <t>Trend in industrial design registrations in force worldwide, 2013–2023</t>
  </si>
  <si>
    <t>C30.</t>
  </si>
  <si>
    <t xml:space="preserve">Industrial design registrations in force for the top 20 offices, 2023 </t>
  </si>
  <si>
    <t>C31.</t>
  </si>
  <si>
    <t>Industrial design registrations in force in 2023 as a percentage of total registrations</t>
  </si>
  <si>
    <t>C32.</t>
  </si>
  <si>
    <t>Average age of industrial design registrations in force at selected offices, 2018 and 2023</t>
  </si>
  <si>
    <t>Industrial design office procedural data</t>
  </si>
  <si>
    <t>C33.</t>
  </si>
  <si>
    <t>Distribution of industrial design examination outcomes for selected offices, 2023</t>
  </si>
  <si>
    <t>C34.</t>
  </si>
  <si>
    <t>Potentially pending applications for selected offices, 2023</t>
  </si>
  <si>
    <t>C35.</t>
  </si>
  <si>
    <t>Average pendency times from filing date to first office action and to final decision at selected offices, 2023</t>
  </si>
  <si>
    <t>C36.</t>
  </si>
  <si>
    <t>Number of industrial design examiners for selected offices, 2023</t>
  </si>
  <si>
    <t>Statistical tables</t>
  </si>
  <si>
    <t>C37.</t>
  </si>
  <si>
    <t>Industrial design applications by office and origin, 2023</t>
  </si>
  <si>
    <t>C38.</t>
  </si>
  <si>
    <t>Industrial design registrations by office and origin, and registrations in force, 2023</t>
  </si>
  <si>
    <t>C39.</t>
  </si>
  <si>
    <t>Industrial design office procedural data,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</si>
</sst>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3" formatCode="_ * #,##0.00_ ;_ * \-#,##0.00_ ;_ * &quot;-&quot;??_ ;_ @_ "/>
    <numFmt numFmtId="164" formatCode="0.0"/>
    <numFmt numFmtId="165" formatCode="#,##0;[Red]#,##0"/>
    <numFmt numFmtId="166" formatCode="_ * #,##0.0_ ;_ * \-#,##0.0_ ;_ * &quot;-&quot;??_ ;_ @_ "/>
    <numFmt numFmtId="167" formatCode="_ * #,##0_ ;_ * \-#,##0_ ;_ * &quot;-&quot;??_ ;_ @_ "/>
  </numFmts>
  <fonts count="46" x14ac:knownFonts="1">
    <font>
      <sz val="11"/>
      <color theme="1"/>
      <name val="Aptos Narrow"/>
      <family val="2"/>
      <scheme val="minor"/>
    </font>
    <font>
      <sz val="11"/>
      <color theme="1"/>
      <name val="Aptos Narrow"/>
      <family val="2"/>
      <scheme val="minor"/>
    </font>
    <font>
      <sz val="18"/>
      <color theme="3"/>
      <name val="Aptos Display"/>
      <family val="2"/>
      <scheme val="major"/>
    </font>
    <font>
      <b/>
      <sz val="15"/>
      <color theme="3"/>
      <name val="Aptos Narrow"/>
      <family val="2"/>
      <scheme val="minor"/>
    </font>
    <font>
      <b/>
      <sz val="13"/>
      <color theme="3"/>
      <name val="Aptos Narrow"/>
      <family val="2"/>
      <scheme val="minor"/>
    </font>
    <font>
      <b/>
      <sz val="11"/>
      <color theme="3"/>
      <name val="Aptos Narrow"/>
      <family val="2"/>
      <scheme val="minor"/>
    </font>
    <font>
      <sz val="11"/>
      <color rgb="FF006100"/>
      <name val="Aptos Narrow"/>
      <family val="2"/>
      <scheme val="minor"/>
    </font>
    <font>
      <sz val="11"/>
      <color rgb="FF9C0006"/>
      <name val="Aptos Narrow"/>
      <family val="2"/>
      <scheme val="minor"/>
    </font>
    <font>
      <sz val="11"/>
      <color rgb="FF9C5700"/>
      <name val="Aptos Narrow"/>
      <family val="2"/>
      <scheme val="minor"/>
    </font>
    <font>
      <sz val="11"/>
      <color rgb="FF3F3F76"/>
      <name val="Aptos Narrow"/>
      <family val="2"/>
      <scheme val="minor"/>
    </font>
    <font>
      <b/>
      <sz val="11"/>
      <color rgb="FF3F3F3F"/>
      <name val="Aptos Narrow"/>
      <family val="2"/>
      <scheme val="minor"/>
    </font>
    <font>
      <b/>
      <sz val="11"/>
      <color rgb="FFFA7D00"/>
      <name val="Aptos Narrow"/>
      <family val="2"/>
      <scheme val="minor"/>
    </font>
    <font>
      <sz val="11"/>
      <color rgb="FFFA7D00"/>
      <name val="Aptos Narrow"/>
      <family val="2"/>
      <scheme val="minor"/>
    </font>
    <font>
      <b/>
      <sz val="11"/>
      <color theme="0"/>
      <name val="Aptos Narrow"/>
      <family val="2"/>
      <scheme val="minor"/>
    </font>
    <font>
      <sz val="11"/>
      <color rgb="FFFF0000"/>
      <name val="Aptos Narrow"/>
      <family val="2"/>
      <scheme val="minor"/>
    </font>
    <font>
      <i/>
      <sz val="11"/>
      <color rgb="FF7F7F7F"/>
      <name val="Aptos Narrow"/>
      <family val="2"/>
      <scheme val="minor"/>
    </font>
    <font>
      <b/>
      <sz val="11"/>
      <color theme="1"/>
      <name val="Aptos Narrow"/>
      <family val="2"/>
      <scheme val="minor"/>
    </font>
    <font>
      <sz val="11"/>
      <color theme="0"/>
      <name val="Aptos Narrow"/>
      <family val="2"/>
      <scheme val="minor"/>
    </font>
    <font>
      <sz val="10"/>
      <color theme="1"/>
      <name val="Arial"/>
      <family val="2"/>
    </font>
    <font>
      <sz val="7.5"/>
      <name val="Arial Narrow"/>
      <family val="2"/>
    </font>
    <font>
      <sz val="6"/>
      <name val="Arial"/>
      <family val="2"/>
    </font>
    <font>
      <b/>
      <sz val="6"/>
      <name val="Arial"/>
      <family val="2"/>
    </font>
    <font>
      <b/>
      <sz val="7.5"/>
      <name val="Arial Narrow"/>
      <family val="2"/>
    </font>
    <font>
      <sz val="10"/>
      <name val="Arial"/>
      <family val="2"/>
    </font>
    <font>
      <sz val="8"/>
      <color theme="1"/>
      <name val="Arial"/>
      <family val="2"/>
    </font>
    <font>
      <sz val="7"/>
      <color theme="1"/>
      <name val="Arial"/>
      <family val="2"/>
    </font>
    <font>
      <sz val="7"/>
      <color theme="0"/>
      <name val="Arial"/>
      <family val="2"/>
    </font>
    <font>
      <b/>
      <sz val="8"/>
      <color theme="1"/>
      <name val="Arial"/>
      <family val="2"/>
    </font>
    <font>
      <sz val="8"/>
      <color theme="0"/>
      <name val="Arial"/>
      <family val="2"/>
    </font>
    <font>
      <sz val="7.5"/>
      <color theme="0"/>
      <name val="Arial Narrow"/>
      <family val="2"/>
    </font>
    <font>
      <b/>
      <sz val="8"/>
      <name val="Arial"/>
      <family val="2"/>
    </font>
    <font>
      <sz val="9"/>
      <color theme="0"/>
      <name val="Arial Narrow"/>
      <family val="2"/>
    </font>
    <font>
      <b/>
      <sz val="9"/>
      <name val="Arial Narrow"/>
      <family val="2"/>
    </font>
    <font>
      <sz val="9"/>
      <name val="Arial Narrow"/>
      <family val="2"/>
    </font>
    <font>
      <b/>
      <sz val="9"/>
      <name val="Arial"/>
      <family val="2"/>
    </font>
    <font>
      <sz val="9"/>
      <name val="Arial"/>
      <family val="2"/>
    </font>
    <font>
      <sz val="9"/>
      <color theme="1"/>
      <name val="Arial"/>
      <family val="2"/>
    </font>
    <font>
      <sz val="11"/>
      <color theme="1"/>
      <name val="Calibri"/>
      <family val="2"/>
    </font>
    <font>
      <sz val="11"/>
      <color rgb="FF4472C4"/>
      <name val="Arial"/>
      <family val="2"/>
    </font>
    <font>
      <sz val="8"/>
      <color theme="1"/>
      <name val="Calibri"/>
      <family val="2"/>
    </font>
    <font>
      <sz val="11"/>
      <color theme="1"/>
      <name val="Arial"/>
      <family val="2"/>
    </font>
    <font>
      <sz val="10"/>
      <color rgb="FFFF0000"/>
      <name val="Arial"/>
      <family val="2"/>
    </font>
    <font>
      <i/>
      <sz val="10"/>
      <color theme="1"/>
      <name val="Arial"/>
      <family val="2"/>
    </font>
    <font>
      <b/>
      <sz val="20"/>
      <color theme="1"/>
      <name val="Arial"/>
      <family val="2"/>
    </font>
    <font>
      <b/>
      <sz val="10"/>
      <color rgb="FF4472C4"/>
      <name val="Arial"/>
      <family val="2"/>
    </font>
    <font>
      <b/>
      <sz val="10"/>
      <color theme="1"/>
      <name val="Arial"/>
      <family val="2"/>
    </font>
  </fonts>
  <fills count="36">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indexed="9"/>
        <bgColor indexed="64"/>
      </patternFill>
    </fill>
    <fill>
      <patternFill patternType="solid">
        <fgColor theme="0"/>
        <bgColor indexed="64"/>
      </patternFill>
    </fill>
    <fill>
      <patternFill patternType="solid">
        <fgColor theme="4" tint="0.79998168889431442"/>
        <bgColor indexed="64"/>
      </patternFill>
    </fill>
  </fills>
  <borders count="19">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auto="1"/>
      </top>
      <bottom style="medium">
        <color indexed="64"/>
      </bottom>
      <diagonal/>
    </border>
    <border>
      <left/>
      <right/>
      <top style="thin">
        <color indexed="64"/>
      </top>
      <bottom/>
      <diagonal/>
    </border>
    <border>
      <left/>
      <right/>
      <top style="thin">
        <color auto="1"/>
      </top>
      <bottom style="thin">
        <color indexed="64"/>
      </bottom>
      <diagonal/>
    </border>
    <border>
      <left/>
      <right/>
      <top/>
      <bottom style="thin">
        <color indexed="64"/>
      </bottom>
      <diagonal/>
    </border>
    <border>
      <left/>
      <right/>
      <top style="medium">
        <color rgb="FF2A94F0"/>
      </top>
      <bottom style="medium">
        <color rgb="FF2A94F0"/>
      </bottom>
      <diagonal/>
    </border>
    <border>
      <left/>
      <right/>
      <top/>
      <bottom style="thick">
        <color rgb="FF2A94F0"/>
      </bottom>
      <diagonal/>
    </border>
    <border>
      <left/>
      <right/>
      <top style="medium">
        <color rgb="FF2A94F0"/>
      </top>
      <bottom/>
      <diagonal/>
    </border>
    <border>
      <left/>
      <right/>
      <top style="thick">
        <color rgb="FF2A94F0"/>
      </top>
      <bottom style="thin">
        <color indexed="64"/>
      </bottom>
      <diagonal/>
    </border>
    <border>
      <left/>
      <right/>
      <top style="medium">
        <color rgb="FF2A94F0"/>
      </top>
      <bottom style="thick">
        <color rgb="FF2A94F0"/>
      </bottom>
      <diagonal/>
    </border>
  </borders>
  <cellStyleXfs count="45">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8" fillId="0" borderId="0"/>
    <xf numFmtId="0" fontId="23" fillId="0" borderId="0"/>
    <xf numFmtId="43" fontId="1" fillId="0" borderId="0" applyFont="0" applyFill="0" applyBorder="0" applyAlignment="0" applyProtection="0"/>
  </cellStyleXfs>
  <cellXfs count="128">
    <xf numFmtId="0" fontId="0" fillId="0" borderId="0" xfId="0"/>
    <xf numFmtId="49" fontId="19" fillId="33" borderId="0" xfId="42" applyNumberFormat="1" applyFont="1" applyFill="1" applyAlignment="1">
      <alignment vertical="center"/>
    </xf>
    <xf numFmtId="49" fontId="20" fillId="33" borderId="0" xfId="42" applyNumberFormat="1" applyFont="1" applyFill="1" applyAlignment="1">
      <alignment vertical="center"/>
    </xf>
    <xf numFmtId="49" fontId="20" fillId="33" borderId="0" xfId="42" applyNumberFormat="1" applyFont="1" applyFill="1" applyAlignment="1">
      <alignment horizontal="right" vertical="center"/>
    </xf>
    <xf numFmtId="49" fontId="21" fillId="33" borderId="10" xfId="42" applyNumberFormat="1" applyFont="1" applyFill="1" applyBorder="1" applyAlignment="1">
      <alignment vertical="center"/>
    </xf>
    <xf numFmtId="49" fontId="20" fillId="33" borderId="11" xfId="42" applyNumberFormat="1" applyFont="1" applyFill="1" applyBorder="1" applyAlignment="1">
      <alignment vertical="center"/>
    </xf>
    <xf numFmtId="49" fontId="20" fillId="33" borderId="12" xfId="42" applyNumberFormat="1" applyFont="1" applyFill="1" applyBorder="1" applyAlignment="1">
      <alignment vertical="center"/>
    </xf>
    <xf numFmtId="49" fontId="20" fillId="33" borderId="13" xfId="42" applyNumberFormat="1" applyFont="1" applyFill="1" applyBorder="1" applyAlignment="1">
      <alignment vertical="center"/>
    </xf>
    <xf numFmtId="49" fontId="19" fillId="33" borderId="0" xfId="42" applyNumberFormat="1" applyFont="1" applyFill="1" applyAlignment="1">
      <alignment vertical="center" wrapText="1"/>
    </xf>
    <xf numFmtId="49" fontId="21" fillId="34" borderId="0" xfId="42" applyNumberFormat="1" applyFont="1" applyFill="1" applyAlignment="1">
      <alignment vertical="center" wrapText="1"/>
    </xf>
    <xf numFmtId="49" fontId="21" fillId="34" borderId="14" xfId="42" applyNumberFormat="1" applyFont="1" applyFill="1" applyBorder="1" applyAlignment="1">
      <alignment vertical="center" wrapText="1"/>
    </xf>
    <xf numFmtId="49" fontId="22" fillId="33" borderId="0" xfId="42" applyNumberFormat="1" applyFont="1" applyFill="1" applyAlignment="1">
      <alignment vertical="center"/>
    </xf>
    <xf numFmtId="49" fontId="19" fillId="34" borderId="0" xfId="42" applyNumberFormat="1" applyFont="1" applyFill="1" applyAlignment="1">
      <alignment vertical="center"/>
    </xf>
    <xf numFmtId="49" fontId="20" fillId="34" borderId="0" xfId="42" applyNumberFormat="1" applyFont="1" applyFill="1" applyAlignment="1">
      <alignment vertical="center"/>
    </xf>
    <xf numFmtId="49" fontId="20" fillId="34" borderId="0" xfId="42" applyNumberFormat="1" applyFont="1" applyFill="1" applyAlignment="1">
      <alignment horizontal="right" vertical="center"/>
    </xf>
    <xf numFmtId="49" fontId="21" fillId="34" borderId="10" xfId="42" applyNumberFormat="1" applyFont="1" applyFill="1" applyBorder="1" applyAlignment="1">
      <alignment vertical="center"/>
    </xf>
    <xf numFmtId="49" fontId="20" fillId="34" borderId="11" xfId="42" applyNumberFormat="1" applyFont="1" applyFill="1" applyBorder="1" applyAlignment="1">
      <alignment vertical="center"/>
    </xf>
    <xf numFmtId="49" fontId="20" fillId="34" borderId="12" xfId="42" applyNumberFormat="1" applyFont="1" applyFill="1" applyBorder="1" applyAlignment="1">
      <alignment vertical="center"/>
    </xf>
    <xf numFmtId="49" fontId="19" fillId="34" borderId="0" xfId="42" applyNumberFormat="1" applyFont="1" applyFill="1" applyAlignment="1">
      <alignment vertical="center" wrapText="1"/>
    </xf>
    <xf numFmtId="49" fontId="19" fillId="33" borderId="0" xfId="42" applyNumberFormat="1" applyFont="1" applyFill="1" applyAlignment="1">
      <alignment horizontal="right" vertical="center"/>
    </xf>
    <xf numFmtId="49" fontId="19" fillId="34" borderId="0" xfId="42" applyNumberFormat="1" applyFont="1" applyFill="1" applyAlignment="1">
      <alignment horizontal="right" vertical="center"/>
    </xf>
    <xf numFmtId="49" fontId="19" fillId="0" borderId="0" xfId="42" applyNumberFormat="1" applyFont="1" applyAlignment="1">
      <alignment vertical="center"/>
    </xf>
    <xf numFmtId="0" fontId="24" fillId="0" borderId="0" xfId="42" applyFont="1"/>
    <xf numFmtId="0" fontId="24" fillId="34" borderId="0" xfId="42" applyFont="1" applyFill="1"/>
    <xf numFmtId="0" fontId="25" fillId="34" borderId="0" xfId="42" applyFont="1" applyFill="1"/>
    <xf numFmtId="0" fontId="26" fillId="34" borderId="0" xfId="42" applyFont="1" applyFill="1"/>
    <xf numFmtId="0" fontId="25" fillId="0" borderId="0" xfId="42" applyFont="1"/>
    <xf numFmtId="0" fontId="27" fillId="34" borderId="0" xfId="42" applyFont="1" applyFill="1"/>
    <xf numFmtId="0" fontId="28" fillId="34" borderId="0" xfId="42" applyFont="1" applyFill="1" applyAlignment="1">
      <alignment vertical="center" wrapText="1"/>
    </xf>
    <xf numFmtId="0" fontId="28" fillId="34" borderId="0" xfId="42" applyFont="1" applyFill="1" applyAlignment="1">
      <alignment horizontal="center" vertical="center" wrapText="1"/>
    </xf>
    <xf numFmtId="0" fontId="19" fillId="0" borderId="0" xfId="42" applyFont="1"/>
    <xf numFmtId="0" fontId="19" fillId="34" borderId="0" xfId="42" applyFont="1" applyFill="1"/>
    <xf numFmtId="0" fontId="20" fillId="0" borderId="0" xfId="42" applyFont="1" applyAlignment="1">
      <alignment horizontal="right" vertical="center"/>
    </xf>
    <xf numFmtId="0" fontId="20" fillId="0" borderId="0" xfId="42" applyFont="1" applyAlignment="1">
      <alignment vertical="center" wrapText="1"/>
    </xf>
    <xf numFmtId="0" fontId="19" fillId="33" borderId="0" xfId="42" applyFont="1" applyFill="1"/>
    <xf numFmtId="0" fontId="20" fillId="33" borderId="0" xfId="42" applyFont="1" applyFill="1" applyAlignment="1">
      <alignment horizontal="right" vertical="center"/>
    </xf>
    <xf numFmtId="0" fontId="20" fillId="33" borderId="0" xfId="42" applyFont="1" applyFill="1" applyAlignment="1">
      <alignment vertical="center" wrapText="1"/>
    </xf>
    <xf numFmtId="3" fontId="20" fillId="33" borderId="0" xfId="42" applyNumberFormat="1" applyFont="1" applyFill="1" applyAlignment="1">
      <alignment horizontal="right" vertical="center"/>
    </xf>
    <xf numFmtId="0" fontId="19" fillId="33" borderId="12" xfId="42" applyFont="1" applyFill="1" applyBorder="1"/>
    <xf numFmtId="165" fontId="19" fillId="34" borderId="0" xfId="42" applyNumberFormat="1" applyFont="1" applyFill="1"/>
    <xf numFmtId="0" fontId="19" fillId="33" borderId="17" xfId="42" applyFont="1" applyFill="1" applyBorder="1"/>
    <xf numFmtId="0" fontId="19" fillId="0" borderId="0" xfId="42" applyFont="1" applyAlignment="1">
      <alignment wrapText="1"/>
    </xf>
    <xf numFmtId="0" fontId="19" fillId="34" borderId="0" xfId="42" applyFont="1" applyFill="1" applyAlignment="1">
      <alignment wrapText="1"/>
    </xf>
    <xf numFmtId="0" fontId="22" fillId="34" borderId="18" xfId="42" applyFont="1" applyFill="1" applyBorder="1" applyAlignment="1">
      <alignment wrapText="1"/>
    </xf>
    <xf numFmtId="0" fontId="29" fillId="34" borderId="0" xfId="42" applyFont="1" applyFill="1"/>
    <xf numFmtId="166" fontId="0" fillId="0" borderId="0" xfId="44" applyNumberFormat="1" applyFont="1"/>
    <xf numFmtId="167" fontId="0" fillId="0" borderId="0" xfId="44" applyNumberFormat="1" applyFont="1"/>
    <xf numFmtId="0" fontId="31" fillId="34" borderId="0" xfId="42" applyFont="1" applyFill="1" applyAlignment="1">
      <alignment vertical="center" wrapText="1"/>
    </xf>
    <xf numFmtId="0" fontId="31" fillId="34" borderId="0" xfId="42" applyFont="1" applyFill="1" applyAlignment="1">
      <alignment vertical="center"/>
    </xf>
    <xf numFmtId="0" fontId="32" fillId="34" borderId="0" xfId="42" applyFont="1" applyFill="1" applyAlignment="1">
      <alignment vertical="center"/>
    </xf>
    <xf numFmtId="0" fontId="33" fillId="34" borderId="0" xfId="42" applyFont="1" applyFill="1" applyAlignment="1">
      <alignment vertical="center"/>
    </xf>
    <xf numFmtId="0" fontId="34" fillId="34" borderId="18" xfId="43" applyFont="1" applyFill="1" applyBorder="1" applyAlignment="1">
      <alignment vertical="center" wrapText="1"/>
    </xf>
    <xf numFmtId="0" fontId="34" fillId="34" borderId="18" xfId="43" applyFont="1" applyFill="1" applyBorder="1" applyAlignment="1">
      <alignment horizontal="right" vertical="center" wrapText="1"/>
    </xf>
    <xf numFmtId="0" fontId="35" fillId="33" borderId="17" xfId="42" applyFont="1" applyFill="1" applyBorder="1" applyAlignment="1">
      <alignment vertical="center" wrapText="1"/>
    </xf>
    <xf numFmtId="49" fontId="35" fillId="33" borderId="17" xfId="42" applyNumberFormat="1" applyFont="1" applyFill="1" applyBorder="1" applyAlignment="1">
      <alignment horizontal="right" vertical="center"/>
    </xf>
    <xf numFmtId="0" fontId="35" fillId="33" borderId="17" xfId="42" applyFont="1" applyFill="1" applyBorder="1" applyAlignment="1">
      <alignment horizontal="right" vertical="center"/>
    </xf>
    <xf numFmtId="0" fontId="35" fillId="33" borderId="12" xfId="42" applyFont="1" applyFill="1" applyBorder="1" applyAlignment="1">
      <alignment vertical="center" wrapText="1"/>
    </xf>
    <xf numFmtId="0" fontId="35" fillId="33" borderId="12" xfId="42" applyFont="1" applyFill="1" applyBorder="1" applyAlignment="1">
      <alignment horizontal="right" vertical="center"/>
    </xf>
    <xf numFmtId="3" fontId="35" fillId="33" borderId="12" xfId="42" applyNumberFormat="1" applyFont="1" applyFill="1" applyBorder="1" applyAlignment="1">
      <alignment horizontal="right" vertical="center"/>
    </xf>
    <xf numFmtId="49" fontId="35" fillId="33" borderId="12" xfId="42" applyNumberFormat="1" applyFont="1" applyFill="1" applyBorder="1" applyAlignment="1">
      <alignment horizontal="right" vertical="center"/>
    </xf>
    <xf numFmtId="49" fontId="32" fillId="33" borderId="0" xfId="42" applyNumberFormat="1" applyFont="1" applyFill="1" applyAlignment="1">
      <alignment vertical="center"/>
    </xf>
    <xf numFmtId="49" fontId="33" fillId="33" borderId="0" xfId="42" applyNumberFormat="1" applyFont="1" applyFill="1" applyAlignment="1">
      <alignment vertical="center"/>
    </xf>
    <xf numFmtId="49" fontId="34" fillId="34" borderId="14" xfId="42" applyNumberFormat="1" applyFont="1" applyFill="1" applyBorder="1" applyAlignment="1">
      <alignment vertical="center" wrapText="1"/>
    </xf>
    <xf numFmtId="49" fontId="34" fillId="34" borderId="14" xfId="42" applyNumberFormat="1" applyFont="1" applyFill="1" applyBorder="1" applyAlignment="1">
      <alignment horizontal="right" vertical="center" wrapText="1"/>
    </xf>
    <xf numFmtId="49" fontId="34" fillId="34" borderId="0" xfId="42" applyNumberFormat="1" applyFont="1" applyFill="1" applyAlignment="1">
      <alignment vertical="center" wrapText="1"/>
    </xf>
    <xf numFmtId="49" fontId="34" fillId="34" borderId="0" xfId="42" applyNumberFormat="1" applyFont="1" applyFill="1" applyAlignment="1">
      <alignment horizontal="right" vertical="center" wrapText="1"/>
    </xf>
    <xf numFmtId="49" fontId="35" fillId="33" borderId="13" xfId="42" applyNumberFormat="1" applyFont="1" applyFill="1" applyBorder="1" applyAlignment="1">
      <alignment vertical="center"/>
    </xf>
    <xf numFmtId="0" fontId="35" fillId="33" borderId="13" xfId="42" applyFont="1" applyFill="1" applyBorder="1" applyAlignment="1">
      <alignment horizontal="right" vertical="center"/>
    </xf>
    <xf numFmtId="49" fontId="35" fillId="33" borderId="13" xfId="42" applyNumberFormat="1" applyFont="1" applyFill="1" applyBorder="1" applyAlignment="1">
      <alignment horizontal="right" vertical="center"/>
    </xf>
    <xf numFmtId="49" fontId="35" fillId="33" borderId="12" xfId="42" applyNumberFormat="1" applyFont="1" applyFill="1" applyBorder="1" applyAlignment="1">
      <alignment vertical="center"/>
    </xf>
    <xf numFmtId="49" fontId="35" fillId="33" borderId="11" xfId="42" applyNumberFormat="1" applyFont="1" applyFill="1" applyBorder="1" applyAlignment="1">
      <alignment vertical="center"/>
    </xf>
    <xf numFmtId="49" fontId="35" fillId="33" borderId="11" xfId="42" applyNumberFormat="1" applyFont="1" applyFill="1" applyBorder="1" applyAlignment="1">
      <alignment horizontal="right" vertical="center"/>
    </xf>
    <xf numFmtId="3" fontId="35" fillId="33" borderId="11" xfId="42" applyNumberFormat="1" applyFont="1" applyFill="1" applyBorder="1" applyAlignment="1">
      <alignment horizontal="right" vertical="center"/>
    </xf>
    <xf numFmtId="49" fontId="34" fillId="33" borderId="10" xfId="42" applyNumberFormat="1" applyFont="1" applyFill="1" applyBorder="1" applyAlignment="1">
      <alignment vertical="center"/>
    </xf>
    <xf numFmtId="3" fontId="34" fillId="33" borderId="10" xfId="42" applyNumberFormat="1" applyFont="1" applyFill="1" applyBorder="1" applyAlignment="1">
      <alignment horizontal="right" vertical="center"/>
    </xf>
    <xf numFmtId="49" fontId="34" fillId="33" borderId="10" xfId="42" applyNumberFormat="1" applyFont="1" applyFill="1" applyBorder="1" applyAlignment="1">
      <alignment horizontal="right" vertical="center"/>
    </xf>
    <xf numFmtId="49" fontId="34" fillId="34" borderId="14" xfId="43" applyNumberFormat="1" applyFont="1" applyFill="1" applyBorder="1" applyAlignment="1">
      <alignment vertical="center" wrapText="1"/>
    </xf>
    <xf numFmtId="49" fontId="34" fillId="34" borderId="0" xfId="43" applyNumberFormat="1" applyFont="1" applyFill="1" applyAlignment="1">
      <alignment vertical="center" wrapText="1"/>
    </xf>
    <xf numFmtId="49" fontId="34" fillId="34" borderId="0" xfId="43" applyNumberFormat="1" applyFont="1" applyFill="1" applyAlignment="1">
      <alignment horizontal="right" vertical="center" wrapText="1"/>
    </xf>
    <xf numFmtId="49" fontId="35" fillId="34" borderId="12" xfId="42" applyNumberFormat="1" applyFont="1" applyFill="1" applyBorder="1" applyAlignment="1">
      <alignment vertical="center"/>
    </xf>
    <xf numFmtId="3" fontId="35" fillId="34" borderId="12" xfId="42" applyNumberFormat="1" applyFont="1" applyFill="1" applyBorder="1" applyAlignment="1">
      <alignment horizontal="right" vertical="center"/>
    </xf>
    <xf numFmtId="49" fontId="35" fillId="34" borderId="12" xfId="42" applyNumberFormat="1" applyFont="1" applyFill="1" applyBorder="1" applyAlignment="1">
      <alignment horizontal="right" vertical="center"/>
    </xf>
    <xf numFmtId="0" fontId="35" fillId="34" borderId="12" xfId="42" applyFont="1" applyFill="1" applyBorder="1" applyAlignment="1">
      <alignment horizontal="right" vertical="center"/>
    </xf>
    <xf numFmtId="49" fontId="35" fillId="34" borderId="11" xfId="42" applyNumberFormat="1" applyFont="1" applyFill="1" applyBorder="1" applyAlignment="1">
      <alignment vertical="center"/>
    </xf>
    <xf numFmtId="49" fontId="35" fillId="34" borderId="11" xfId="42" applyNumberFormat="1" applyFont="1" applyFill="1" applyBorder="1" applyAlignment="1">
      <alignment horizontal="right" vertical="center"/>
    </xf>
    <xf numFmtId="3" fontId="35" fillId="34" borderId="11" xfId="42" applyNumberFormat="1" applyFont="1" applyFill="1" applyBorder="1" applyAlignment="1">
      <alignment horizontal="right" vertical="center"/>
    </xf>
    <xf numFmtId="49" fontId="34" fillId="34" borderId="10" xfId="42" applyNumberFormat="1" applyFont="1" applyFill="1" applyBorder="1" applyAlignment="1">
      <alignment vertical="center"/>
    </xf>
    <xf numFmtId="3" fontId="34" fillId="34" borderId="10" xfId="42" applyNumberFormat="1" applyFont="1" applyFill="1" applyBorder="1" applyAlignment="1">
      <alignment horizontal="right" vertical="center"/>
    </xf>
    <xf numFmtId="49" fontId="34" fillId="34" borderId="10" xfId="42" applyNumberFormat="1" applyFont="1" applyFill="1" applyBorder="1" applyAlignment="1">
      <alignment horizontal="right" vertical="center"/>
    </xf>
    <xf numFmtId="0" fontId="16" fillId="0" borderId="0" xfId="0" applyFont="1" applyAlignment="1">
      <alignment horizontal="right"/>
    </xf>
    <xf numFmtId="167" fontId="16" fillId="0" borderId="0" xfId="44" applyNumberFormat="1" applyFont="1" applyAlignment="1">
      <alignment horizontal="right"/>
    </xf>
    <xf numFmtId="0" fontId="16" fillId="0" borderId="0" xfId="0" applyFont="1"/>
    <xf numFmtId="167" fontId="16" fillId="0" borderId="0" xfId="44" applyNumberFormat="1" applyFont="1"/>
    <xf numFmtId="0" fontId="16" fillId="0" borderId="0" xfId="0" applyFont="1" applyAlignment="1">
      <alignment horizontal="left"/>
    </xf>
    <xf numFmtId="166" fontId="16" fillId="0" borderId="0" xfId="44" applyNumberFormat="1" applyFont="1"/>
    <xf numFmtId="0" fontId="18" fillId="0" borderId="0" xfId="0" applyFont="1" applyAlignment="1">
      <alignment vertical="center"/>
    </xf>
    <xf numFmtId="0" fontId="38" fillId="0" borderId="0" xfId="0" applyFont="1" applyAlignment="1">
      <alignment vertical="center"/>
    </xf>
    <xf numFmtId="0" fontId="18" fillId="0" borderId="0" xfId="0" applyFont="1"/>
    <xf numFmtId="0" fontId="38" fillId="0" borderId="0" xfId="0" applyFont="1"/>
    <xf numFmtId="0" fontId="30" fillId="35" borderId="16" xfId="42" applyFont="1" applyFill="1" applyBorder="1" applyAlignment="1">
      <alignment horizontal="right" vertical="center" wrapText="1"/>
    </xf>
    <xf numFmtId="0" fontId="30" fillId="35" borderId="15" xfId="42" applyFont="1" applyFill="1" applyBorder="1"/>
    <xf numFmtId="0" fontId="30" fillId="35" borderId="15" xfId="42" applyFont="1" applyFill="1" applyBorder="1" applyAlignment="1">
      <alignment horizontal="right"/>
    </xf>
    <xf numFmtId="0" fontId="24" fillId="34" borderId="13" xfId="42" applyFont="1" applyFill="1" applyBorder="1"/>
    <xf numFmtId="3" fontId="24" fillId="34" borderId="13" xfId="42" applyNumberFormat="1" applyFont="1" applyFill="1" applyBorder="1"/>
    <xf numFmtId="164" fontId="24" fillId="34" borderId="13" xfId="42" applyNumberFormat="1" applyFont="1" applyFill="1" applyBorder="1"/>
    <xf numFmtId="164" fontId="24" fillId="34" borderId="13" xfId="42" applyNumberFormat="1" applyFont="1" applyFill="1" applyBorder="1" applyAlignment="1">
      <alignment horizontal="right"/>
    </xf>
    <xf numFmtId="0" fontId="24" fillId="34" borderId="12" xfId="42" applyFont="1" applyFill="1" applyBorder="1"/>
    <xf numFmtId="3" fontId="24" fillId="34" borderId="12" xfId="42" applyNumberFormat="1" applyFont="1" applyFill="1" applyBorder="1"/>
    <xf numFmtId="164" fontId="24" fillId="34" borderId="12" xfId="42" applyNumberFormat="1" applyFont="1" applyFill="1" applyBorder="1"/>
    <xf numFmtId="164" fontId="24" fillId="34" borderId="12" xfId="42" applyNumberFormat="1" applyFont="1" applyFill="1" applyBorder="1" applyAlignment="1">
      <alignment horizontal="right"/>
    </xf>
    <xf numFmtId="0" fontId="24" fillId="34" borderId="12" xfId="42" applyFont="1" applyFill="1" applyBorder="1" applyAlignment="1">
      <alignment wrapText="1"/>
    </xf>
    <xf numFmtId="0" fontId="27" fillId="34" borderId="12" xfId="42" applyFont="1" applyFill="1" applyBorder="1"/>
    <xf numFmtId="3" fontId="27" fillId="34" borderId="12" xfId="42" applyNumberFormat="1" applyFont="1" applyFill="1" applyBorder="1"/>
    <xf numFmtId="164" fontId="27" fillId="34" borderId="12" xfId="42" applyNumberFormat="1" applyFont="1" applyFill="1" applyBorder="1"/>
    <xf numFmtId="164" fontId="27" fillId="34" borderId="12" xfId="42" applyNumberFormat="1" applyFont="1" applyFill="1" applyBorder="1" applyAlignment="1">
      <alignment horizontal="right"/>
    </xf>
    <xf numFmtId="0" fontId="43" fillId="0" borderId="0" xfId="0" applyFont="1" applyAlignment="1">
      <alignment vertical="center"/>
    </xf>
    <xf numFmtId="0" fontId="18" fillId="0" borderId="0" xfId="0" applyFont="1" applyAlignment="1">
      <alignment horizontal="left" vertical="center" indent="5"/>
    </xf>
    <xf numFmtId="0" fontId="44" fillId="0" borderId="0" xfId="0" applyFont="1" applyAlignment="1">
      <alignment horizontal="left" vertical="center" indent="3"/>
    </xf>
    <xf numFmtId="0" fontId="44" fillId="0" borderId="0" xfId="0" applyFont="1" applyAlignment="1">
      <alignment horizontal="left" vertical="center" indent="5"/>
    </xf>
    <xf numFmtId="0" fontId="45" fillId="0" borderId="0" xfId="0" applyFont="1" applyAlignment="1">
      <alignment horizontal="left" vertical="center" indent="5"/>
    </xf>
    <xf numFmtId="0" fontId="28" fillId="34" borderId="0" xfId="42" applyFont="1" applyFill="1" applyAlignment="1">
      <alignment horizontal="center" vertical="center" wrapText="1"/>
    </xf>
    <xf numFmtId="0" fontId="30" fillId="35" borderId="16" xfId="42" applyFont="1" applyFill="1" applyBorder="1" applyAlignment="1">
      <alignment vertical="center" wrapText="1"/>
    </xf>
    <xf numFmtId="0" fontId="30" fillId="35" borderId="15" xfId="42" applyFont="1" applyFill="1" applyBorder="1" applyAlignment="1">
      <alignment vertical="center" wrapText="1"/>
    </xf>
    <xf numFmtId="0" fontId="30" fillId="35" borderId="16" xfId="42" applyFont="1" applyFill="1" applyBorder="1" applyAlignment="1">
      <alignment horizontal="right" vertical="center" wrapText="1"/>
    </xf>
    <xf numFmtId="49" fontId="34" fillId="34" borderId="14" xfId="43" applyNumberFormat="1" applyFont="1" applyFill="1" applyBorder="1" applyAlignment="1">
      <alignment horizontal="center" vertical="center" wrapText="1"/>
    </xf>
    <xf numFmtId="49" fontId="34" fillId="34" borderId="14" xfId="42" applyNumberFormat="1" applyFont="1" applyFill="1" applyBorder="1" applyAlignment="1">
      <alignment horizontal="center" vertical="center" wrapText="1"/>
    </xf>
    <xf numFmtId="0" fontId="36" fillId="0" borderId="14" xfId="42" applyFont="1" applyBorder="1" applyAlignment="1">
      <alignment horizontal="center" vertical="center" wrapText="1"/>
    </xf>
    <xf numFmtId="49" fontId="34" fillId="34" borderId="14" xfId="42" applyNumberFormat="1" applyFont="1" applyFill="1" applyBorder="1" applyAlignment="1">
      <alignment horizontal="right" vertical="center" wrapText="1"/>
    </xf>
  </cellXfs>
  <cellStyles count="45">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Comma" xfId="44" builtinId="3"/>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rmal 2" xfId="42" xr:uid="{DC311BE6-D4B3-42D8-9C6C-E7133EC311F4}"/>
    <cellStyle name="Normal 2 2" xfId="43" xr:uid="{5919A702-5A59-450C-8DB1-28806A211911}"/>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styles" Target="style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sharedStrings" Target="sharedStrings.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B6DB7A-42F5-47D3-8A4F-C3BA3DCA6EBD}">
  <dimension ref="A1:B57"/>
  <sheetViews>
    <sheetView showGridLines="0" workbookViewId="0">
      <selection activeCell="C26" sqref="C26"/>
    </sheetView>
  </sheetViews>
  <sheetFormatPr defaultRowHeight="14.4" x14ac:dyDescent="0.3"/>
  <cols>
    <col min="1" max="1" width="11.44140625" customWidth="1"/>
    <col min="2" max="2" width="7.109375" customWidth="1"/>
  </cols>
  <sheetData>
    <row r="1" spans="1:2" ht="24.6" x14ac:dyDescent="0.3">
      <c r="A1" s="115" t="s">
        <v>535</v>
      </c>
    </row>
    <row r="2" spans="1:2" x14ac:dyDescent="0.3">
      <c r="A2" s="95"/>
    </row>
    <row r="3" spans="1:2" x14ac:dyDescent="0.3">
      <c r="A3" s="116"/>
    </row>
    <row r="4" spans="1:2" x14ac:dyDescent="0.3">
      <c r="A4" s="117" t="s">
        <v>536</v>
      </c>
    </row>
    <row r="5" spans="1:2" x14ac:dyDescent="0.3">
      <c r="A5" s="116" t="s">
        <v>537</v>
      </c>
      <c r="B5" s="116" t="s">
        <v>538</v>
      </c>
    </row>
    <row r="6" spans="1:2" x14ac:dyDescent="0.3">
      <c r="A6" s="116" t="s">
        <v>539</v>
      </c>
      <c r="B6" s="116" t="s">
        <v>540</v>
      </c>
    </row>
    <row r="7" spans="1:2" x14ac:dyDescent="0.3">
      <c r="A7" s="116" t="s">
        <v>541</v>
      </c>
      <c r="B7" s="116" t="s">
        <v>542</v>
      </c>
    </row>
    <row r="8" spans="1:2" x14ac:dyDescent="0.3">
      <c r="A8" s="116" t="s">
        <v>543</v>
      </c>
      <c r="B8" s="116" t="s">
        <v>544</v>
      </c>
    </row>
    <row r="9" spans="1:2" x14ac:dyDescent="0.3">
      <c r="A9" s="116" t="s">
        <v>545</v>
      </c>
      <c r="B9" s="116" t="s">
        <v>546</v>
      </c>
    </row>
    <row r="10" spans="1:2" x14ac:dyDescent="0.3">
      <c r="A10" s="116" t="s">
        <v>547</v>
      </c>
      <c r="B10" s="116" t="s">
        <v>548</v>
      </c>
    </row>
    <row r="11" spans="1:2" x14ac:dyDescent="0.3">
      <c r="A11" s="116"/>
    </row>
    <row r="12" spans="1:2" x14ac:dyDescent="0.3">
      <c r="A12" s="118" t="s">
        <v>549</v>
      </c>
    </row>
    <row r="13" spans="1:2" x14ac:dyDescent="0.3">
      <c r="A13" s="116" t="s">
        <v>550</v>
      </c>
      <c r="B13" s="116" t="s">
        <v>551</v>
      </c>
    </row>
    <row r="14" spans="1:2" x14ac:dyDescent="0.3">
      <c r="A14" s="116" t="s">
        <v>552</v>
      </c>
      <c r="B14" s="116" t="s">
        <v>553</v>
      </c>
    </row>
    <row r="15" spans="1:2" x14ac:dyDescent="0.3">
      <c r="A15" s="116" t="s">
        <v>554</v>
      </c>
      <c r="B15" s="116" t="s">
        <v>555</v>
      </c>
    </row>
    <row r="16" spans="1:2" x14ac:dyDescent="0.3">
      <c r="A16" s="116" t="s">
        <v>556</v>
      </c>
      <c r="B16" s="116" t="s">
        <v>557</v>
      </c>
    </row>
    <row r="17" spans="1:2" x14ac:dyDescent="0.3">
      <c r="A17" s="116" t="s">
        <v>558</v>
      </c>
      <c r="B17" s="116" t="s">
        <v>559</v>
      </c>
    </row>
    <row r="18" spans="1:2" x14ac:dyDescent="0.3">
      <c r="A18" s="116" t="s">
        <v>560</v>
      </c>
      <c r="B18" s="116" t="s">
        <v>561</v>
      </c>
    </row>
    <row r="19" spans="1:2" x14ac:dyDescent="0.3">
      <c r="A19" s="116" t="s">
        <v>562</v>
      </c>
      <c r="B19" s="116" t="s">
        <v>563</v>
      </c>
    </row>
    <row r="20" spans="1:2" x14ac:dyDescent="0.3">
      <c r="A20" s="116" t="s">
        <v>564</v>
      </c>
      <c r="B20" s="116" t="s">
        <v>565</v>
      </c>
    </row>
    <row r="21" spans="1:2" x14ac:dyDescent="0.3">
      <c r="A21" s="116" t="s">
        <v>566</v>
      </c>
      <c r="B21" s="116" t="s">
        <v>567</v>
      </c>
    </row>
    <row r="22" spans="1:2" x14ac:dyDescent="0.3">
      <c r="A22" s="119"/>
    </row>
    <row r="23" spans="1:2" x14ac:dyDescent="0.3">
      <c r="A23" s="118" t="s">
        <v>568</v>
      </c>
    </row>
    <row r="24" spans="1:2" x14ac:dyDescent="0.3">
      <c r="A24" s="116" t="s">
        <v>569</v>
      </c>
      <c r="B24" s="116" t="s">
        <v>570</v>
      </c>
    </row>
    <row r="25" spans="1:2" x14ac:dyDescent="0.3">
      <c r="A25" s="116" t="s">
        <v>571</v>
      </c>
      <c r="B25" s="116" t="s">
        <v>572</v>
      </c>
    </row>
    <row r="26" spans="1:2" x14ac:dyDescent="0.3">
      <c r="A26" s="116" t="s">
        <v>573</v>
      </c>
      <c r="B26" s="116" t="s">
        <v>574</v>
      </c>
    </row>
    <row r="27" spans="1:2" x14ac:dyDescent="0.3">
      <c r="A27" s="116" t="s">
        <v>575</v>
      </c>
      <c r="B27" s="116" t="s">
        <v>576</v>
      </c>
    </row>
    <row r="28" spans="1:2" x14ac:dyDescent="0.3">
      <c r="A28" s="116" t="s">
        <v>577</v>
      </c>
      <c r="B28" s="116" t="s">
        <v>578</v>
      </c>
    </row>
    <row r="29" spans="1:2" x14ac:dyDescent="0.3">
      <c r="A29" s="116" t="s">
        <v>579</v>
      </c>
      <c r="B29" s="116" t="s">
        <v>580</v>
      </c>
    </row>
    <row r="30" spans="1:2" x14ac:dyDescent="0.3">
      <c r="A30" s="119"/>
    </row>
    <row r="31" spans="1:2" x14ac:dyDescent="0.3">
      <c r="A31" s="118" t="s">
        <v>581</v>
      </c>
    </row>
    <row r="32" spans="1:2" x14ac:dyDescent="0.3">
      <c r="A32" s="116" t="s">
        <v>582</v>
      </c>
      <c r="B32" s="116" t="s">
        <v>583</v>
      </c>
    </row>
    <row r="33" spans="1:2" x14ac:dyDescent="0.3">
      <c r="A33" s="116" t="s">
        <v>584</v>
      </c>
      <c r="B33" s="116" t="s">
        <v>585</v>
      </c>
    </row>
    <row r="34" spans="1:2" x14ac:dyDescent="0.3">
      <c r="A34" s="116" t="s">
        <v>586</v>
      </c>
      <c r="B34" s="116" t="s">
        <v>587</v>
      </c>
    </row>
    <row r="35" spans="1:2" x14ac:dyDescent="0.3">
      <c r="A35" s="116" t="s">
        <v>588</v>
      </c>
      <c r="B35" s="116" t="s">
        <v>589</v>
      </c>
    </row>
    <row r="36" spans="1:2" x14ac:dyDescent="0.3">
      <c r="A36" s="116"/>
    </row>
    <row r="37" spans="1:2" x14ac:dyDescent="0.3">
      <c r="A37" s="118" t="s">
        <v>590</v>
      </c>
    </row>
    <row r="38" spans="1:2" x14ac:dyDescent="0.3">
      <c r="A38" s="116" t="s">
        <v>591</v>
      </c>
      <c r="B38" s="116" t="s">
        <v>592</v>
      </c>
    </row>
    <row r="39" spans="1:2" x14ac:dyDescent="0.3">
      <c r="A39" s="116" t="s">
        <v>593</v>
      </c>
      <c r="B39" s="116" t="s">
        <v>594</v>
      </c>
    </row>
    <row r="40" spans="1:2" x14ac:dyDescent="0.3">
      <c r="A40" s="116" t="s">
        <v>595</v>
      </c>
      <c r="B40" s="116" t="s">
        <v>596</v>
      </c>
    </row>
    <row r="41" spans="1:2" x14ac:dyDescent="0.3">
      <c r="A41" s="116"/>
    </row>
    <row r="42" spans="1:2" x14ac:dyDescent="0.3">
      <c r="A42" s="118" t="s">
        <v>597</v>
      </c>
    </row>
    <row r="43" spans="1:2" x14ac:dyDescent="0.3">
      <c r="A43" s="116" t="s">
        <v>598</v>
      </c>
      <c r="B43" s="116" t="s">
        <v>599</v>
      </c>
    </row>
    <row r="44" spans="1:2" x14ac:dyDescent="0.3">
      <c r="A44" s="116" t="s">
        <v>600</v>
      </c>
      <c r="B44" s="116" t="s">
        <v>601</v>
      </c>
    </row>
    <row r="45" spans="1:2" x14ac:dyDescent="0.3">
      <c r="A45" s="116" t="s">
        <v>602</v>
      </c>
      <c r="B45" s="116" t="s">
        <v>603</v>
      </c>
    </row>
    <row r="46" spans="1:2" x14ac:dyDescent="0.3">
      <c r="A46" s="116" t="s">
        <v>604</v>
      </c>
      <c r="B46" s="116" t="s">
        <v>605</v>
      </c>
    </row>
    <row r="47" spans="1:2" x14ac:dyDescent="0.3">
      <c r="A47" s="116"/>
    </row>
    <row r="48" spans="1:2" x14ac:dyDescent="0.3">
      <c r="A48" s="118" t="s">
        <v>606</v>
      </c>
    </row>
    <row r="49" spans="1:2" x14ac:dyDescent="0.3">
      <c r="A49" s="116" t="s">
        <v>607</v>
      </c>
      <c r="B49" s="116" t="s">
        <v>608</v>
      </c>
    </row>
    <row r="50" spans="1:2" x14ac:dyDescent="0.3">
      <c r="A50" s="116" t="s">
        <v>609</v>
      </c>
      <c r="B50" s="116" t="s">
        <v>610</v>
      </c>
    </row>
    <row r="51" spans="1:2" x14ac:dyDescent="0.3">
      <c r="A51" s="116" t="s">
        <v>611</v>
      </c>
      <c r="B51" s="116" t="s">
        <v>612</v>
      </c>
    </row>
    <row r="52" spans="1:2" x14ac:dyDescent="0.3">
      <c r="A52" s="116" t="s">
        <v>613</v>
      </c>
      <c r="B52" s="116" t="s">
        <v>614</v>
      </c>
    </row>
    <row r="53" spans="1:2" x14ac:dyDescent="0.3">
      <c r="A53" s="119"/>
    </row>
    <row r="54" spans="1:2" x14ac:dyDescent="0.3">
      <c r="A54" s="118" t="s">
        <v>615</v>
      </c>
    </row>
    <row r="55" spans="1:2" x14ac:dyDescent="0.3">
      <c r="A55" s="116" t="s">
        <v>616</v>
      </c>
      <c r="B55" s="116" t="s">
        <v>617</v>
      </c>
    </row>
    <row r="56" spans="1:2" x14ac:dyDescent="0.3">
      <c r="A56" s="116" t="s">
        <v>618</v>
      </c>
      <c r="B56" s="116" t="s">
        <v>619</v>
      </c>
    </row>
    <row r="57" spans="1:2" x14ac:dyDescent="0.3">
      <c r="A57" s="116" t="s">
        <v>620</v>
      </c>
      <c r="B57" s="116" t="s">
        <v>621</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050B09-BC0E-4176-87C6-2B356A955AF5}">
  <dimension ref="A1:C21"/>
  <sheetViews>
    <sheetView showGridLines="0" workbookViewId="0">
      <selection activeCell="D6" sqref="D6"/>
    </sheetView>
  </sheetViews>
  <sheetFormatPr defaultRowHeight="14.4" x14ac:dyDescent="0.3"/>
  <cols>
    <col min="1" max="1" width="5" bestFit="1" customWidth="1"/>
    <col min="2" max="2" width="12.21875" style="46" bestFit="1" customWidth="1"/>
    <col min="3" max="3" width="11" customWidth="1"/>
  </cols>
  <sheetData>
    <row r="1" spans="1:3" x14ac:dyDescent="0.3">
      <c r="A1" s="96" t="s">
        <v>442</v>
      </c>
    </row>
    <row r="2" spans="1:3" x14ac:dyDescent="0.3">
      <c r="A2" s="95" t="s">
        <v>443</v>
      </c>
    </row>
    <row r="3" spans="1:3" x14ac:dyDescent="0.3">
      <c r="A3" s="95" t="s">
        <v>444</v>
      </c>
    </row>
    <row r="6" spans="1:3" s="89" customFormat="1" x14ac:dyDescent="0.3">
      <c r="A6" s="89" t="s">
        <v>49</v>
      </c>
      <c r="B6" s="90" t="s">
        <v>150</v>
      </c>
      <c r="C6" s="89" t="s">
        <v>50</v>
      </c>
    </row>
    <row r="7" spans="1:3" x14ac:dyDescent="0.3">
      <c r="A7">
        <v>2009</v>
      </c>
      <c r="B7" s="46">
        <v>594000</v>
      </c>
      <c r="C7">
        <v>4.5</v>
      </c>
    </row>
    <row r="8" spans="1:3" x14ac:dyDescent="0.3">
      <c r="A8">
        <v>2010</v>
      </c>
      <c r="B8" s="46">
        <v>677500</v>
      </c>
      <c r="C8">
        <v>14.1</v>
      </c>
    </row>
    <row r="9" spans="1:3" x14ac:dyDescent="0.3">
      <c r="A9">
        <v>2011</v>
      </c>
      <c r="B9" s="46">
        <v>783900</v>
      </c>
      <c r="C9">
        <v>15.7</v>
      </c>
    </row>
    <row r="10" spans="1:3" x14ac:dyDescent="0.3">
      <c r="A10">
        <v>2012</v>
      </c>
      <c r="B10" s="46">
        <v>936000</v>
      </c>
      <c r="C10">
        <v>19.399999999999999</v>
      </c>
    </row>
    <row r="11" spans="1:3" x14ac:dyDescent="0.3">
      <c r="A11">
        <v>2013</v>
      </c>
      <c r="B11" s="46">
        <v>952100</v>
      </c>
      <c r="C11">
        <v>1.7</v>
      </c>
    </row>
    <row r="12" spans="1:3" x14ac:dyDescent="0.3">
      <c r="A12">
        <v>2014</v>
      </c>
      <c r="B12" s="46">
        <v>855100</v>
      </c>
      <c r="C12">
        <v>-10.199999999999999</v>
      </c>
    </row>
    <row r="13" spans="1:3" x14ac:dyDescent="0.3">
      <c r="A13">
        <v>2015</v>
      </c>
      <c r="B13" s="46">
        <v>874900</v>
      </c>
      <c r="C13">
        <v>2.2999999999999998</v>
      </c>
    </row>
    <row r="14" spans="1:3" x14ac:dyDescent="0.3">
      <c r="A14">
        <v>2016</v>
      </c>
      <c r="B14" s="46">
        <v>964700</v>
      </c>
      <c r="C14">
        <v>10.3</v>
      </c>
    </row>
    <row r="15" spans="1:3" x14ac:dyDescent="0.3">
      <c r="A15">
        <v>2017</v>
      </c>
      <c r="B15" s="46">
        <v>947000</v>
      </c>
    </row>
    <row r="16" spans="1:3" x14ac:dyDescent="0.3">
      <c r="A16">
        <v>2018</v>
      </c>
      <c r="B16" s="46">
        <v>1026700</v>
      </c>
      <c r="C16">
        <v>8.4</v>
      </c>
    </row>
    <row r="17" spans="1:3" x14ac:dyDescent="0.3">
      <c r="A17">
        <v>2019</v>
      </c>
      <c r="B17" s="46">
        <v>1043400</v>
      </c>
      <c r="C17">
        <v>1.6</v>
      </c>
    </row>
    <row r="18" spans="1:3" x14ac:dyDescent="0.3">
      <c r="A18">
        <v>2020</v>
      </c>
      <c r="B18" s="46">
        <v>1101600</v>
      </c>
      <c r="C18">
        <v>5.6</v>
      </c>
    </row>
    <row r="19" spans="1:3" x14ac:dyDescent="0.3">
      <c r="A19">
        <v>2021</v>
      </c>
      <c r="B19" s="46">
        <v>1176200</v>
      </c>
      <c r="C19">
        <v>6.8</v>
      </c>
    </row>
    <row r="20" spans="1:3" x14ac:dyDescent="0.3">
      <c r="A20">
        <v>2022</v>
      </c>
      <c r="B20" s="46">
        <v>1141200</v>
      </c>
      <c r="C20">
        <v>-3</v>
      </c>
    </row>
    <row r="21" spans="1:3" x14ac:dyDescent="0.3">
      <c r="A21">
        <v>2023</v>
      </c>
      <c r="B21" s="46">
        <v>1186800</v>
      </c>
      <c r="C21">
        <v>4</v>
      </c>
    </row>
  </sheetData>
  <pageMargins left="0.7" right="0.7" top="0.75" bottom="0.75" header="0.3" footer="0.3"/>
  <headerFooter>
    <oddFooter xml:space="preserve">&amp;C_x000D_&amp;1#&amp;"Calibri"&amp;10&amp;K000000 WIPO FOR OFFICIAL USE ONLY </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8D2CED-CAB3-4666-A53A-72788AC05EB2}">
  <dimension ref="A1:C21"/>
  <sheetViews>
    <sheetView showGridLines="0" workbookViewId="0">
      <selection activeCell="B10" sqref="B10"/>
    </sheetView>
  </sheetViews>
  <sheetFormatPr defaultRowHeight="14.4" x14ac:dyDescent="0.3"/>
  <cols>
    <col min="2" max="2" width="22.6640625" style="46" bestFit="1" customWidth="1"/>
  </cols>
  <sheetData>
    <row r="1" spans="1:3" x14ac:dyDescent="0.3">
      <c r="A1" s="96" t="s">
        <v>445</v>
      </c>
    </row>
    <row r="2" spans="1:3" x14ac:dyDescent="0.3">
      <c r="A2" s="95" t="s">
        <v>446</v>
      </c>
    </row>
    <row r="3" spans="1:3" x14ac:dyDescent="0.3">
      <c r="A3" s="95" t="s">
        <v>444</v>
      </c>
    </row>
    <row r="6" spans="1:3" s="89" customFormat="1" x14ac:dyDescent="0.3">
      <c r="A6" s="89" t="s">
        <v>49</v>
      </c>
      <c r="B6" s="90" t="s">
        <v>186</v>
      </c>
      <c r="C6" s="89" t="s">
        <v>50</v>
      </c>
    </row>
    <row r="7" spans="1:3" x14ac:dyDescent="0.3">
      <c r="A7">
        <v>2009</v>
      </c>
      <c r="B7" s="46">
        <v>866400</v>
      </c>
      <c r="C7">
        <v>1.2</v>
      </c>
    </row>
    <row r="8" spans="1:3" x14ac:dyDescent="0.3">
      <c r="A8">
        <v>2010</v>
      </c>
      <c r="B8" s="46">
        <v>968500</v>
      </c>
      <c r="C8">
        <v>11.8</v>
      </c>
    </row>
    <row r="9" spans="1:3" x14ac:dyDescent="0.3">
      <c r="A9">
        <v>2011</v>
      </c>
      <c r="B9" s="46">
        <v>1089600</v>
      </c>
      <c r="C9">
        <v>12.5</v>
      </c>
    </row>
    <row r="10" spans="1:3" x14ac:dyDescent="0.3">
      <c r="A10">
        <v>2012</v>
      </c>
      <c r="B10" s="46">
        <v>1258600</v>
      </c>
      <c r="C10">
        <v>15.5</v>
      </c>
    </row>
    <row r="11" spans="1:3" x14ac:dyDescent="0.3">
      <c r="A11">
        <v>2013</v>
      </c>
      <c r="B11" s="46">
        <v>1286800</v>
      </c>
      <c r="C11">
        <v>2.2000000000000002</v>
      </c>
    </row>
    <row r="12" spans="1:3" x14ac:dyDescent="0.3">
      <c r="A12">
        <v>2014</v>
      </c>
      <c r="B12" s="46">
        <v>1189100</v>
      </c>
      <c r="C12">
        <v>-7.6</v>
      </c>
    </row>
    <row r="13" spans="1:3" x14ac:dyDescent="0.3">
      <c r="A13">
        <v>2015</v>
      </c>
      <c r="B13" s="46">
        <v>1202500</v>
      </c>
      <c r="C13">
        <v>1.1000000000000001</v>
      </c>
    </row>
    <row r="14" spans="1:3" x14ac:dyDescent="0.3">
      <c r="A14">
        <v>2016</v>
      </c>
      <c r="B14" s="46">
        <v>1286200</v>
      </c>
      <c r="C14">
        <v>7</v>
      </c>
    </row>
    <row r="15" spans="1:3" x14ac:dyDescent="0.3">
      <c r="A15">
        <v>2017</v>
      </c>
      <c r="B15" s="46">
        <v>1277300</v>
      </c>
    </row>
    <row r="16" spans="1:3" x14ac:dyDescent="0.3">
      <c r="A16">
        <v>2018</v>
      </c>
      <c r="B16" s="46">
        <v>1343800</v>
      </c>
      <c r="C16">
        <v>5.2</v>
      </c>
    </row>
    <row r="17" spans="1:3" x14ac:dyDescent="0.3">
      <c r="A17">
        <v>2019</v>
      </c>
      <c r="B17" s="46">
        <v>1361000</v>
      </c>
      <c r="C17">
        <v>1.3</v>
      </c>
    </row>
    <row r="18" spans="1:3" x14ac:dyDescent="0.3">
      <c r="A18">
        <v>2020</v>
      </c>
      <c r="B18" s="46">
        <v>1387800</v>
      </c>
      <c r="C18">
        <v>2</v>
      </c>
    </row>
    <row r="19" spans="1:3" x14ac:dyDescent="0.3">
      <c r="A19">
        <v>2021</v>
      </c>
      <c r="B19" s="46">
        <v>1513800</v>
      </c>
      <c r="C19">
        <v>9.1</v>
      </c>
    </row>
    <row r="20" spans="1:3" x14ac:dyDescent="0.3">
      <c r="A20">
        <v>2022</v>
      </c>
      <c r="B20" s="46">
        <v>1482600</v>
      </c>
      <c r="C20">
        <v>-2.1</v>
      </c>
    </row>
    <row r="21" spans="1:3" x14ac:dyDescent="0.3">
      <c r="A21">
        <v>2023</v>
      </c>
      <c r="B21" s="46">
        <v>1524000</v>
      </c>
      <c r="C21">
        <v>2.8</v>
      </c>
    </row>
  </sheetData>
  <pageMargins left="0.7" right="0.7" top="0.75" bottom="0.75" header="0.3" footer="0.3"/>
  <headerFooter>
    <oddFooter xml:space="preserve">&amp;C_x000D_&amp;1#&amp;"Calibri"&amp;10&amp;K000000 WIPO FOR OFFICIAL USE ONLY </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DE5EF1-9754-4B19-AC3B-36A3B6C808F3}">
  <dimension ref="A1:E21"/>
  <sheetViews>
    <sheetView showGridLines="0" workbookViewId="0">
      <selection activeCell="B5" sqref="B5"/>
    </sheetView>
  </sheetViews>
  <sheetFormatPr defaultRowHeight="14.4" x14ac:dyDescent="0.3"/>
  <cols>
    <col min="2" max="2" width="12.33203125" style="46" bestFit="1" customWidth="1"/>
    <col min="3" max="3" width="12.5546875" style="46" bestFit="1" customWidth="1"/>
    <col min="4" max="4" width="12.33203125" style="46" bestFit="1" customWidth="1"/>
    <col min="5" max="5" width="13.77734375" bestFit="1" customWidth="1"/>
  </cols>
  <sheetData>
    <row r="1" spans="1:5" x14ac:dyDescent="0.3">
      <c r="A1" s="96" t="s">
        <v>447</v>
      </c>
    </row>
    <row r="2" spans="1:5" x14ac:dyDescent="0.3">
      <c r="A2" s="95" t="s">
        <v>448</v>
      </c>
    </row>
    <row r="3" spans="1:5" x14ac:dyDescent="0.3">
      <c r="A3" s="95" t="s">
        <v>444</v>
      </c>
    </row>
    <row r="6" spans="1:5" s="89" customFormat="1" x14ac:dyDescent="0.3">
      <c r="A6" s="89" t="s">
        <v>49</v>
      </c>
      <c r="B6" s="90" t="s">
        <v>166</v>
      </c>
      <c r="C6" s="90" t="s">
        <v>174</v>
      </c>
      <c r="D6" s="90" t="s">
        <v>164</v>
      </c>
      <c r="E6" s="89" t="s">
        <v>185</v>
      </c>
    </row>
    <row r="7" spans="1:5" x14ac:dyDescent="0.3">
      <c r="A7">
        <v>2009</v>
      </c>
      <c r="B7" s="46">
        <v>737100</v>
      </c>
      <c r="C7" s="46">
        <v>129300</v>
      </c>
      <c r="D7" s="46">
        <v>866400</v>
      </c>
      <c r="E7">
        <v>14.9</v>
      </c>
    </row>
    <row r="8" spans="1:5" x14ac:dyDescent="0.3">
      <c r="A8">
        <v>2010</v>
      </c>
      <c r="B8" s="46">
        <v>826900</v>
      </c>
      <c r="C8" s="46">
        <v>141600</v>
      </c>
      <c r="D8" s="46">
        <v>968500</v>
      </c>
      <c r="E8">
        <v>14.6</v>
      </c>
    </row>
    <row r="9" spans="1:5" x14ac:dyDescent="0.3">
      <c r="A9">
        <v>2011</v>
      </c>
      <c r="B9" s="46">
        <v>932800</v>
      </c>
      <c r="C9" s="46">
        <v>156800</v>
      </c>
      <c r="D9" s="46">
        <v>1089600</v>
      </c>
      <c r="E9">
        <v>14.4</v>
      </c>
    </row>
    <row r="10" spans="1:5" x14ac:dyDescent="0.3">
      <c r="A10">
        <v>2012</v>
      </c>
      <c r="B10" s="46">
        <v>1086200</v>
      </c>
      <c r="C10" s="46">
        <v>172400</v>
      </c>
      <c r="D10" s="46">
        <v>1258600</v>
      </c>
      <c r="E10">
        <v>13.7</v>
      </c>
    </row>
    <row r="11" spans="1:5" x14ac:dyDescent="0.3">
      <c r="A11">
        <v>2013</v>
      </c>
      <c r="B11" s="46">
        <v>1108000</v>
      </c>
      <c r="C11" s="46">
        <v>178800</v>
      </c>
      <c r="D11" s="46">
        <v>1286800</v>
      </c>
      <c r="E11">
        <v>13.9</v>
      </c>
    </row>
    <row r="12" spans="1:5" x14ac:dyDescent="0.3">
      <c r="A12">
        <v>2014</v>
      </c>
      <c r="B12" s="46">
        <v>1009200</v>
      </c>
      <c r="C12" s="46">
        <v>179900</v>
      </c>
      <c r="D12" s="46">
        <v>1189100</v>
      </c>
      <c r="E12">
        <v>15.1</v>
      </c>
    </row>
    <row r="13" spans="1:5" x14ac:dyDescent="0.3">
      <c r="A13">
        <v>2015</v>
      </c>
      <c r="B13" s="46">
        <v>1013600</v>
      </c>
      <c r="C13" s="46">
        <v>188900</v>
      </c>
      <c r="D13" s="46">
        <v>1202500</v>
      </c>
      <c r="E13">
        <v>15.7</v>
      </c>
    </row>
    <row r="14" spans="1:5" x14ac:dyDescent="0.3">
      <c r="A14">
        <v>2016</v>
      </c>
      <c r="B14" s="46">
        <v>1095800</v>
      </c>
      <c r="C14" s="46">
        <v>190400</v>
      </c>
      <c r="D14" s="46">
        <v>1286200</v>
      </c>
      <c r="E14">
        <v>14.8</v>
      </c>
    </row>
    <row r="15" spans="1:5" x14ac:dyDescent="0.3">
      <c r="A15">
        <v>2017</v>
      </c>
      <c r="B15" s="46">
        <v>1072600</v>
      </c>
      <c r="C15" s="46">
        <v>204700</v>
      </c>
      <c r="D15" s="46">
        <v>1277300</v>
      </c>
      <c r="E15">
        <v>16</v>
      </c>
    </row>
    <row r="16" spans="1:5" x14ac:dyDescent="0.3">
      <c r="A16">
        <v>2018</v>
      </c>
      <c r="B16" s="46">
        <v>1142900</v>
      </c>
      <c r="C16" s="46">
        <v>200900</v>
      </c>
      <c r="D16" s="46">
        <v>1343800</v>
      </c>
      <c r="E16">
        <v>15</v>
      </c>
    </row>
    <row r="17" spans="1:5" x14ac:dyDescent="0.3">
      <c r="A17">
        <v>2019</v>
      </c>
      <c r="B17" s="46">
        <v>1137300</v>
      </c>
      <c r="C17" s="46">
        <v>223700</v>
      </c>
      <c r="D17" s="46">
        <v>1361000</v>
      </c>
      <c r="E17">
        <v>16.399999999999999</v>
      </c>
    </row>
    <row r="18" spans="1:5" x14ac:dyDescent="0.3">
      <c r="A18">
        <v>2020</v>
      </c>
      <c r="B18" s="46">
        <v>1176500</v>
      </c>
      <c r="C18" s="46">
        <v>211300</v>
      </c>
      <c r="D18" s="46">
        <v>1387800</v>
      </c>
      <c r="E18">
        <v>15.2</v>
      </c>
    </row>
    <row r="19" spans="1:5" x14ac:dyDescent="0.3">
      <c r="A19">
        <v>2021</v>
      </c>
      <c r="B19" s="46">
        <v>1240100</v>
      </c>
      <c r="C19" s="46">
        <v>273700</v>
      </c>
      <c r="D19" s="46">
        <v>1513800</v>
      </c>
      <c r="E19">
        <v>18.100000000000001</v>
      </c>
    </row>
    <row r="20" spans="1:5" x14ac:dyDescent="0.3">
      <c r="A20">
        <v>2022</v>
      </c>
      <c r="B20" s="46">
        <v>1227200</v>
      </c>
      <c r="C20" s="46">
        <v>255400</v>
      </c>
      <c r="D20" s="46">
        <v>1482600</v>
      </c>
      <c r="E20">
        <v>17.2</v>
      </c>
    </row>
    <row r="21" spans="1:5" x14ac:dyDescent="0.3">
      <c r="A21">
        <v>2023</v>
      </c>
      <c r="B21" s="46">
        <v>1249800</v>
      </c>
      <c r="C21" s="46">
        <v>274200</v>
      </c>
      <c r="D21" s="46">
        <v>1524000</v>
      </c>
      <c r="E21">
        <v>18</v>
      </c>
    </row>
  </sheetData>
  <pageMargins left="0.7" right="0.7" top="0.75" bottom="0.75" header="0.3" footer="0.3"/>
  <headerFooter>
    <oddFooter xml:space="preserve">&amp;C_x000D_&amp;1#&amp;"Calibri"&amp;10&amp;K000000 WIPO FOR OFFICIAL USE ONLY </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5BB13A-C0B0-4597-AEED-6D6BE03CAEF0}">
  <dimension ref="A1:C21"/>
  <sheetViews>
    <sheetView showGridLines="0" workbookViewId="0">
      <selection activeCell="B10" sqref="B10"/>
    </sheetView>
  </sheetViews>
  <sheetFormatPr defaultRowHeight="14.4" x14ac:dyDescent="0.3"/>
  <cols>
    <col min="2" max="2" width="12.33203125" style="46" bestFit="1" customWidth="1"/>
  </cols>
  <sheetData>
    <row r="1" spans="1:3" x14ac:dyDescent="0.3">
      <c r="A1" s="96" t="s">
        <v>449</v>
      </c>
    </row>
    <row r="2" spans="1:3" x14ac:dyDescent="0.3">
      <c r="A2" s="95" t="s">
        <v>450</v>
      </c>
    </row>
    <row r="3" spans="1:3" x14ac:dyDescent="0.3">
      <c r="A3" s="95" t="s">
        <v>444</v>
      </c>
    </row>
    <row r="6" spans="1:3" s="89" customFormat="1" x14ac:dyDescent="0.3">
      <c r="A6" s="89" t="s">
        <v>49</v>
      </c>
      <c r="B6" s="90" t="s">
        <v>184</v>
      </c>
      <c r="C6" s="89" t="s">
        <v>50</v>
      </c>
    </row>
    <row r="7" spans="1:3" x14ac:dyDescent="0.3">
      <c r="A7">
        <v>2009</v>
      </c>
      <c r="B7" s="46">
        <v>449000</v>
      </c>
      <c r="C7">
        <v>25.1</v>
      </c>
    </row>
    <row r="8" spans="1:3" x14ac:dyDescent="0.3">
      <c r="A8">
        <v>2010</v>
      </c>
      <c r="B8" s="46">
        <v>538000</v>
      </c>
      <c r="C8">
        <v>19.8</v>
      </c>
    </row>
    <row r="9" spans="1:3" x14ac:dyDescent="0.3">
      <c r="A9">
        <v>2011</v>
      </c>
      <c r="B9" s="46">
        <v>590200</v>
      </c>
      <c r="C9">
        <v>9.6999999999999993</v>
      </c>
    </row>
    <row r="10" spans="1:3" x14ac:dyDescent="0.3">
      <c r="A10">
        <v>2012</v>
      </c>
      <c r="B10" s="46">
        <v>687800</v>
      </c>
      <c r="C10">
        <v>16.5</v>
      </c>
    </row>
    <row r="11" spans="1:3" x14ac:dyDescent="0.3">
      <c r="A11">
        <v>2013</v>
      </c>
      <c r="B11" s="46">
        <v>643100</v>
      </c>
      <c r="C11">
        <v>-6.5</v>
      </c>
    </row>
    <row r="12" spans="1:3" x14ac:dyDescent="0.3">
      <c r="A12">
        <v>2014</v>
      </c>
      <c r="B12" s="46">
        <v>602500</v>
      </c>
      <c r="C12">
        <v>-6.3</v>
      </c>
    </row>
    <row r="13" spans="1:3" x14ac:dyDescent="0.3">
      <c r="A13">
        <v>2015</v>
      </c>
      <c r="B13" s="46">
        <v>732000</v>
      </c>
      <c r="C13">
        <v>21.5</v>
      </c>
    </row>
    <row r="14" spans="1:3" x14ac:dyDescent="0.3">
      <c r="A14">
        <v>2016</v>
      </c>
      <c r="B14" s="46">
        <v>708400</v>
      </c>
      <c r="C14">
        <v>-3.2</v>
      </c>
    </row>
    <row r="15" spans="1:3" x14ac:dyDescent="0.3">
      <c r="A15">
        <v>2017</v>
      </c>
      <c r="B15" s="46">
        <v>713800</v>
      </c>
      <c r="C15">
        <v>0.8</v>
      </c>
    </row>
    <row r="16" spans="1:3" x14ac:dyDescent="0.3">
      <c r="A16">
        <v>2018</v>
      </c>
      <c r="B16" s="46">
        <v>817900</v>
      </c>
      <c r="C16">
        <v>14.6</v>
      </c>
    </row>
    <row r="17" spans="1:3" x14ac:dyDescent="0.3">
      <c r="A17">
        <v>2019</v>
      </c>
      <c r="B17" s="46">
        <v>850200</v>
      </c>
      <c r="C17">
        <v>3.9</v>
      </c>
    </row>
    <row r="18" spans="1:3" x14ac:dyDescent="0.3">
      <c r="A18">
        <v>2020</v>
      </c>
      <c r="B18" s="46">
        <v>1014700</v>
      </c>
      <c r="C18">
        <v>19.3</v>
      </c>
    </row>
    <row r="19" spans="1:3" x14ac:dyDescent="0.3">
      <c r="A19">
        <v>2021</v>
      </c>
      <c r="B19" s="46">
        <v>1070800</v>
      </c>
      <c r="C19">
        <v>5.5</v>
      </c>
    </row>
    <row r="20" spans="1:3" x14ac:dyDescent="0.3">
      <c r="A20">
        <v>2022</v>
      </c>
      <c r="B20" s="46">
        <v>1015500</v>
      </c>
      <c r="C20">
        <v>-5.2</v>
      </c>
    </row>
    <row r="21" spans="1:3" x14ac:dyDescent="0.3">
      <c r="A21">
        <v>2023</v>
      </c>
      <c r="B21" s="46">
        <v>944600</v>
      </c>
      <c r="C21">
        <v>-7</v>
      </c>
    </row>
  </sheetData>
  <pageMargins left="0.7" right="0.7" top="0.75" bottom="0.75" header="0.3" footer="0.3"/>
  <headerFooter>
    <oddFooter xml:space="preserve">&amp;C_x000D_&amp;1#&amp;"Calibri"&amp;10&amp;K000000 WIPO FOR OFFICIAL USE ONLY </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76B882-A3E3-4CBB-9CC3-4C7D297DA661}">
  <dimension ref="A1:C22"/>
  <sheetViews>
    <sheetView showGridLines="0" workbookViewId="0">
      <selection activeCell="I11" sqref="I11"/>
    </sheetView>
  </sheetViews>
  <sheetFormatPr defaultRowHeight="14.4" x14ac:dyDescent="0.3"/>
  <cols>
    <col min="2" max="2" width="23.6640625" style="46" bestFit="1" customWidth="1"/>
  </cols>
  <sheetData>
    <row r="1" spans="1:3" x14ac:dyDescent="0.3">
      <c r="A1" s="96" t="s">
        <v>451</v>
      </c>
    </row>
    <row r="2" spans="1:3" x14ac:dyDescent="0.3">
      <c r="A2" s="97" t="s">
        <v>452</v>
      </c>
    </row>
    <row r="3" spans="1:3" x14ac:dyDescent="0.3">
      <c r="A3" s="95" t="s">
        <v>453</v>
      </c>
    </row>
    <row r="4" spans="1:3" x14ac:dyDescent="0.3">
      <c r="A4" s="95" t="s">
        <v>444</v>
      </c>
    </row>
    <row r="7" spans="1:3" s="89" customFormat="1" x14ac:dyDescent="0.3">
      <c r="A7" s="89" t="s">
        <v>49</v>
      </c>
      <c r="B7" s="90" t="s">
        <v>183</v>
      </c>
      <c r="C7" s="89" t="s">
        <v>50</v>
      </c>
    </row>
    <row r="8" spans="1:3" x14ac:dyDescent="0.3">
      <c r="A8">
        <v>2009</v>
      </c>
      <c r="B8" s="46">
        <v>668600</v>
      </c>
      <c r="C8">
        <v>10.4</v>
      </c>
    </row>
    <row r="9" spans="1:3" x14ac:dyDescent="0.3">
      <c r="A9">
        <v>2010</v>
      </c>
      <c r="B9" s="46">
        <v>777700</v>
      </c>
      <c r="C9">
        <v>16.3</v>
      </c>
    </row>
    <row r="10" spans="1:3" x14ac:dyDescent="0.3">
      <c r="A10">
        <v>2011</v>
      </c>
      <c r="B10" s="46">
        <v>829600</v>
      </c>
      <c r="C10">
        <v>6.7</v>
      </c>
    </row>
    <row r="11" spans="1:3" x14ac:dyDescent="0.3">
      <c r="A11">
        <v>2012</v>
      </c>
      <c r="B11" s="46">
        <v>952800</v>
      </c>
      <c r="C11">
        <v>14.9</v>
      </c>
    </row>
    <row r="12" spans="1:3" x14ac:dyDescent="0.3">
      <c r="A12">
        <v>2013</v>
      </c>
      <c r="B12" s="46">
        <v>918600</v>
      </c>
      <c r="C12">
        <v>-3.6</v>
      </c>
    </row>
    <row r="13" spans="1:3" x14ac:dyDescent="0.3">
      <c r="A13">
        <v>2014</v>
      </c>
      <c r="B13" s="46">
        <v>865500</v>
      </c>
      <c r="C13">
        <v>-5.8</v>
      </c>
    </row>
    <row r="14" spans="1:3" x14ac:dyDescent="0.3">
      <c r="A14">
        <v>2015</v>
      </c>
      <c r="B14" s="46">
        <v>996200</v>
      </c>
      <c r="C14">
        <v>15.1</v>
      </c>
    </row>
    <row r="15" spans="1:3" x14ac:dyDescent="0.3">
      <c r="A15">
        <v>2016</v>
      </c>
      <c r="B15" s="46">
        <v>978400</v>
      </c>
      <c r="C15">
        <v>-1.8</v>
      </c>
    </row>
    <row r="16" spans="1:3" x14ac:dyDescent="0.3">
      <c r="A16">
        <v>2017</v>
      </c>
      <c r="B16" s="46">
        <v>991600</v>
      </c>
      <c r="C16">
        <v>1.3</v>
      </c>
    </row>
    <row r="17" spans="1:3" x14ac:dyDescent="0.3">
      <c r="A17">
        <v>2018</v>
      </c>
      <c r="B17" s="46">
        <v>1082300</v>
      </c>
      <c r="C17">
        <v>9.1</v>
      </c>
    </row>
    <row r="18" spans="1:3" x14ac:dyDescent="0.3">
      <c r="A18">
        <v>2019</v>
      </c>
      <c r="B18" s="46">
        <v>1108900</v>
      </c>
      <c r="C18">
        <v>2.5</v>
      </c>
    </row>
    <row r="19" spans="1:3" x14ac:dyDescent="0.3">
      <c r="A19">
        <v>2020</v>
      </c>
      <c r="B19" s="46">
        <v>1266700</v>
      </c>
      <c r="C19">
        <v>14.2</v>
      </c>
    </row>
    <row r="20" spans="1:3" x14ac:dyDescent="0.3">
      <c r="A20">
        <v>2021</v>
      </c>
      <c r="B20" s="46">
        <v>1354700</v>
      </c>
      <c r="C20">
        <v>6.9</v>
      </c>
    </row>
    <row r="21" spans="1:3" x14ac:dyDescent="0.3">
      <c r="A21">
        <v>2022</v>
      </c>
      <c r="B21" s="46">
        <v>1320100</v>
      </c>
      <c r="C21">
        <v>-2.6</v>
      </c>
    </row>
    <row r="22" spans="1:3" x14ac:dyDescent="0.3">
      <c r="A22">
        <v>2023</v>
      </c>
      <c r="B22" s="46">
        <v>1259400</v>
      </c>
      <c r="C22">
        <v>-4.5999999999999996</v>
      </c>
    </row>
  </sheetData>
  <pageMargins left="0.7" right="0.7" top="0.75" bottom="0.75" header="0.3" footer="0.3"/>
  <headerFooter>
    <oddFooter xml:space="preserve">&amp;C_x000D_&amp;1#&amp;"Calibri"&amp;10&amp;K000000 WIPO FOR OFFICIAL USE ONLY </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BC948A2-0201-4C1E-99F3-8B62C1B3AB81}">
  <dimension ref="A1:E21"/>
  <sheetViews>
    <sheetView showGridLines="0" workbookViewId="0">
      <selection activeCell="C11" sqref="C11"/>
    </sheetView>
  </sheetViews>
  <sheetFormatPr defaultRowHeight="14.4" x14ac:dyDescent="0.3"/>
  <cols>
    <col min="1" max="1" width="5" bestFit="1" customWidth="1"/>
    <col min="2" max="2" width="12.33203125" style="46" bestFit="1" customWidth="1"/>
    <col min="3" max="3" width="12.21875" style="46" bestFit="1" customWidth="1"/>
    <col min="4" max="4" width="12.33203125" style="46" bestFit="1" customWidth="1"/>
    <col min="5" max="5" width="13.6640625" bestFit="1" customWidth="1"/>
  </cols>
  <sheetData>
    <row r="1" spans="1:5" x14ac:dyDescent="0.3">
      <c r="A1" s="96" t="s">
        <v>454</v>
      </c>
    </row>
    <row r="2" spans="1:5" x14ac:dyDescent="0.3">
      <c r="A2" s="95" t="s">
        <v>455</v>
      </c>
    </row>
    <row r="3" spans="1:5" x14ac:dyDescent="0.3">
      <c r="A3" s="95" t="s">
        <v>444</v>
      </c>
    </row>
    <row r="6" spans="1:5" s="89" customFormat="1" x14ac:dyDescent="0.3">
      <c r="A6" s="89" t="s">
        <v>49</v>
      </c>
      <c r="B6" s="90" t="s">
        <v>166</v>
      </c>
      <c r="C6" s="90" t="s">
        <v>174</v>
      </c>
      <c r="D6" s="90" t="s">
        <v>164</v>
      </c>
      <c r="E6" s="89" t="s">
        <v>177</v>
      </c>
    </row>
    <row r="7" spans="1:5" x14ac:dyDescent="0.3">
      <c r="A7">
        <v>2009</v>
      </c>
      <c r="B7" s="46">
        <v>532300</v>
      </c>
      <c r="C7" s="46">
        <v>136300</v>
      </c>
      <c r="D7" s="46">
        <v>668600</v>
      </c>
      <c r="E7">
        <v>20.399999999999999</v>
      </c>
    </row>
    <row r="8" spans="1:5" x14ac:dyDescent="0.3">
      <c r="A8">
        <v>2010</v>
      </c>
      <c r="B8" s="46">
        <v>637900</v>
      </c>
      <c r="C8" s="46">
        <v>139800</v>
      </c>
      <c r="D8" s="46">
        <v>777700</v>
      </c>
      <c r="E8">
        <v>18</v>
      </c>
    </row>
    <row r="9" spans="1:5" x14ac:dyDescent="0.3">
      <c r="A9">
        <v>2011</v>
      </c>
      <c r="B9" s="46">
        <v>689100</v>
      </c>
      <c r="C9" s="46">
        <v>140500</v>
      </c>
      <c r="D9" s="46">
        <v>829600</v>
      </c>
      <c r="E9">
        <v>16.899999999999999</v>
      </c>
    </row>
    <row r="10" spans="1:5" x14ac:dyDescent="0.3">
      <c r="A10">
        <v>2012</v>
      </c>
      <c r="B10" s="46">
        <v>799200</v>
      </c>
      <c r="C10" s="46">
        <v>153600</v>
      </c>
      <c r="D10" s="46">
        <v>952800</v>
      </c>
      <c r="E10">
        <v>16.100000000000001</v>
      </c>
    </row>
    <row r="11" spans="1:5" x14ac:dyDescent="0.3">
      <c r="A11">
        <v>2013</v>
      </c>
      <c r="B11" s="46">
        <v>756800</v>
      </c>
      <c r="C11" s="46">
        <v>161800</v>
      </c>
      <c r="D11" s="46">
        <v>918600</v>
      </c>
      <c r="E11">
        <v>17.600000000000001</v>
      </c>
    </row>
    <row r="12" spans="1:5" x14ac:dyDescent="0.3">
      <c r="A12">
        <v>2014</v>
      </c>
      <c r="B12" s="46">
        <v>700000</v>
      </c>
      <c r="C12" s="46">
        <v>165500</v>
      </c>
      <c r="D12" s="46">
        <v>865500</v>
      </c>
      <c r="E12">
        <v>19.100000000000001</v>
      </c>
    </row>
    <row r="13" spans="1:5" x14ac:dyDescent="0.3">
      <c r="A13">
        <v>2015</v>
      </c>
      <c r="B13" s="46">
        <v>822600</v>
      </c>
      <c r="C13" s="46">
        <v>173600</v>
      </c>
      <c r="D13" s="46">
        <v>996200</v>
      </c>
      <c r="E13">
        <v>17.399999999999999</v>
      </c>
    </row>
    <row r="14" spans="1:5" x14ac:dyDescent="0.3">
      <c r="A14">
        <v>2016</v>
      </c>
      <c r="B14" s="46">
        <v>803800</v>
      </c>
      <c r="C14" s="46">
        <v>174600</v>
      </c>
      <c r="D14" s="46">
        <v>978400</v>
      </c>
      <c r="E14">
        <v>17.8</v>
      </c>
    </row>
    <row r="15" spans="1:5" x14ac:dyDescent="0.3">
      <c r="A15">
        <v>2017</v>
      </c>
      <c r="B15" s="46">
        <v>799500</v>
      </c>
      <c r="C15" s="46">
        <v>192100</v>
      </c>
      <c r="D15" s="46">
        <v>991600</v>
      </c>
      <c r="E15">
        <v>19.399999999999999</v>
      </c>
    </row>
    <row r="16" spans="1:5" x14ac:dyDescent="0.3">
      <c r="A16">
        <v>2018</v>
      </c>
      <c r="B16" s="46">
        <v>898000</v>
      </c>
      <c r="C16" s="46">
        <v>184300</v>
      </c>
      <c r="D16" s="46">
        <v>1082300</v>
      </c>
      <c r="E16">
        <v>17</v>
      </c>
    </row>
    <row r="17" spans="1:5" x14ac:dyDescent="0.3">
      <c r="A17">
        <v>2019</v>
      </c>
      <c r="B17" s="46">
        <v>914100</v>
      </c>
      <c r="C17" s="46">
        <v>194800</v>
      </c>
      <c r="D17" s="46">
        <v>1108900</v>
      </c>
      <c r="E17">
        <v>17.600000000000001</v>
      </c>
    </row>
    <row r="18" spans="1:5" x14ac:dyDescent="0.3">
      <c r="A18">
        <v>2020</v>
      </c>
      <c r="B18" s="46">
        <v>1055800</v>
      </c>
      <c r="C18" s="46">
        <v>210900</v>
      </c>
      <c r="D18" s="46">
        <v>1266700</v>
      </c>
      <c r="E18">
        <v>16.600000000000001</v>
      </c>
    </row>
    <row r="19" spans="1:5" x14ac:dyDescent="0.3">
      <c r="A19">
        <v>2021</v>
      </c>
      <c r="B19" s="46">
        <v>1121700</v>
      </c>
      <c r="C19" s="46">
        <v>233000</v>
      </c>
      <c r="D19" s="46">
        <v>1354700</v>
      </c>
      <c r="E19">
        <v>17.2</v>
      </c>
    </row>
    <row r="20" spans="1:5" x14ac:dyDescent="0.3">
      <c r="A20">
        <v>2022</v>
      </c>
      <c r="B20" s="46">
        <v>1076500</v>
      </c>
      <c r="C20" s="46">
        <v>243600</v>
      </c>
      <c r="D20" s="46">
        <v>1320100</v>
      </c>
      <c r="E20">
        <v>18.5</v>
      </c>
    </row>
    <row r="21" spans="1:5" x14ac:dyDescent="0.3">
      <c r="A21">
        <v>2023</v>
      </c>
      <c r="B21" s="46">
        <v>1010700</v>
      </c>
      <c r="C21" s="46">
        <v>248700</v>
      </c>
      <c r="D21" s="46">
        <v>1259400</v>
      </c>
      <c r="E21">
        <v>19.7</v>
      </c>
    </row>
  </sheetData>
  <pageMargins left="0.7" right="0.7" top="0.75" bottom="0.75" header="0.3" footer="0.3"/>
  <headerFooter>
    <oddFooter xml:space="preserve">&amp;C_x000D_&amp;1#&amp;"Calibri"&amp;10&amp;K000000 WIPO FOR OFFICIAL USE ONLY </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9C540A-79D0-4A69-AED6-EEF73FD477D0}">
  <dimension ref="A1:AI52"/>
  <sheetViews>
    <sheetView showGridLines="0" zoomScaleNormal="100" workbookViewId="0">
      <selection activeCell="C4" sqref="C4"/>
    </sheetView>
  </sheetViews>
  <sheetFormatPr defaultColWidth="17.109375" defaultRowHeight="10.199999999999999" x14ac:dyDescent="0.2"/>
  <cols>
    <col min="1" max="1" width="21.109375" style="22" customWidth="1"/>
    <col min="2" max="3" width="9.88671875" style="22" customWidth="1"/>
    <col min="4" max="8" width="8.88671875" style="22" customWidth="1"/>
    <col min="9" max="35" width="17.109375" style="23"/>
    <col min="36" max="16384" width="17.109375" style="22"/>
  </cols>
  <sheetData>
    <row r="1" spans="1:35" s="23" customFormat="1" ht="12.6" customHeight="1" x14ac:dyDescent="0.2">
      <c r="A1" s="96" t="s">
        <v>456</v>
      </c>
    </row>
    <row r="2" spans="1:35" s="23" customFormat="1" ht="12.6" customHeight="1" x14ac:dyDescent="0.2">
      <c r="A2" s="95" t="s">
        <v>457</v>
      </c>
    </row>
    <row r="3" spans="1:35" s="23" customFormat="1" ht="12.6" customHeight="1" x14ac:dyDescent="0.2">
      <c r="A3" s="95" t="s">
        <v>444</v>
      </c>
    </row>
    <row r="4" spans="1:35" s="23" customFormat="1" ht="12.6" customHeight="1" x14ac:dyDescent="0.2">
      <c r="A4" s="27"/>
      <c r="B4" s="27"/>
      <c r="C4" s="27"/>
    </row>
    <row r="5" spans="1:35" s="23" customFormat="1" ht="12.6" customHeight="1" x14ac:dyDescent="0.2">
      <c r="A5" s="28"/>
      <c r="B5" s="120"/>
      <c r="C5" s="120"/>
      <c r="D5" s="120"/>
      <c r="E5" s="120"/>
      <c r="F5" s="120"/>
      <c r="G5" s="120"/>
      <c r="H5" s="29"/>
    </row>
    <row r="6" spans="1:35" s="23" customFormat="1" ht="10.8" thickBot="1" x14ac:dyDescent="0.25"/>
    <row r="7" spans="1:35" s="26" customFormat="1" ht="20.399999999999999" x14ac:dyDescent="0.2">
      <c r="A7" s="121" t="s">
        <v>422</v>
      </c>
      <c r="B7" s="123" t="s">
        <v>421</v>
      </c>
      <c r="C7" s="123"/>
      <c r="D7" s="123" t="s">
        <v>420</v>
      </c>
      <c r="E7" s="123"/>
      <c r="F7" s="123" t="s">
        <v>419</v>
      </c>
      <c r="G7" s="123"/>
      <c r="H7" s="99" t="s">
        <v>418</v>
      </c>
      <c r="I7" s="24"/>
      <c r="J7" s="24"/>
      <c r="K7" s="24"/>
      <c r="L7" s="24"/>
      <c r="M7" s="24"/>
      <c r="N7" s="24"/>
      <c r="O7" s="24"/>
      <c r="P7" s="24"/>
      <c r="Q7" s="24"/>
      <c r="R7" s="24"/>
      <c r="S7" s="24"/>
      <c r="T7" s="24"/>
      <c r="U7" s="24"/>
      <c r="V7" s="24"/>
      <c r="W7" s="24"/>
      <c r="X7" s="24"/>
      <c r="Y7" s="24"/>
      <c r="Z7" s="24"/>
      <c r="AA7" s="24"/>
      <c r="AB7" s="24"/>
      <c r="AC7" s="24"/>
      <c r="AD7" s="24"/>
      <c r="AE7" s="24"/>
      <c r="AF7" s="24"/>
      <c r="AG7" s="24"/>
      <c r="AH7" s="24"/>
      <c r="AI7" s="24"/>
    </row>
    <row r="8" spans="1:35" s="26" customFormat="1" ht="10.8" thickBot="1" x14ac:dyDescent="0.25">
      <c r="A8" s="122"/>
      <c r="B8" s="100">
        <v>2013</v>
      </c>
      <c r="C8" s="100">
        <v>2023</v>
      </c>
      <c r="D8" s="100">
        <v>2013</v>
      </c>
      <c r="E8" s="100">
        <v>2023</v>
      </c>
      <c r="F8" s="100">
        <v>2013</v>
      </c>
      <c r="G8" s="100">
        <v>2023</v>
      </c>
      <c r="H8" s="101" t="s">
        <v>417</v>
      </c>
      <c r="I8" s="24"/>
      <c r="J8" s="24"/>
      <c r="K8" s="24"/>
      <c r="L8" s="24"/>
      <c r="M8" s="24"/>
      <c r="N8" s="24"/>
      <c r="O8" s="24"/>
      <c r="P8" s="24"/>
      <c r="Q8" s="24"/>
      <c r="R8" s="24"/>
      <c r="S8" s="24"/>
      <c r="T8" s="24"/>
      <c r="U8" s="24"/>
      <c r="V8" s="24"/>
      <c r="W8" s="24"/>
      <c r="X8" s="24"/>
      <c r="Y8" s="24"/>
      <c r="Z8" s="24"/>
      <c r="AA8" s="24"/>
      <c r="AB8" s="24"/>
      <c r="AC8" s="24"/>
      <c r="AD8" s="24"/>
      <c r="AE8" s="24"/>
      <c r="AF8" s="24"/>
      <c r="AG8" s="24"/>
      <c r="AH8" s="24"/>
      <c r="AI8" s="24"/>
    </row>
    <row r="9" spans="1:35" s="24" customFormat="1" ht="10.8" thickTop="1" x14ac:dyDescent="0.2">
      <c r="A9" s="102" t="s">
        <v>416</v>
      </c>
      <c r="B9" s="103">
        <v>16600</v>
      </c>
      <c r="C9" s="103">
        <v>17000</v>
      </c>
      <c r="D9" s="104">
        <v>52.667700000000004</v>
      </c>
      <c r="E9" s="104">
        <v>64.809399999999997</v>
      </c>
      <c r="F9" s="104">
        <f t="shared" ref="F9:G15" si="0">(B9/B$15)*100</f>
        <v>1.2900217594031707</v>
      </c>
      <c r="G9" s="104">
        <f t="shared" si="0"/>
        <v>1.1154855643044619</v>
      </c>
      <c r="H9" s="105">
        <f t="shared" ref="H9:H15" si="1">IF(J9&gt;0,J9,"–" &amp; K9)</f>
        <v>0.2</v>
      </c>
      <c r="J9" s="25">
        <f t="shared" ref="J9:J15" si="2">ROUND(((C9/B9)^(1/10)-1)*100,1)</f>
        <v>0.2</v>
      </c>
      <c r="K9" s="25">
        <f t="shared" ref="K9:K15" si="3">0-J9</f>
        <v>-0.2</v>
      </c>
    </row>
    <row r="10" spans="1:35" s="24" customFormat="1" x14ac:dyDescent="0.2">
      <c r="A10" s="106" t="s">
        <v>415</v>
      </c>
      <c r="B10" s="107">
        <v>860800</v>
      </c>
      <c r="C10" s="107">
        <v>1051900</v>
      </c>
      <c r="D10" s="108">
        <v>93.643799999999999</v>
      </c>
      <c r="E10" s="108">
        <v>93.109800000000007</v>
      </c>
      <c r="F10" s="108">
        <f t="shared" si="0"/>
        <v>66.894622318930686</v>
      </c>
      <c r="G10" s="108">
        <f t="shared" si="0"/>
        <v>69.022309711286084</v>
      </c>
      <c r="H10" s="109">
        <f t="shared" si="1"/>
        <v>2</v>
      </c>
      <c r="J10" s="25">
        <f t="shared" si="2"/>
        <v>2</v>
      </c>
      <c r="K10" s="25">
        <f t="shared" si="3"/>
        <v>-2</v>
      </c>
    </row>
    <row r="11" spans="1:35" s="24" customFormat="1" x14ac:dyDescent="0.2">
      <c r="A11" s="106" t="s">
        <v>414</v>
      </c>
      <c r="B11" s="107">
        <v>341300</v>
      </c>
      <c r="C11" s="107">
        <v>357900</v>
      </c>
      <c r="D11" s="108">
        <v>58.880400000000002</v>
      </c>
      <c r="E11" s="108">
        <v>63.230600000000003</v>
      </c>
      <c r="F11" s="108">
        <f t="shared" si="0"/>
        <v>26.523158221945913</v>
      </c>
      <c r="G11" s="108">
        <f t="shared" si="0"/>
        <v>23.484251968503937</v>
      </c>
      <c r="H11" s="109">
        <f t="shared" si="1"/>
        <v>0.5</v>
      </c>
      <c r="J11" s="25">
        <f t="shared" si="2"/>
        <v>0.5</v>
      </c>
      <c r="K11" s="25">
        <f t="shared" si="3"/>
        <v>-0.5</v>
      </c>
    </row>
    <row r="12" spans="1:35" s="24" customFormat="1" ht="20.399999999999999" x14ac:dyDescent="0.2">
      <c r="A12" s="110" t="s">
        <v>413</v>
      </c>
      <c r="B12" s="107">
        <v>16800</v>
      </c>
      <c r="C12" s="107">
        <v>17700</v>
      </c>
      <c r="D12" s="108">
        <v>46.355200000000004</v>
      </c>
      <c r="E12" s="108">
        <v>50.823999999999998</v>
      </c>
      <c r="F12" s="108">
        <f t="shared" si="0"/>
        <v>1.3055641902393536</v>
      </c>
      <c r="G12" s="108">
        <f t="shared" si="0"/>
        <v>1.1614173228346456</v>
      </c>
      <c r="H12" s="109">
        <f t="shared" si="1"/>
        <v>0.5</v>
      </c>
      <c r="J12" s="25">
        <f t="shared" si="2"/>
        <v>0.5</v>
      </c>
      <c r="K12" s="25">
        <f t="shared" si="3"/>
        <v>-0.5</v>
      </c>
    </row>
    <row r="13" spans="1:35" s="24" customFormat="1" x14ac:dyDescent="0.2">
      <c r="A13" s="106" t="s">
        <v>412</v>
      </c>
      <c r="B13" s="107">
        <v>41400</v>
      </c>
      <c r="C13" s="107">
        <v>69100</v>
      </c>
      <c r="D13" s="108">
        <v>51.0319</v>
      </c>
      <c r="E13" s="108">
        <v>29.532699999999998</v>
      </c>
      <c r="F13" s="108">
        <f t="shared" si="0"/>
        <v>3.217283183089835</v>
      </c>
      <c r="G13" s="108">
        <f t="shared" si="0"/>
        <v>4.5341207349081358</v>
      </c>
      <c r="H13" s="109">
        <f t="shared" si="1"/>
        <v>5.3</v>
      </c>
      <c r="J13" s="25">
        <f t="shared" si="2"/>
        <v>5.3</v>
      </c>
      <c r="K13" s="25">
        <f t="shared" si="3"/>
        <v>-5.3</v>
      </c>
    </row>
    <row r="14" spans="1:35" s="24" customFormat="1" x14ac:dyDescent="0.2">
      <c r="A14" s="106" t="s">
        <v>411</v>
      </c>
      <c r="B14" s="107">
        <v>9900</v>
      </c>
      <c r="C14" s="107">
        <v>10400</v>
      </c>
      <c r="D14" s="108">
        <v>40.135800000000003</v>
      </c>
      <c r="E14" s="108">
        <v>28.545100000000001</v>
      </c>
      <c r="F14" s="108">
        <f t="shared" si="0"/>
        <v>0.76935032639104761</v>
      </c>
      <c r="G14" s="108">
        <f t="shared" si="0"/>
        <v>0.6824146981627297</v>
      </c>
      <c r="H14" s="109">
        <f t="shared" si="1"/>
        <v>0.5</v>
      </c>
      <c r="J14" s="25">
        <f t="shared" si="2"/>
        <v>0.5</v>
      </c>
      <c r="K14" s="25">
        <f t="shared" si="3"/>
        <v>-0.5</v>
      </c>
    </row>
    <row r="15" spans="1:35" s="24" customFormat="1" x14ac:dyDescent="0.2">
      <c r="A15" s="111" t="s">
        <v>410</v>
      </c>
      <c r="B15" s="112">
        <v>1286800</v>
      </c>
      <c r="C15" s="112">
        <v>1524000</v>
      </c>
      <c r="D15" s="113">
        <v>77.717699999999994</v>
      </c>
      <c r="E15" s="113">
        <v>84.958799999999997</v>
      </c>
      <c r="F15" s="113">
        <f t="shared" si="0"/>
        <v>100</v>
      </c>
      <c r="G15" s="113">
        <f t="shared" si="0"/>
        <v>100</v>
      </c>
      <c r="H15" s="114">
        <f t="shared" si="1"/>
        <v>1.7</v>
      </c>
      <c r="J15" s="25">
        <f t="shared" si="2"/>
        <v>1.7</v>
      </c>
      <c r="K15" s="25">
        <f t="shared" si="3"/>
        <v>-1.7</v>
      </c>
    </row>
    <row r="16" spans="1:35" s="23" customFormat="1" x14ac:dyDescent="0.2"/>
    <row r="17" s="23" customFormat="1" x14ac:dyDescent="0.2"/>
    <row r="18" s="23" customFormat="1" x14ac:dyDescent="0.2"/>
    <row r="19" s="23" customFormat="1" x14ac:dyDescent="0.2"/>
    <row r="20" s="23" customFormat="1" x14ac:dyDescent="0.2"/>
    <row r="21" s="23" customFormat="1" x14ac:dyDescent="0.2"/>
    <row r="22" s="23" customFormat="1" x14ac:dyDescent="0.2"/>
    <row r="23" s="23" customFormat="1" x14ac:dyDescent="0.2"/>
    <row r="24" s="23" customFormat="1" x14ac:dyDescent="0.2"/>
    <row r="25" s="23" customFormat="1" x14ac:dyDescent="0.2"/>
    <row r="26" s="23" customFormat="1" x14ac:dyDescent="0.2"/>
    <row r="27" s="23" customFormat="1" x14ac:dyDescent="0.2"/>
    <row r="28" s="23" customFormat="1" x14ac:dyDescent="0.2"/>
    <row r="29" s="23" customFormat="1" x14ac:dyDescent="0.2"/>
    <row r="30" s="23" customFormat="1" x14ac:dyDescent="0.2"/>
    <row r="31" s="23" customFormat="1" x14ac:dyDescent="0.2"/>
    <row r="32" s="23" customFormat="1" x14ac:dyDescent="0.2"/>
    <row r="33" s="23" customFormat="1" x14ac:dyDescent="0.2"/>
    <row r="34" s="23" customFormat="1" x14ac:dyDescent="0.2"/>
    <row r="35" s="23" customFormat="1" x14ac:dyDescent="0.2"/>
    <row r="36" s="23" customFormat="1" x14ac:dyDescent="0.2"/>
    <row r="37" s="23" customFormat="1" x14ac:dyDescent="0.2"/>
    <row r="38" s="23" customFormat="1" x14ac:dyDescent="0.2"/>
    <row r="39" s="23" customFormat="1" x14ac:dyDescent="0.2"/>
    <row r="40" s="23" customFormat="1" x14ac:dyDescent="0.2"/>
    <row r="41" s="23" customFormat="1" x14ac:dyDescent="0.2"/>
    <row r="42" s="23" customFormat="1" x14ac:dyDescent="0.2"/>
    <row r="43" s="23" customFormat="1" x14ac:dyDescent="0.2"/>
    <row r="44" s="23" customFormat="1" x14ac:dyDescent="0.2"/>
    <row r="45" s="23" customFormat="1" x14ac:dyDescent="0.2"/>
    <row r="46" s="23" customFormat="1" x14ac:dyDescent="0.2"/>
    <row r="47" s="23" customFormat="1" x14ac:dyDescent="0.2"/>
    <row r="48" s="23" customFormat="1" x14ac:dyDescent="0.2"/>
    <row r="49" s="23" customFormat="1" x14ac:dyDescent="0.2"/>
    <row r="50" s="23" customFormat="1" x14ac:dyDescent="0.2"/>
    <row r="51" s="23" customFormat="1" x14ac:dyDescent="0.2"/>
    <row r="52" s="23" customFormat="1" x14ac:dyDescent="0.2"/>
  </sheetData>
  <mergeCells count="7">
    <mergeCell ref="B5:C5"/>
    <mergeCell ref="D5:E5"/>
    <mergeCell ref="F5:G5"/>
    <mergeCell ref="A7:A8"/>
    <mergeCell ref="B7:C7"/>
    <mergeCell ref="D7:E7"/>
    <mergeCell ref="F7:G7"/>
  </mergeCells>
  <pageMargins left="0.7" right="0.7" top="0.75" bottom="0.75" header="0.3" footer="0.3"/>
  <pageSetup orientation="portrait" r:id="rId1"/>
  <headerFooter>
    <oddFooter xml:space="preserve">&amp;C_x000D_&amp;1#&amp;"Calibri"&amp;10&amp;K000000 WIPO FOR OFFICIAL USE ONLY </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2056D3-74C1-4AB8-9BF8-F0AF8E447BBB}">
  <dimension ref="A1:F147"/>
  <sheetViews>
    <sheetView showGridLines="0" workbookViewId="0">
      <selection activeCell="B5" sqref="B5"/>
    </sheetView>
  </sheetViews>
  <sheetFormatPr defaultRowHeight="14.4" x14ac:dyDescent="0.3"/>
  <cols>
    <col min="1" max="1" width="5" bestFit="1" customWidth="1"/>
    <col min="2" max="2" width="15.6640625" style="46" bestFit="1" customWidth="1"/>
    <col min="3" max="3" width="15.44140625" style="46" bestFit="1" customWidth="1"/>
    <col min="4" max="4" width="15.33203125" style="46" bestFit="1" customWidth="1"/>
    <col min="5" max="5" width="14.88671875" style="46" bestFit="1" customWidth="1"/>
    <col min="6" max="6" width="15.5546875" style="46" bestFit="1" customWidth="1"/>
  </cols>
  <sheetData>
    <row r="1" spans="1:6" x14ac:dyDescent="0.3">
      <c r="A1" s="96" t="s">
        <v>458</v>
      </c>
    </row>
    <row r="2" spans="1:6" x14ac:dyDescent="0.3">
      <c r="A2" s="95" t="s">
        <v>459</v>
      </c>
    </row>
    <row r="3" spans="1:6" x14ac:dyDescent="0.3">
      <c r="A3" s="95" t="s">
        <v>444</v>
      </c>
    </row>
    <row r="6" spans="1:6" s="89" customFormat="1" x14ac:dyDescent="0.3">
      <c r="A6" s="89" t="s">
        <v>49</v>
      </c>
      <c r="B6" s="90" t="s">
        <v>182</v>
      </c>
      <c r="C6" s="90" t="s">
        <v>181</v>
      </c>
      <c r="D6" s="90" t="s">
        <v>180</v>
      </c>
      <c r="E6" s="90" t="s">
        <v>179</v>
      </c>
      <c r="F6" s="90" t="s">
        <v>178</v>
      </c>
    </row>
    <row r="7" spans="1:6" x14ac:dyDescent="0.3">
      <c r="A7">
        <v>1883</v>
      </c>
    </row>
    <row r="8" spans="1:6" x14ac:dyDescent="0.3">
      <c r="A8">
        <v>1884</v>
      </c>
      <c r="C8" s="46">
        <v>1230</v>
      </c>
    </row>
    <row r="9" spans="1:6" x14ac:dyDescent="0.3">
      <c r="A9">
        <v>1885</v>
      </c>
      <c r="C9" s="46">
        <v>862</v>
      </c>
    </row>
    <row r="10" spans="1:6" x14ac:dyDescent="0.3">
      <c r="A10">
        <v>1886</v>
      </c>
      <c r="C10" s="46">
        <v>645</v>
      </c>
    </row>
    <row r="11" spans="1:6" x14ac:dyDescent="0.3">
      <c r="A11">
        <v>1887</v>
      </c>
      <c r="C11" s="46">
        <v>1041</v>
      </c>
    </row>
    <row r="12" spans="1:6" x14ac:dyDescent="0.3">
      <c r="A12">
        <v>1888</v>
      </c>
      <c r="C12" s="46">
        <v>971</v>
      </c>
    </row>
    <row r="13" spans="1:6" x14ac:dyDescent="0.3">
      <c r="A13">
        <v>1889</v>
      </c>
      <c r="C13" s="46">
        <v>857</v>
      </c>
      <c r="E13" s="46">
        <v>176</v>
      </c>
    </row>
    <row r="14" spans="1:6" x14ac:dyDescent="0.3">
      <c r="A14">
        <v>1890</v>
      </c>
      <c r="C14" s="46">
        <v>1086</v>
      </c>
      <c r="E14" s="46">
        <v>497</v>
      </c>
    </row>
    <row r="15" spans="1:6" x14ac:dyDescent="0.3">
      <c r="A15">
        <v>1891</v>
      </c>
      <c r="C15" s="46">
        <v>1025</v>
      </c>
      <c r="E15" s="46">
        <v>290</v>
      </c>
    </row>
    <row r="16" spans="1:6" x14ac:dyDescent="0.3">
      <c r="A16">
        <v>1892</v>
      </c>
      <c r="C16" s="46">
        <v>1130</v>
      </c>
      <c r="E16" s="46">
        <v>262</v>
      </c>
    </row>
    <row r="17" spans="1:5" x14ac:dyDescent="0.3">
      <c r="A17">
        <v>1893</v>
      </c>
      <c r="C17" s="46">
        <v>1060</v>
      </c>
      <c r="E17" s="46">
        <v>250</v>
      </c>
    </row>
    <row r="18" spans="1:5" x14ac:dyDescent="0.3">
      <c r="A18">
        <v>1894</v>
      </c>
      <c r="C18" s="46">
        <v>1357</v>
      </c>
      <c r="E18" s="46">
        <v>236</v>
      </c>
    </row>
    <row r="19" spans="1:5" x14ac:dyDescent="0.3">
      <c r="A19">
        <v>1895</v>
      </c>
      <c r="C19" s="46">
        <v>1463</v>
      </c>
      <c r="E19" s="46">
        <v>318</v>
      </c>
    </row>
    <row r="20" spans="1:5" x14ac:dyDescent="0.3">
      <c r="A20">
        <v>1896</v>
      </c>
      <c r="C20" s="46">
        <v>1828</v>
      </c>
      <c r="E20" s="46">
        <v>300</v>
      </c>
    </row>
    <row r="21" spans="1:5" x14ac:dyDescent="0.3">
      <c r="A21">
        <v>1897</v>
      </c>
      <c r="C21" s="46">
        <v>2150</v>
      </c>
      <c r="E21" s="46">
        <v>320</v>
      </c>
    </row>
    <row r="22" spans="1:5" x14ac:dyDescent="0.3">
      <c r="A22">
        <v>1898</v>
      </c>
      <c r="C22" s="46">
        <v>1843</v>
      </c>
      <c r="E22" s="46">
        <v>265</v>
      </c>
    </row>
    <row r="23" spans="1:5" x14ac:dyDescent="0.3">
      <c r="A23">
        <v>1899</v>
      </c>
      <c r="C23" s="46">
        <v>2400</v>
      </c>
      <c r="E23" s="46">
        <v>342</v>
      </c>
    </row>
    <row r="24" spans="1:5" x14ac:dyDescent="0.3">
      <c r="A24">
        <v>1900</v>
      </c>
      <c r="C24" s="46">
        <v>2225</v>
      </c>
      <c r="E24" s="46">
        <v>397</v>
      </c>
    </row>
    <row r="25" spans="1:5" x14ac:dyDescent="0.3">
      <c r="A25">
        <v>1901</v>
      </c>
      <c r="C25" s="46">
        <v>2361</v>
      </c>
      <c r="E25" s="46">
        <v>514</v>
      </c>
    </row>
    <row r="26" spans="1:5" x14ac:dyDescent="0.3">
      <c r="A26">
        <v>1902</v>
      </c>
      <c r="C26" s="46">
        <v>1170</v>
      </c>
      <c r="E26" s="46">
        <v>730</v>
      </c>
    </row>
    <row r="27" spans="1:5" x14ac:dyDescent="0.3">
      <c r="A27">
        <v>1903</v>
      </c>
      <c r="C27" s="46">
        <v>770</v>
      </c>
      <c r="E27" s="46">
        <v>1181</v>
      </c>
    </row>
    <row r="28" spans="1:5" x14ac:dyDescent="0.3">
      <c r="A28">
        <v>1904</v>
      </c>
      <c r="C28" s="46">
        <v>818</v>
      </c>
      <c r="E28" s="46">
        <v>1378</v>
      </c>
    </row>
    <row r="29" spans="1:5" x14ac:dyDescent="0.3">
      <c r="A29">
        <v>1905</v>
      </c>
      <c r="C29" s="46">
        <v>781</v>
      </c>
      <c r="E29" s="46">
        <v>1562</v>
      </c>
    </row>
    <row r="30" spans="1:5" x14ac:dyDescent="0.3">
      <c r="A30">
        <v>1906</v>
      </c>
      <c r="C30" s="46">
        <v>806</v>
      </c>
      <c r="E30" s="46">
        <v>1532</v>
      </c>
    </row>
    <row r="31" spans="1:5" x14ac:dyDescent="0.3">
      <c r="A31">
        <v>1907</v>
      </c>
      <c r="C31" s="46">
        <v>896</v>
      </c>
      <c r="E31" s="46">
        <v>1438</v>
      </c>
    </row>
    <row r="32" spans="1:5" x14ac:dyDescent="0.3">
      <c r="A32">
        <v>1908</v>
      </c>
      <c r="C32" s="46">
        <v>1131</v>
      </c>
      <c r="E32" s="46">
        <v>1623</v>
      </c>
    </row>
    <row r="33" spans="1:5" x14ac:dyDescent="0.3">
      <c r="A33">
        <v>1909</v>
      </c>
      <c r="C33" s="46">
        <v>1234</v>
      </c>
      <c r="E33" s="46">
        <v>1718</v>
      </c>
    </row>
    <row r="34" spans="1:5" x14ac:dyDescent="0.3">
      <c r="A34">
        <v>1910</v>
      </c>
      <c r="C34" s="46">
        <v>1155</v>
      </c>
      <c r="E34" s="46">
        <v>2240</v>
      </c>
    </row>
    <row r="35" spans="1:5" x14ac:dyDescent="0.3">
      <c r="A35">
        <v>1911</v>
      </c>
      <c r="C35" s="46">
        <v>1534</v>
      </c>
      <c r="E35" s="46">
        <v>2254</v>
      </c>
    </row>
    <row r="36" spans="1:5" x14ac:dyDescent="0.3">
      <c r="A36">
        <v>1912</v>
      </c>
      <c r="C36" s="46">
        <v>1850</v>
      </c>
      <c r="E36" s="46">
        <v>2420</v>
      </c>
    </row>
    <row r="37" spans="1:5" x14ac:dyDescent="0.3">
      <c r="A37">
        <v>1913</v>
      </c>
      <c r="C37" s="46">
        <v>2060</v>
      </c>
      <c r="E37" s="46">
        <v>3103</v>
      </c>
    </row>
    <row r="38" spans="1:5" x14ac:dyDescent="0.3">
      <c r="A38">
        <v>1914</v>
      </c>
      <c r="C38" s="46">
        <v>2454</v>
      </c>
      <c r="E38" s="46">
        <v>3868</v>
      </c>
    </row>
    <row r="39" spans="1:5" x14ac:dyDescent="0.3">
      <c r="A39">
        <v>1915</v>
      </c>
      <c r="C39" s="46">
        <v>2734</v>
      </c>
      <c r="E39" s="46">
        <v>3662</v>
      </c>
    </row>
    <row r="40" spans="1:5" x14ac:dyDescent="0.3">
      <c r="A40">
        <v>1916</v>
      </c>
      <c r="C40" s="46">
        <v>2684</v>
      </c>
      <c r="E40" s="46">
        <v>3109</v>
      </c>
    </row>
    <row r="41" spans="1:5" x14ac:dyDescent="0.3">
      <c r="A41">
        <v>1917</v>
      </c>
      <c r="C41" s="46">
        <v>2545</v>
      </c>
      <c r="E41" s="46">
        <v>2763</v>
      </c>
    </row>
    <row r="42" spans="1:5" x14ac:dyDescent="0.3">
      <c r="A42">
        <v>1918</v>
      </c>
      <c r="C42" s="46">
        <v>2234</v>
      </c>
      <c r="E42" s="46">
        <v>2673</v>
      </c>
    </row>
    <row r="43" spans="1:5" x14ac:dyDescent="0.3">
      <c r="A43">
        <v>1919</v>
      </c>
      <c r="C43" s="46">
        <v>3627</v>
      </c>
      <c r="E43" s="46">
        <v>3011</v>
      </c>
    </row>
    <row r="44" spans="1:5" x14ac:dyDescent="0.3">
      <c r="A44">
        <v>1920</v>
      </c>
      <c r="C44" s="46">
        <v>4660</v>
      </c>
      <c r="E44" s="46">
        <v>2776</v>
      </c>
    </row>
    <row r="45" spans="1:5" x14ac:dyDescent="0.3">
      <c r="A45">
        <v>1921</v>
      </c>
      <c r="C45" s="46">
        <v>5596</v>
      </c>
      <c r="E45" s="46">
        <v>2785</v>
      </c>
    </row>
    <row r="46" spans="1:5" x14ac:dyDescent="0.3">
      <c r="A46">
        <v>1922</v>
      </c>
      <c r="C46" s="46">
        <v>4763</v>
      </c>
      <c r="E46" s="46">
        <v>2837</v>
      </c>
    </row>
    <row r="47" spans="1:5" x14ac:dyDescent="0.3">
      <c r="A47">
        <v>1923</v>
      </c>
      <c r="C47" s="46">
        <v>3550</v>
      </c>
      <c r="E47" s="46">
        <v>2524</v>
      </c>
    </row>
    <row r="48" spans="1:5" x14ac:dyDescent="0.3">
      <c r="A48">
        <v>1924</v>
      </c>
      <c r="C48" s="46">
        <v>3635</v>
      </c>
      <c r="E48" s="46">
        <v>3780</v>
      </c>
    </row>
    <row r="49" spans="1:5" x14ac:dyDescent="0.3">
      <c r="A49">
        <v>1925</v>
      </c>
      <c r="C49" s="46">
        <v>4082</v>
      </c>
      <c r="E49" s="46">
        <v>5232</v>
      </c>
    </row>
    <row r="50" spans="1:5" x14ac:dyDescent="0.3">
      <c r="A50">
        <v>1926</v>
      </c>
      <c r="C50" s="46">
        <v>4257</v>
      </c>
      <c r="E50" s="46">
        <v>7354</v>
      </c>
    </row>
    <row r="51" spans="1:5" x14ac:dyDescent="0.3">
      <c r="A51">
        <v>1927</v>
      </c>
      <c r="C51" s="46">
        <v>4473</v>
      </c>
      <c r="E51" s="46">
        <v>9181</v>
      </c>
    </row>
    <row r="52" spans="1:5" x14ac:dyDescent="0.3">
      <c r="A52">
        <v>1928</v>
      </c>
      <c r="C52" s="46">
        <v>4761</v>
      </c>
      <c r="E52" s="46">
        <v>8221</v>
      </c>
    </row>
    <row r="53" spans="1:5" x14ac:dyDescent="0.3">
      <c r="A53">
        <v>1929</v>
      </c>
      <c r="C53" s="46">
        <v>4520</v>
      </c>
      <c r="E53" s="46">
        <v>9643</v>
      </c>
    </row>
    <row r="54" spans="1:5" x14ac:dyDescent="0.3">
      <c r="A54">
        <v>1930</v>
      </c>
      <c r="C54" s="46">
        <v>4182</v>
      </c>
      <c r="E54" s="46">
        <v>12038</v>
      </c>
    </row>
    <row r="55" spans="1:5" x14ac:dyDescent="0.3">
      <c r="A55">
        <v>1931</v>
      </c>
      <c r="C55" s="46">
        <v>4190</v>
      </c>
      <c r="E55" s="46">
        <v>9987</v>
      </c>
    </row>
    <row r="56" spans="1:5" x14ac:dyDescent="0.3">
      <c r="A56">
        <v>1932</v>
      </c>
      <c r="C56" s="46">
        <v>4345</v>
      </c>
      <c r="E56" s="46">
        <v>9195</v>
      </c>
    </row>
    <row r="57" spans="1:5" x14ac:dyDescent="0.3">
      <c r="A57">
        <v>1933</v>
      </c>
      <c r="C57" s="46">
        <v>3600</v>
      </c>
      <c r="E57" s="46">
        <v>9427</v>
      </c>
    </row>
    <row r="58" spans="1:5" x14ac:dyDescent="0.3">
      <c r="A58">
        <v>1934</v>
      </c>
      <c r="C58" s="46">
        <v>4399</v>
      </c>
      <c r="E58" s="46">
        <v>9611</v>
      </c>
    </row>
    <row r="59" spans="1:5" x14ac:dyDescent="0.3">
      <c r="A59">
        <v>1935</v>
      </c>
      <c r="C59" s="46">
        <v>5728</v>
      </c>
      <c r="E59" s="46">
        <v>12364</v>
      </c>
    </row>
    <row r="60" spans="1:5" x14ac:dyDescent="0.3">
      <c r="A60">
        <v>1936</v>
      </c>
      <c r="C60" s="46">
        <v>6478</v>
      </c>
      <c r="E60" s="46">
        <v>14626</v>
      </c>
    </row>
    <row r="61" spans="1:5" x14ac:dyDescent="0.3">
      <c r="A61">
        <v>1937</v>
      </c>
      <c r="C61" s="46">
        <v>7207</v>
      </c>
      <c r="E61" s="46">
        <v>10152</v>
      </c>
    </row>
    <row r="62" spans="1:5" x14ac:dyDescent="0.3">
      <c r="A62">
        <v>1938</v>
      </c>
      <c r="C62" s="46">
        <v>8087</v>
      </c>
      <c r="E62" s="46">
        <v>7259</v>
      </c>
    </row>
    <row r="63" spans="1:5" x14ac:dyDescent="0.3">
      <c r="A63">
        <v>1939</v>
      </c>
      <c r="C63" s="46">
        <v>7137</v>
      </c>
      <c r="E63" s="46">
        <v>5221</v>
      </c>
    </row>
    <row r="64" spans="1:5" x14ac:dyDescent="0.3">
      <c r="A64">
        <v>1940</v>
      </c>
      <c r="C64" s="46">
        <v>8530</v>
      </c>
      <c r="E64" s="46">
        <v>4315</v>
      </c>
    </row>
    <row r="65" spans="1:5" x14ac:dyDescent="0.3">
      <c r="A65">
        <v>1941</v>
      </c>
      <c r="C65" s="46">
        <v>7203</v>
      </c>
      <c r="E65" s="46">
        <v>3956</v>
      </c>
    </row>
    <row r="66" spans="1:5" x14ac:dyDescent="0.3">
      <c r="A66">
        <v>1942</v>
      </c>
      <c r="C66" s="46">
        <v>4218</v>
      </c>
      <c r="E66" s="46">
        <v>2179</v>
      </c>
    </row>
    <row r="67" spans="1:5" x14ac:dyDescent="0.3">
      <c r="A67">
        <v>1943</v>
      </c>
      <c r="C67" s="46">
        <v>2986</v>
      </c>
      <c r="E67" s="46">
        <v>1231</v>
      </c>
    </row>
    <row r="68" spans="1:5" x14ac:dyDescent="0.3">
      <c r="A68">
        <v>1944</v>
      </c>
      <c r="C68" s="46">
        <v>5063</v>
      </c>
    </row>
    <row r="69" spans="1:5" x14ac:dyDescent="0.3">
      <c r="A69">
        <v>1945</v>
      </c>
      <c r="C69" s="46">
        <v>8066</v>
      </c>
    </row>
    <row r="70" spans="1:5" x14ac:dyDescent="0.3">
      <c r="A70">
        <v>1946</v>
      </c>
      <c r="C70" s="46">
        <v>10698</v>
      </c>
      <c r="E70" s="46">
        <v>339</v>
      </c>
    </row>
    <row r="71" spans="1:5" x14ac:dyDescent="0.3">
      <c r="A71">
        <v>1947</v>
      </c>
      <c r="C71" s="46">
        <v>7644</v>
      </c>
      <c r="E71" s="46">
        <v>1907</v>
      </c>
    </row>
    <row r="72" spans="1:5" x14ac:dyDescent="0.3">
      <c r="A72">
        <v>1948</v>
      </c>
      <c r="C72" s="46">
        <v>7049</v>
      </c>
      <c r="E72" s="46">
        <v>2553</v>
      </c>
    </row>
    <row r="73" spans="1:5" x14ac:dyDescent="0.3">
      <c r="A73">
        <v>1949</v>
      </c>
      <c r="C73" s="46">
        <v>6999</v>
      </c>
      <c r="E73" s="46">
        <v>4787</v>
      </c>
    </row>
    <row r="74" spans="1:5" x14ac:dyDescent="0.3">
      <c r="A74">
        <v>1950</v>
      </c>
      <c r="C74" s="46">
        <v>6739</v>
      </c>
      <c r="E74" s="46">
        <v>6507</v>
      </c>
    </row>
    <row r="75" spans="1:5" x14ac:dyDescent="0.3">
      <c r="A75">
        <v>1951</v>
      </c>
      <c r="C75" s="46">
        <v>4279</v>
      </c>
      <c r="E75" s="46">
        <v>6329</v>
      </c>
    </row>
    <row r="76" spans="1:5" x14ac:dyDescent="0.3">
      <c r="A76">
        <v>1952</v>
      </c>
      <c r="C76" s="46">
        <v>4993</v>
      </c>
      <c r="E76" s="46">
        <v>8431</v>
      </c>
    </row>
    <row r="77" spans="1:5" x14ac:dyDescent="0.3">
      <c r="A77">
        <v>1953</v>
      </c>
      <c r="C77" s="46">
        <v>5459</v>
      </c>
      <c r="E77" s="46">
        <v>10123</v>
      </c>
    </row>
    <row r="78" spans="1:5" x14ac:dyDescent="0.3">
      <c r="A78">
        <v>1954</v>
      </c>
      <c r="C78" s="46">
        <v>5465</v>
      </c>
      <c r="E78" s="46">
        <v>12412</v>
      </c>
    </row>
    <row r="79" spans="1:5" x14ac:dyDescent="0.3">
      <c r="A79">
        <v>1955</v>
      </c>
      <c r="C79" s="46">
        <v>5764</v>
      </c>
      <c r="E79" s="46">
        <v>14195</v>
      </c>
    </row>
    <row r="80" spans="1:5" x14ac:dyDescent="0.3">
      <c r="A80">
        <v>1956</v>
      </c>
      <c r="C80" s="46">
        <v>4824</v>
      </c>
      <c r="E80" s="46">
        <v>17230</v>
      </c>
    </row>
    <row r="81" spans="1:5" x14ac:dyDescent="0.3">
      <c r="A81">
        <v>1957</v>
      </c>
      <c r="C81" s="46">
        <v>4714</v>
      </c>
      <c r="E81" s="46">
        <v>18747</v>
      </c>
    </row>
    <row r="82" spans="1:5" x14ac:dyDescent="0.3">
      <c r="A82">
        <v>1958</v>
      </c>
      <c r="C82" s="46">
        <v>4423</v>
      </c>
      <c r="E82" s="46">
        <v>27124</v>
      </c>
    </row>
    <row r="83" spans="1:5" x14ac:dyDescent="0.3">
      <c r="A83">
        <v>1959</v>
      </c>
      <c r="C83" s="46">
        <v>4879</v>
      </c>
      <c r="E83" s="46">
        <v>26368</v>
      </c>
    </row>
    <row r="84" spans="1:5" x14ac:dyDescent="0.3">
      <c r="A84">
        <v>1960</v>
      </c>
      <c r="C84" s="46">
        <v>4525</v>
      </c>
      <c r="E84" s="46">
        <v>24536</v>
      </c>
    </row>
    <row r="85" spans="1:5" x14ac:dyDescent="0.3">
      <c r="A85">
        <v>1961</v>
      </c>
      <c r="C85" s="46">
        <v>4714</v>
      </c>
      <c r="E85" s="46">
        <v>23462</v>
      </c>
    </row>
    <row r="86" spans="1:5" x14ac:dyDescent="0.3">
      <c r="A86">
        <v>1962</v>
      </c>
      <c r="C86" s="46">
        <v>4910</v>
      </c>
      <c r="E86" s="46">
        <v>28283</v>
      </c>
    </row>
    <row r="87" spans="1:5" x14ac:dyDescent="0.3">
      <c r="A87">
        <v>1963</v>
      </c>
      <c r="C87" s="46">
        <v>4968</v>
      </c>
      <c r="D87" s="46">
        <v>729</v>
      </c>
      <c r="E87" s="46">
        <v>33871</v>
      </c>
    </row>
    <row r="88" spans="1:5" x14ac:dyDescent="0.3">
      <c r="A88">
        <v>1964</v>
      </c>
      <c r="C88" s="46">
        <v>5259</v>
      </c>
      <c r="E88" s="46">
        <v>36210</v>
      </c>
    </row>
    <row r="89" spans="1:5" x14ac:dyDescent="0.3">
      <c r="A89">
        <v>1965</v>
      </c>
      <c r="C89" s="46">
        <v>5413</v>
      </c>
      <c r="E89" s="46">
        <v>37262</v>
      </c>
    </row>
    <row r="90" spans="1:5" x14ac:dyDescent="0.3">
      <c r="A90">
        <v>1966</v>
      </c>
      <c r="C90" s="46">
        <v>4853</v>
      </c>
      <c r="D90" s="46">
        <v>1338</v>
      </c>
      <c r="E90" s="46">
        <v>39942</v>
      </c>
    </row>
    <row r="91" spans="1:5" x14ac:dyDescent="0.3">
      <c r="A91">
        <v>1967</v>
      </c>
      <c r="C91" s="46">
        <v>4744</v>
      </c>
      <c r="E91" s="46">
        <v>37970</v>
      </c>
    </row>
    <row r="92" spans="1:5" x14ac:dyDescent="0.3">
      <c r="A92">
        <v>1968</v>
      </c>
      <c r="C92" s="46">
        <v>5171</v>
      </c>
      <c r="D92" s="46">
        <v>3277</v>
      </c>
      <c r="E92" s="46">
        <v>39380</v>
      </c>
    </row>
    <row r="93" spans="1:5" x14ac:dyDescent="0.3">
      <c r="A93">
        <v>1969</v>
      </c>
      <c r="C93" s="46">
        <v>5561</v>
      </c>
      <c r="D93" s="46">
        <v>4536</v>
      </c>
      <c r="E93" s="46">
        <v>42223</v>
      </c>
    </row>
    <row r="94" spans="1:5" x14ac:dyDescent="0.3">
      <c r="A94">
        <v>1970</v>
      </c>
      <c r="C94" s="46">
        <v>5996</v>
      </c>
      <c r="D94" s="46">
        <v>4522</v>
      </c>
      <c r="E94" s="46">
        <v>46860</v>
      </c>
    </row>
    <row r="95" spans="1:5" x14ac:dyDescent="0.3">
      <c r="A95">
        <v>1971</v>
      </c>
      <c r="C95" s="46">
        <v>6211</v>
      </c>
      <c r="D95" s="46">
        <v>5348</v>
      </c>
      <c r="E95" s="46">
        <v>48446</v>
      </c>
    </row>
    <row r="96" spans="1:5" x14ac:dyDescent="0.3">
      <c r="A96">
        <v>1972</v>
      </c>
      <c r="C96" s="46">
        <v>5867</v>
      </c>
      <c r="D96" s="46">
        <v>5991</v>
      </c>
      <c r="E96" s="46">
        <v>54984</v>
      </c>
    </row>
    <row r="97" spans="1:5" x14ac:dyDescent="0.3">
      <c r="A97">
        <v>1973</v>
      </c>
      <c r="C97" s="46">
        <v>5425</v>
      </c>
      <c r="D97" s="46">
        <v>6333</v>
      </c>
      <c r="E97" s="46">
        <v>47798</v>
      </c>
    </row>
    <row r="98" spans="1:5" x14ac:dyDescent="0.3">
      <c r="A98">
        <v>1974</v>
      </c>
      <c r="C98" s="46">
        <v>5318</v>
      </c>
      <c r="D98" s="46">
        <v>6220</v>
      </c>
      <c r="E98" s="46">
        <v>45387</v>
      </c>
    </row>
    <row r="99" spans="1:5" x14ac:dyDescent="0.3">
      <c r="A99">
        <v>1975</v>
      </c>
      <c r="C99" s="46">
        <v>6292</v>
      </c>
      <c r="D99" s="46">
        <v>6707</v>
      </c>
      <c r="E99" s="46">
        <v>52250</v>
      </c>
    </row>
    <row r="100" spans="1:5" x14ac:dyDescent="0.3">
      <c r="A100">
        <v>1976</v>
      </c>
      <c r="C100" s="46">
        <v>7061</v>
      </c>
      <c r="D100" s="46">
        <v>6016</v>
      </c>
      <c r="E100" s="46">
        <v>51904</v>
      </c>
    </row>
    <row r="101" spans="1:5" x14ac:dyDescent="0.3">
      <c r="A101">
        <v>1977</v>
      </c>
      <c r="C101" s="46">
        <v>7258</v>
      </c>
      <c r="D101" s="46">
        <v>5520</v>
      </c>
      <c r="E101" s="46">
        <v>53143</v>
      </c>
    </row>
    <row r="102" spans="1:5" x14ac:dyDescent="0.3">
      <c r="A102">
        <v>1978</v>
      </c>
      <c r="C102" s="46">
        <v>7538</v>
      </c>
      <c r="D102" s="46">
        <v>6265</v>
      </c>
      <c r="E102" s="46">
        <v>56160</v>
      </c>
    </row>
    <row r="103" spans="1:5" x14ac:dyDescent="0.3">
      <c r="A103">
        <v>1979</v>
      </c>
      <c r="C103" s="46">
        <v>7519</v>
      </c>
      <c r="D103" s="46">
        <v>8371</v>
      </c>
      <c r="E103" s="46">
        <v>56263</v>
      </c>
    </row>
    <row r="104" spans="1:5" x14ac:dyDescent="0.3">
      <c r="A104">
        <v>1980</v>
      </c>
      <c r="C104" s="46">
        <v>7830</v>
      </c>
      <c r="D104" s="46">
        <v>10075</v>
      </c>
      <c r="E104" s="46">
        <v>55631</v>
      </c>
    </row>
    <row r="105" spans="1:5" x14ac:dyDescent="0.3">
      <c r="A105">
        <v>1981</v>
      </c>
      <c r="C105" s="46">
        <v>7375</v>
      </c>
      <c r="D105" s="46">
        <v>10394</v>
      </c>
      <c r="E105" s="46">
        <v>59301</v>
      </c>
    </row>
    <row r="106" spans="1:5" x14ac:dyDescent="0.3">
      <c r="A106">
        <v>1982</v>
      </c>
      <c r="C106" s="46">
        <v>8174</v>
      </c>
      <c r="D106" s="46">
        <v>11902</v>
      </c>
      <c r="E106" s="46">
        <v>59390</v>
      </c>
    </row>
    <row r="107" spans="1:5" x14ac:dyDescent="0.3">
      <c r="A107">
        <v>1983</v>
      </c>
      <c r="C107" s="46">
        <v>8082</v>
      </c>
      <c r="D107" s="46">
        <v>13917</v>
      </c>
      <c r="E107" s="46">
        <v>57618</v>
      </c>
    </row>
    <row r="108" spans="1:5" x14ac:dyDescent="0.3">
      <c r="A108">
        <v>1984</v>
      </c>
      <c r="C108" s="46">
        <v>8739</v>
      </c>
      <c r="D108" s="46">
        <v>15870</v>
      </c>
      <c r="E108" s="46">
        <v>54683</v>
      </c>
    </row>
    <row r="109" spans="1:5" x14ac:dyDescent="0.3">
      <c r="A109">
        <v>1985</v>
      </c>
      <c r="B109" s="46">
        <v>640</v>
      </c>
      <c r="C109" s="46">
        <v>9551</v>
      </c>
      <c r="D109" s="46">
        <v>18949</v>
      </c>
      <c r="E109" s="46">
        <v>55237</v>
      </c>
    </row>
    <row r="110" spans="1:5" x14ac:dyDescent="0.3">
      <c r="A110">
        <v>1986</v>
      </c>
      <c r="B110" s="46">
        <v>827</v>
      </c>
      <c r="C110" s="46">
        <v>9912</v>
      </c>
      <c r="D110" s="46">
        <v>18731</v>
      </c>
      <c r="E110" s="46">
        <v>52636</v>
      </c>
    </row>
    <row r="111" spans="1:5" x14ac:dyDescent="0.3">
      <c r="A111">
        <v>1987</v>
      </c>
      <c r="B111" s="46">
        <v>1312</v>
      </c>
      <c r="C111" s="46">
        <v>11153</v>
      </c>
      <c r="D111" s="46">
        <v>20231</v>
      </c>
      <c r="E111" s="46">
        <v>54017</v>
      </c>
    </row>
    <row r="112" spans="1:5" x14ac:dyDescent="0.3">
      <c r="A112">
        <v>1988</v>
      </c>
      <c r="B112" s="46">
        <v>1959</v>
      </c>
      <c r="C112" s="46">
        <v>11289</v>
      </c>
      <c r="D112" s="46">
        <v>18162</v>
      </c>
      <c r="E112" s="46">
        <v>51936</v>
      </c>
    </row>
    <row r="113" spans="1:6" x14ac:dyDescent="0.3">
      <c r="A113">
        <v>1989</v>
      </c>
      <c r="B113" s="46">
        <v>2519</v>
      </c>
      <c r="C113" s="46">
        <v>12615</v>
      </c>
      <c r="D113" s="46">
        <v>18196</v>
      </c>
      <c r="E113" s="46">
        <v>48596</v>
      </c>
    </row>
    <row r="114" spans="1:6" x14ac:dyDescent="0.3">
      <c r="A114">
        <v>1990</v>
      </c>
      <c r="B114" s="46">
        <v>3717</v>
      </c>
      <c r="C114" s="46">
        <v>11288</v>
      </c>
      <c r="D114" s="46">
        <v>18769</v>
      </c>
      <c r="E114" s="46">
        <v>44290</v>
      </c>
    </row>
    <row r="115" spans="1:6" x14ac:dyDescent="0.3">
      <c r="A115">
        <v>1991</v>
      </c>
      <c r="B115" s="46">
        <v>5335</v>
      </c>
      <c r="C115" s="46">
        <v>13061</v>
      </c>
      <c r="D115" s="46">
        <v>20097</v>
      </c>
      <c r="E115" s="46">
        <v>40134</v>
      </c>
    </row>
    <row r="116" spans="1:6" x14ac:dyDescent="0.3">
      <c r="A116">
        <v>1992</v>
      </c>
      <c r="B116" s="46">
        <v>8357</v>
      </c>
      <c r="C116" s="46">
        <v>13078</v>
      </c>
      <c r="D116" s="46">
        <v>22948</v>
      </c>
      <c r="E116" s="46">
        <v>39170</v>
      </c>
    </row>
    <row r="117" spans="1:6" x14ac:dyDescent="0.3">
      <c r="A117">
        <v>1993</v>
      </c>
      <c r="B117" s="46">
        <v>10159</v>
      </c>
      <c r="C117" s="46">
        <v>13635</v>
      </c>
      <c r="D117" s="46">
        <v>27568</v>
      </c>
      <c r="E117" s="46">
        <v>40759</v>
      </c>
    </row>
    <row r="118" spans="1:6" x14ac:dyDescent="0.3">
      <c r="A118">
        <v>1994</v>
      </c>
      <c r="B118" s="46">
        <v>13157</v>
      </c>
      <c r="C118" s="46">
        <v>15774</v>
      </c>
      <c r="D118" s="46">
        <v>29033</v>
      </c>
      <c r="E118" s="46">
        <v>40534</v>
      </c>
    </row>
    <row r="119" spans="1:6" x14ac:dyDescent="0.3">
      <c r="A119">
        <v>1995</v>
      </c>
      <c r="B119" s="46">
        <v>17668</v>
      </c>
      <c r="C119" s="46">
        <v>15409</v>
      </c>
      <c r="D119" s="46">
        <v>29978</v>
      </c>
      <c r="E119" s="46">
        <v>40067</v>
      </c>
    </row>
    <row r="120" spans="1:6" x14ac:dyDescent="0.3">
      <c r="A120">
        <v>1996</v>
      </c>
      <c r="B120" s="46">
        <v>24614</v>
      </c>
      <c r="C120" s="46">
        <v>15161</v>
      </c>
      <c r="D120" s="46">
        <v>29859</v>
      </c>
      <c r="E120" s="46">
        <v>40192</v>
      </c>
    </row>
    <row r="121" spans="1:6" x14ac:dyDescent="0.3">
      <c r="A121">
        <v>1997</v>
      </c>
      <c r="B121" s="46">
        <v>30413</v>
      </c>
      <c r="C121" s="46">
        <v>16546</v>
      </c>
      <c r="D121" s="46">
        <v>28491</v>
      </c>
      <c r="E121" s="46">
        <v>39865</v>
      </c>
    </row>
    <row r="122" spans="1:6" x14ac:dyDescent="0.3">
      <c r="A122">
        <v>1998</v>
      </c>
      <c r="B122" s="46">
        <v>34632</v>
      </c>
      <c r="C122" s="46">
        <v>17107</v>
      </c>
      <c r="D122" s="46">
        <v>23732</v>
      </c>
      <c r="E122" s="46">
        <v>39352</v>
      </c>
    </row>
    <row r="123" spans="1:6" x14ac:dyDescent="0.3">
      <c r="A123">
        <v>1999</v>
      </c>
      <c r="B123" s="46">
        <v>40053</v>
      </c>
      <c r="C123" s="46">
        <v>17761</v>
      </c>
      <c r="D123" s="46">
        <v>32404</v>
      </c>
      <c r="E123" s="46">
        <v>37368</v>
      </c>
    </row>
    <row r="124" spans="1:6" x14ac:dyDescent="0.3">
      <c r="A124">
        <v>2000</v>
      </c>
      <c r="B124" s="46">
        <v>50120</v>
      </c>
      <c r="C124" s="46">
        <v>18293</v>
      </c>
      <c r="D124" s="46">
        <v>33841</v>
      </c>
      <c r="E124" s="46">
        <v>38496</v>
      </c>
    </row>
    <row r="125" spans="1:6" x14ac:dyDescent="0.3">
      <c r="A125">
        <v>2001</v>
      </c>
      <c r="B125" s="46">
        <v>60647</v>
      </c>
      <c r="C125" s="46">
        <v>18280</v>
      </c>
      <c r="D125" s="46">
        <v>36867</v>
      </c>
      <c r="E125" s="46">
        <v>39423</v>
      </c>
    </row>
    <row r="126" spans="1:6" x14ac:dyDescent="0.3">
      <c r="A126">
        <v>2002</v>
      </c>
      <c r="B126" s="46">
        <v>79260</v>
      </c>
      <c r="C126" s="46">
        <v>20904</v>
      </c>
      <c r="D126" s="46">
        <v>37587</v>
      </c>
      <c r="E126" s="46">
        <v>37230</v>
      </c>
    </row>
    <row r="127" spans="1:6" x14ac:dyDescent="0.3">
      <c r="A127">
        <v>2003</v>
      </c>
      <c r="B127" s="46">
        <v>94054</v>
      </c>
      <c r="C127" s="46">
        <v>22602</v>
      </c>
      <c r="D127" s="46">
        <v>37607</v>
      </c>
      <c r="E127" s="46">
        <v>39267</v>
      </c>
      <c r="F127" s="46">
        <v>10412</v>
      </c>
    </row>
    <row r="128" spans="1:6" x14ac:dyDescent="0.3">
      <c r="A128">
        <v>2004</v>
      </c>
      <c r="B128" s="46">
        <v>110850</v>
      </c>
      <c r="C128" s="46">
        <v>23976</v>
      </c>
      <c r="D128" s="46">
        <v>41184</v>
      </c>
      <c r="E128" s="46">
        <v>40757</v>
      </c>
      <c r="F128" s="46">
        <v>14026</v>
      </c>
    </row>
    <row r="129" spans="1:6" x14ac:dyDescent="0.3">
      <c r="A129">
        <v>2005</v>
      </c>
      <c r="B129" s="46">
        <v>163371</v>
      </c>
      <c r="C129" s="46">
        <v>25553</v>
      </c>
      <c r="D129" s="46">
        <v>45222</v>
      </c>
      <c r="E129" s="46">
        <v>39254</v>
      </c>
      <c r="F129" s="46">
        <v>16808</v>
      </c>
    </row>
    <row r="130" spans="1:6" x14ac:dyDescent="0.3">
      <c r="A130">
        <v>2006</v>
      </c>
      <c r="B130" s="46">
        <v>201322</v>
      </c>
      <c r="C130" s="46">
        <v>25516</v>
      </c>
      <c r="D130" s="46">
        <v>51039</v>
      </c>
      <c r="E130" s="46">
        <v>36724</v>
      </c>
      <c r="F130" s="46">
        <v>17635</v>
      </c>
    </row>
    <row r="131" spans="1:6" x14ac:dyDescent="0.3">
      <c r="A131">
        <v>2007</v>
      </c>
      <c r="B131" s="46">
        <v>267432</v>
      </c>
      <c r="C131" s="46">
        <v>27752</v>
      </c>
      <c r="D131" s="46">
        <v>54362</v>
      </c>
      <c r="E131" s="46">
        <v>36544</v>
      </c>
      <c r="F131" s="46">
        <v>19224</v>
      </c>
    </row>
    <row r="132" spans="1:6" x14ac:dyDescent="0.3">
      <c r="A132">
        <v>2008</v>
      </c>
      <c r="B132" s="46">
        <v>312904</v>
      </c>
      <c r="C132" s="46">
        <v>27782</v>
      </c>
      <c r="D132" s="46">
        <v>56750</v>
      </c>
      <c r="E132" s="46">
        <v>33569</v>
      </c>
      <c r="F132" s="46">
        <v>20315</v>
      </c>
    </row>
    <row r="133" spans="1:6" x14ac:dyDescent="0.3">
      <c r="A133">
        <v>2009</v>
      </c>
      <c r="B133" s="46">
        <v>351342</v>
      </c>
      <c r="C133" s="46">
        <v>25806</v>
      </c>
      <c r="D133" s="46">
        <v>57903</v>
      </c>
      <c r="E133" s="46">
        <v>30875</v>
      </c>
      <c r="F133" s="46">
        <v>20338</v>
      </c>
    </row>
    <row r="134" spans="1:6" x14ac:dyDescent="0.3">
      <c r="A134">
        <v>2010</v>
      </c>
      <c r="B134" s="46">
        <v>421273</v>
      </c>
      <c r="C134" s="46">
        <v>29059</v>
      </c>
      <c r="D134" s="46">
        <v>57187</v>
      </c>
      <c r="E134" s="46">
        <v>31756</v>
      </c>
      <c r="F134" s="46">
        <v>22062</v>
      </c>
    </row>
    <row r="135" spans="1:6" x14ac:dyDescent="0.3">
      <c r="A135">
        <v>2011</v>
      </c>
      <c r="B135" s="46">
        <v>521468</v>
      </c>
      <c r="C135" s="46">
        <v>30467</v>
      </c>
      <c r="D135" s="46">
        <v>56524</v>
      </c>
      <c r="E135" s="46">
        <v>30805</v>
      </c>
      <c r="F135" s="46">
        <v>23236</v>
      </c>
    </row>
    <row r="136" spans="1:6" x14ac:dyDescent="0.3">
      <c r="A136">
        <v>2012</v>
      </c>
      <c r="B136" s="46">
        <v>657582</v>
      </c>
      <c r="C136" s="46">
        <v>32799</v>
      </c>
      <c r="D136" s="46">
        <v>63135</v>
      </c>
      <c r="E136" s="46">
        <v>32391</v>
      </c>
      <c r="F136" s="46">
        <v>24457</v>
      </c>
    </row>
    <row r="137" spans="1:6" x14ac:dyDescent="0.3">
      <c r="A137">
        <v>2013</v>
      </c>
      <c r="B137" s="46">
        <v>659563</v>
      </c>
      <c r="C137" s="46">
        <v>36034</v>
      </c>
      <c r="D137" s="46">
        <v>66940</v>
      </c>
      <c r="E137" s="46">
        <v>31125</v>
      </c>
      <c r="F137" s="46">
        <v>25319</v>
      </c>
    </row>
    <row r="138" spans="1:6" x14ac:dyDescent="0.3">
      <c r="A138">
        <v>2014</v>
      </c>
      <c r="B138" s="46">
        <v>564555</v>
      </c>
      <c r="C138" s="46">
        <v>35378</v>
      </c>
      <c r="D138" s="46">
        <v>64620</v>
      </c>
      <c r="E138" s="46">
        <v>29738</v>
      </c>
      <c r="F138" s="46">
        <v>25904</v>
      </c>
    </row>
    <row r="139" spans="1:6" x14ac:dyDescent="0.3">
      <c r="A139">
        <v>2015</v>
      </c>
      <c r="B139" s="46">
        <v>569059</v>
      </c>
      <c r="C139" s="46">
        <v>39453</v>
      </c>
      <c r="D139" s="46">
        <v>68236</v>
      </c>
      <c r="E139" s="46">
        <v>30054</v>
      </c>
      <c r="F139" s="46">
        <v>25750</v>
      </c>
    </row>
    <row r="140" spans="1:6" x14ac:dyDescent="0.3">
      <c r="A140">
        <v>2016</v>
      </c>
      <c r="B140" s="46">
        <v>650344</v>
      </c>
      <c r="C140" s="46">
        <v>42908</v>
      </c>
      <c r="D140" s="46">
        <v>65656</v>
      </c>
      <c r="E140" s="46">
        <v>29908</v>
      </c>
      <c r="F140" s="46">
        <v>28656</v>
      </c>
    </row>
    <row r="141" spans="1:6" x14ac:dyDescent="0.3">
      <c r="A141">
        <v>2017</v>
      </c>
      <c r="B141" s="46">
        <v>628658</v>
      </c>
      <c r="C141" s="46">
        <v>43488</v>
      </c>
      <c r="D141" s="46">
        <v>63425</v>
      </c>
      <c r="E141" s="46">
        <v>31364</v>
      </c>
      <c r="F141" s="46">
        <v>29703</v>
      </c>
    </row>
    <row r="142" spans="1:6" x14ac:dyDescent="0.3">
      <c r="A142">
        <v>2018</v>
      </c>
      <c r="B142" s="46">
        <v>708799</v>
      </c>
      <c r="C142" s="46">
        <v>44385</v>
      </c>
      <c r="D142" s="46">
        <v>63797</v>
      </c>
      <c r="E142" s="46">
        <v>30249</v>
      </c>
      <c r="F142" s="46">
        <v>29972</v>
      </c>
    </row>
    <row r="143" spans="1:6" x14ac:dyDescent="0.3">
      <c r="A143">
        <v>2019</v>
      </c>
      <c r="B143" s="46">
        <v>711617</v>
      </c>
      <c r="C143" s="46">
        <v>46827</v>
      </c>
      <c r="D143" s="46">
        <v>65311</v>
      </c>
      <c r="E143" s="46">
        <v>30950</v>
      </c>
      <c r="F143" s="46">
        <v>32625</v>
      </c>
    </row>
    <row r="144" spans="1:6" x14ac:dyDescent="0.3">
      <c r="A144">
        <v>2020</v>
      </c>
      <c r="B144" s="46">
        <v>770362</v>
      </c>
      <c r="C144" s="46">
        <v>48030</v>
      </c>
      <c r="D144" s="46">
        <v>67381</v>
      </c>
      <c r="E144" s="46">
        <v>30475</v>
      </c>
      <c r="F144" s="46">
        <v>35082</v>
      </c>
    </row>
    <row r="145" spans="1:6" x14ac:dyDescent="0.3">
      <c r="A145">
        <v>2021</v>
      </c>
      <c r="B145" s="46">
        <v>805710</v>
      </c>
      <c r="C145" s="46">
        <v>56395</v>
      </c>
      <c r="D145" s="46">
        <v>64927</v>
      </c>
      <c r="E145" s="46">
        <v>30848</v>
      </c>
      <c r="F145" s="46">
        <v>37236</v>
      </c>
    </row>
    <row r="146" spans="1:6" x14ac:dyDescent="0.3">
      <c r="A146">
        <v>2022</v>
      </c>
      <c r="B146" s="46">
        <v>796212</v>
      </c>
      <c r="C146" s="46">
        <v>52327</v>
      </c>
      <c r="D146" s="46">
        <v>56907</v>
      </c>
      <c r="E146" s="46">
        <v>30438</v>
      </c>
      <c r="F146" s="46">
        <v>33940</v>
      </c>
    </row>
    <row r="147" spans="1:6" x14ac:dyDescent="0.3">
      <c r="A147">
        <v>2023</v>
      </c>
      <c r="B147" s="46">
        <v>822849</v>
      </c>
      <c r="C147" s="46">
        <v>55783</v>
      </c>
      <c r="D147" s="46">
        <v>55360</v>
      </c>
      <c r="E147" s="46">
        <v>29762</v>
      </c>
      <c r="F147" s="46">
        <v>38082</v>
      </c>
    </row>
  </sheetData>
  <pageMargins left="0.7" right="0.7" top="0.75" bottom="0.75" header="0.3" footer="0.3"/>
  <headerFooter>
    <oddFooter xml:space="preserve">&amp;C_x000D_&amp;1#&amp;"Calibri"&amp;10&amp;K000000 WIPO FOR OFFICIAL USE ONLY </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F36A670-1669-4C7D-8AAE-43A4A858957E}">
  <dimension ref="A1:E26"/>
  <sheetViews>
    <sheetView showGridLines="0" workbookViewId="0">
      <selection activeCell="B4" sqref="B4"/>
    </sheetView>
  </sheetViews>
  <sheetFormatPr defaultRowHeight="14.4" x14ac:dyDescent="0.3"/>
  <cols>
    <col min="1" max="1" width="20.77734375" bestFit="1" customWidth="1"/>
    <col min="2" max="2" width="9" style="46" bestFit="1" customWidth="1"/>
    <col min="3" max="3" width="13.21875" style="46" bestFit="1" customWidth="1"/>
    <col min="4" max="4" width="8.21875" style="46" bestFit="1" customWidth="1"/>
    <col min="5" max="5" width="13.77734375" bestFit="1" customWidth="1"/>
  </cols>
  <sheetData>
    <row r="1" spans="1:5" x14ac:dyDescent="0.3">
      <c r="A1" s="96" t="s">
        <v>460</v>
      </c>
    </row>
    <row r="2" spans="1:5" x14ac:dyDescent="0.3">
      <c r="A2" s="95" t="s">
        <v>461</v>
      </c>
    </row>
    <row r="3" spans="1:5" x14ac:dyDescent="0.3">
      <c r="A3" s="95" t="s">
        <v>444</v>
      </c>
    </row>
    <row r="6" spans="1:5" s="89" customFormat="1" x14ac:dyDescent="0.3">
      <c r="A6" s="93" t="s">
        <v>0</v>
      </c>
      <c r="B6" s="90" t="s">
        <v>166</v>
      </c>
      <c r="C6" s="90" t="s">
        <v>174</v>
      </c>
      <c r="D6" s="90" t="s">
        <v>164</v>
      </c>
      <c r="E6" s="89" t="s">
        <v>177</v>
      </c>
    </row>
    <row r="7" spans="1:5" x14ac:dyDescent="0.3">
      <c r="A7" t="s">
        <v>26</v>
      </c>
      <c r="B7" s="46">
        <v>804104</v>
      </c>
      <c r="C7" s="46">
        <v>21982</v>
      </c>
      <c r="D7" s="46">
        <v>826086</v>
      </c>
      <c r="E7">
        <v>2.7</v>
      </c>
    </row>
    <row r="8" spans="1:5" x14ac:dyDescent="0.3">
      <c r="A8" t="s">
        <v>5</v>
      </c>
      <c r="B8" s="46">
        <v>60792</v>
      </c>
      <c r="C8" s="46">
        <v>56092</v>
      </c>
      <c r="D8" s="46">
        <v>116884</v>
      </c>
      <c r="E8">
        <v>48</v>
      </c>
    </row>
    <row r="9" spans="1:5" x14ac:dyDescent="0.3">
      <c r="A9" t="s">
        <v>6</v>
      </c>
      <c r="B9" s="46">
        <v>35589</v>
      </c>
      <c r="C9" s="46">
        <v>45954</v>
      </c>
      <c r="D9" s="46">
        <v>81543</v>
      </c>
      <c r="E9">
        <v>56.4</v>
      </c>
    </row>
    <row r="10" spans="1:5" x14ac:dyDescent="0.3">
      <c r="A10" t="s">
        <v>2</v>
      </c>
      <c r="B10" s="46">
        <v>19606</v>
      </c>
      <c r="C10" s="46">
        <v>40416</v>
      </c>
      <c r="D10" s="46">
        <v>60022</v>
      </c>
      <c r="E10">
        <v>67.3</v>
      </c>
    </row>
    <row r="11" spans="1:5" x14ac:dyDescent="0.3">
      <c r="A11" t="s">
        <v>4</v>
      </c>
      <c r="B11" s="46">
        <v>51094</v>
      </c>
      <c r="C11" s="46">
        <v>8360</v>
      </c>
      <c r="D11" s="46">
        <v>59454</v>
      </c>
      <c r="E11">
        <v>14.1</v>
      </c>
    </row>
    <row r="12" spans="1:5" x14ac:dyDescent="0.3">
      <c r="A12" t="s">
        <v>8</v>
      </c>
      <c r="B12" s="46">
        <v>52451</v>
      </c>
      <c r="C12" s="46">
        <v>5633</v>
      </c>
      <c r="D12" s="46">
        <v>58084</v>
      </c>
      <c r="E12">
        <v>9.6999999999999993</v>
      </c>
    </row>
    <row r="13" spans="1:5" x14ac:dyDescent="0.3">
      <c r="A13" t="s">
        <v>67</v>
      </c>
      <c r="B13" s="46">
        <v>36890</v>
      </c>
      <c r="C13" s="46">
        <v>209</v>
      </c>
      <c r="D13" s="46">
        <v>37099</v>
      </c>
      <c r="E13">
        <v>0.6</v>
      </c>
    </row>
    <row r="14" spans="1:5" x14ac:dyDescent="0.3">
      <c r="A14" t="s">
        <v>3</v>
      </c>
      <c r="B14" s="46">
        <v>20831</v>
      </c>
      <c r="C14" s="46">
        <v>11230</v>
      </c>
      <c r="D14" s="46">
        <v>32061</v>
      </c>
      <c r="E14">
        <v>35</v>
      </c>
    </row>
    <row r="15" spans="1:5" x14ac:dyDescent="0.3">
      <c r="A15" t="s">
        <v>28</v>
      </c>
      <c r="B15" s="46">
        <v>29007</v>
      </c>
      <c r="C15" s="46">
        <v>1016</v>
      </c>
      <c r="D15" s="46">
        <v>30023</v>
      </c>
      <c r="E15">
        <v>3.4</v>
      </c>
    </row>
    <row r="16" spans="1:5" x14ac:dyDescent="0.3">
      <c r="A16" t="s">
        <v>16</v>
      </c>
      <c r="B16" s="46">
        <v>27630</v>
      </c>
      <c r="C16" s="46">
        <v>2033</v>
      </c>
      <c r="D16" s="46">
        <v>29663</v>
      </c>
      <c r="E16">
        <v>6.9</v>
      </c>
    </row>
    <row r="17" spans="1:5" x14ac:dyDescent="0.3">
      <c r="A17" t="s">
        <v>12</v>
      </c>
      <c r="B17" s="46">
        <v>24416</v>
      </c>
      <c r="C17" s="46">
        <v>3752</v>
      </c>
      <c r="D17" s="46">
        <v>28168</v>
      </c>
      <c r="E17">
        <v>13.3</v>
      </c>
    </row>
    <row r="18" spans="1:5" x14ac:dyDescent="0.3">
      <c r="A18" t="s">
        <v>24</v>
      </c>
      <c r="B18" s="46">
        <v>14538</v>
      </c>
      <c r="C18" s="46">
        <v>238</v>
      </c>
      <c r="D18" s="46">
        <v>14776</v>
      </c>
      <c r="E18">
        <v>1.6</v>
      </c>
    </row>
    <row r="19" spans="1:5" x14ac:dyDescent="0.3">
      <c r="A19" t="s">
        <v>38</v>
      </c>
      <c r="B19" s="46">
        <v>3330</v>
      </c>
      <c r="C19" s="46">
        <v>8061</v>
      </c>
      <c r="D19" s="46">
        <v>11391</v>
      </c>
      <c r="E19">
        <v>70.8</v>
      </c>
    </row>
    <row r="20" spans="1:5" x14ac:dyDescent="0.3">
      <c r="A20" t="s">
        <v>27</v>
      </c>
      <c r="B20" s="46">
        <v>7015</v>
      </c>
      <c r="C20" s="46">
        <v>3457</v>
      </c>
      <c r="D20" s="46">
        <v>10472</v>
      </c>
      <c r="E20">
        <v>33</v>
      </c>
    </row>
    <row r="21" spans="1:5" x14ac:dyDescent="0.3">
      <c r="A21" t="s">
        <v>9</v>
      </c>
      <c r="B21" s="46">
        <v>789</v>
      </c>
      <c r="C21" s="46">
        <v>8248</v>
      </c>
      <c r="D21" s="46">
        <v>9037</v>
      </c>
      <c r="E21">
        <v>91.3</v>
      </c>
    </row>
    <row r="22" spans="1:5" x14ac:dyDescent="0.3">
      <c r="A22" t="s">
        <v>10</v>
      </c>
      <c r="B22" s="46">
        <v>2650</v>
      </c>
      <c r="C22" s="46">
        <v>6148</v>
      </c>
      <c r="D22" s="46">
        <v>8798</v>
      </c>
      <c r="E22">
        <v>69.900000000000006</v>
      </c>
    </row>
    <row r="23" spans="1:5" x14ac:dyDescent="0.3">
      <c r="A23" t="s">
        <v>43</v>
      </c>
      <c r="B23" s="46">
        <v>7781</v>
      </c>
      <c r="C23" s="46">
        <v>60</v>
      </c>
      <c r="D23" s="46">
        <v>7841</v>
      </c>
      <c r="E23">
        <v>0.8</v>
      </c>
    </row>
    <row r="24" spans="1:5" x14ac:dyDescent="0.3">
      <c r="A24" t="s">
        <v>36</v>
      </c>
      <c r="B24" s="46">
        <v>5395</v>
      </c>
      <c r="C24" s="46">
        <v>2284</v>
      </c>
      <c r="D24" s="46">
        <v>7679</v>
      </c>
      <c r="E24">
        <v>29.7</v>
      </c>
    </row>
    <row r="25" spans="1:5" x14ac:dyDescent="0.3">
      <c r="A25" t="s">
        <v>83</v>
      </c>
      <c r="B25" s="46">
        <v>4795</v>
      </c>
      <c r="C25" s="46">
        <v>1531</v>
      </c>
      <c r="D25" s="46">
        <v>6326</v>
      </c>
      <c r="E25">
        <v>24.2</v>
      </c>
    </row>
    <row r="26" spans="1:5" x14ac:dyDescent="0.3">
      <c r="A26" t="s">
        <v>7</v>
      </c>
      <c r="B26" s="46">
        <v>3983</v>
      </c>
      <c r="C26" s="46">
        <v>1587</v>
      </c>
      <c r="D26" s="46">
        <v>5570</v>
      </c>
      <c r="E26">
        <v>28.5</v>
      </c>
    </row>
  </sheetData>
  <pageMargins left="0.7" right="0.7" top="0.75" bottom="0.75" header="0.3" footer="0.3"/>
  <headerFooter>
    <oddFooter xml:space="preserve">&amp;C_x000D_&amp;1#&amp;"Calibri"&amp;10&amp;K000000 WIPO FOR OFFICIAL USE ONLY </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AB0249-0ADD-4AA8-BB32-D9D31EEDF1C3}">
  <dimension ref="A1:D26"/>
  <sheetViews>
    <sheetView showGridLines="0" workbookViewId="0">
      <selection activeCell="B12" sqref="B12"/>
    </sheetView>
  </sheetViews>
  <sheetFormatPr defaultRowHeight="14.4" x14ac:dyDescent="0.3"/>
  <cols>
    <col min="1" max="1" width="23.6640625" bestFit="1" customWidth="1"/>
    <col min="2" max="2" width="20.33203125" bestFit="1" customWidth="1"/>
    <col min="3" max="3" width="24.6640625" bestFit="1" customWidth="1"/>
    <col min="4" max="4" width="7.33203125" bestFit="1" customWidth="1"/>
  </cols>
  <sheetData>
    <row r="1" spans="1:4" x14ac:dyDescent="0.3">
      <c r="A1" s="96" t="s">
        <v>462</v>
      </c>
    </row>
    <row r="2" spans="1:4" x14ac:dyDescent="0.3">
      <c r="A2" s="95" t="s">
        <v>463</v>
      </c>
    </row>
    <row r="3" spans="1:4" x14ac:dyDescent="0.3">
      <c r="A3" s="95" t="s">
        <v>444</v>
      </c>
    </row>
    <row r="6" spans="1:4" s="91" customFormat="1" x14ac:dyDescent="0.3">
      <c r="A6" s="91" t="s">
        <v>0</v>
      </c>
      <c r="B6" s="91" t="s">
        <v>176</v>
      </c>
      <c r="C6" s="91" t="s">
        <v>175</v>
      </c>
      <c r="D6" s="91" t="s">
        <v>50</v>
      </c>
    </row>
    <row r="7" spans="1:4" x14ac:dyDescent="0.3">
      <c r="A7" t="s">
        <v>26</v>
      </c>
      <c r="B7">
        <v>3.3</v>
      </c>
      <c r="C7">
        <v>0.2</v>
      </c>
      <c r="D7">
        <v>3.5</v>
      </c>
    </row>
    <row r="8" spans="1:4" x14ac:dyDescent="0.3">
      <c r="A8" t="s">
        <v>5</v>
      </c>
      <c r="B8">
        <v>0.4</v>
      </c>
      <c r="C8">
        <v>6.7</v>
      </c>
      <c r="D8">
        <v>7.1</v>
      </c>
    </row>
    <row r="9" spans="1:4" x14ac:dyDescent="0.3">
      <c r="A9" t="s">
        <v>6</v>
      </c>
      <c r="B9">
        <v>10.199999999999999</v>
      </c>
      <c r="C9">
        <v>7.9</v>
      </c>
      <c r="D9">
        <v>18.100000000000001</v>
      </c>
    </row>
    <row r="10" spans="1:4" x14ac:dyDescent="0.3">
      <c r="A10" t="s">
        <v>2</v>
      </c>
      <c r="B10">
        <v>-0.6</v>
      </c>
      <c r="C10">
        <v>7.4</v>
      </c>
      <c r="D10">
        <v>6.8</v>
      </c>
    </row>
    <row r="11" spans="1:4" x14ac:dyDescent="0.3">
      <c r="A11" t="s">
        <v>4</v>
      </c>
      <c r="B11">
        <v>-2.9</v>
      </c>
      <c r="C11">
        <v>0.2</v>
      </c>
      <c r="D11">
        <v>-2.7</v>
      </c>
    </row>
    <row r="12" spans="1:4" x14ac:dyDescent="0.3">
      <c r="A12" t="s">
        <v>8</v>
      </c>
      <c r="B12">
        <v>-30.7</v>
      </c>
      <c r="C12">
        <v>-0.2</v>
      </c>
      <c r="D12">
        <v>-30.9</v>
      </c>
    </row>
    <row r="13" spans="1:4" x14ac:dyDescent="0.3">
      <c r="A13" t="s">
        <v>67</v>
      </c>
      <c r="B13">
        <v>27</v>
      </c>
      <c r="C13">
        <v>-1.7</v>
      </c>
      <c r="D13">
        <v>25.3</v>
      </c>
    </row>
    <row r="14" spans="1:4" x14ac:dyDescent="0.3">
      <c r="A14" t="s">
        <v>3</v>
      </c>
      <c r="B14">
        <v>-2.1</v>
      </c>
      <c r="C14">
        <v>1</v>
      </c>
      <c r="D14">
        <v>-1.1000000000000001</v>
      </c>
    </row>
    <row r="15" spans="1:4" x14ac:dyDescent="0.3">
      <c r="A15" t="s">
        <v>28</v>
      </c>
      <c r="B15">
        <v>-4.3</v>
      </c>
      <c r="C15">
        <v>-0.9</v>
      </c>
      <c r="D15">
        <v>-5.2</v>
      </c>
    </row>
    <row r="16" spans="1:4" x14ac:dyDescent="0.3">
      <c r="A16" t="s">
        <v>16</v>
      </c>
      <c r="B16">
        <v>-12.5</v>
      </c>
      <c r="C16">
        <v>-0.9</v>
      </c>
      <c r="D16">
        <v>-13.4</v>
      </c>
    </row>
    <row r="17" spans="1:4" x14ac:dyDescent="0.3">
      <c r="A17" t="s">
        <v>12</v>
      </c>
      <c r="B17">
        <v>23.4</v>
      </c>
      <c r="C17">
        <v>1.5</v>
      </c>
      <c r="D17">
        <v>24.9</v>
      </c>
    </row>
    <row r="18" spans="1:4" x14ac:dyDescent="0.3">
      <c r="A18" t="s">
        <v>24</v>
      </c>
      <c r="B18">
        <v>33</v>
      </c>
      <c r="C18">
        <v>0</v>
      </c>
      <c r="D18">
        <v>33</v>
      </c>
    </row>
    <row r="19" spans="1:4" x14ac:dyDescent="0.3">
      <c r="A19" t="s">
        <v>38</v>
      </c>
      <c r="B19">
        <v>2.9</v>
      </c>
      <c r="C19">
        <v>-4</v>
      </c>
      <c r="D19">
        <v>-1.1000000000000001</v>
      </c>
    </row>
    <row r="20" spans="1:4" x14ac:dyDescent="0.3">
      <c r="A20" t="s">
        <v>27</v>
      </c>
      <c r="B20">
        <v>18.600000000000001</v>
      </c>
      <c r="C20">
        <v>-7.7</v>
      </c>
      <c r="D20">
        <v>10.9</v>
      </c>
    </row>
    <row r="21" spans="1:4" x14ac:dyDescent="0.3">
      <c r="A21" t="s">
        <v>9</v>
      </c>
      <c r="B21">
        <v>0.7</v>
      </c>
      <c r="C21">
        <v>1.4</v>
      </c>
      <c r="D21">
        <v>2.1</v>
      </c>
    </row>
    <row r="22" spans="1:4" x14ac:dyDescent="0.3">
      <c r="A22" t="s">
        <v>10</v>
      </c>
      <c r="B22">
        <v>6.8</v>
      </c>
      <c r="C22">
        <v>5.0999999999999996</v>
      </c>
      <c r="D22">
        <v>11.9</v>
      </c>
    </row>
    <row r="23" spans="1:4" x14ac:dyDescent="0.3">
      <c r="A23" t="s">
        <v>43</v>
      </c>
      <c r="B23">
        <v>-4.5</v>
      </c>
      <c r="C23">
        <v>0</v>
      </c>
      <c r="D23">
        <v>-4.5</v>
      </c>
    </row>
    <row r="24" spans="1:4" x14ac:dyDescent="0.3">
      <c r="A24" t="s">
        <v>36</v>
      </c>
      <c r="B24">
        <v>1.6</v>
      </c>
      <c r="C24">
        <v>5.0999999999999996</v>
      </c>
      <c r="D24">
        <v>6.7</v>
      </c>
    </row>
    <row r="25" spans="1:4" x14ac:dyDescent="0.3">
      <c r="A25" t="s">
        <v>83</v>
      </c>
      <c r="B25">
        <v>25.9</v>
      </c>
      <c r="C25">
        <v>4.2</v>
      </c>
      <c r="D25">
        <v>30.1</v>
      </c>
    </row>
    <row r="26" spans="1:4" x14ac:dyDescent="0.3">
      <c r="A26" t="s">
        <v>7</v>
      </c>
      <c r="B26">
        <v>2.9</v>
      </c>
      <c r="C26">
        <v>3</v>
      </c>
      <c r="D26">
        <v>5.9</v>
      </c>
    </row>
  </sheetData>
  <pageMargins left="0.7" right="0.7" top="0.75" bottom="0.75" header="0.3" footer="0.3"/>
  <headerFooter>
    <oddFooter xml:space="preserve">&amp;C_x000D_&amp;1#&amp;"Calibri"&amp;10&amp;K000000 WIPO FOR OFFICIAL USE ONLY </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78C120-CF8E-451C-BA4A-63A5EF83C028}">
  <dimension ref="A1:E26"/>
  <sheetViews>
    <sheetView showGridLines="0" workbookViewId="0">
      <selection activeCell="B16" sqref="B16"/>
    </sheetView>
  </sheetViews>
  <sheetFormatPr defaultRowHeight="14.4" x14ac:dyDescent="0.3"/>
  <cols>
    <col min="1" max="1" width="10.33203125" bestFit="1" customWidth="1"/>
    <col min="2" max="2" width="8.77734375" style="46" bestFit="1" customWidth="1"/>
    <col min="3" max="3" width="12.21875" style="46" bestFit="1" customWidth="1"/>
    <col min="4" max="4" width="8.77734375" style="46" bestFit="1" customWidth="1"/>
    <col min="5" max="5" width="13.6640625" bestFit="1" customWidth="1"/>
  </cols>
  <sheetData>
    <row r="1" spans="1:5" x14ac:dyDescent="0.3">
      <c r="A1" s="96" t="s">
        <v>464</v>
      </c>
    </row>
    <row r="2" spans="1:5" x14ac:dyDescent="0.3">
      <c r="A2" s="95" t="s">
        <v>465</v>
      </c>
    </row>
    <row r="3" spans="1:5" x14ac:dyDescent="0.3">
      <c r="A3" s="95" t="s">
        <v>444</v>
      </c>
    </row>
    <row r="6" spans="1:5" s="91" customFormat="1" x14ac:dyDescent="0.3">
      <c r="A6" s="91" t="s">
        <v>0</v>
      </c>
      <c r="B6" s="92" t="s">
        <v>166</v>
      </c>
      <c r="C6" s="92" t="s">
        <v>174</v>
      </c>
      <c r="D6" s="92" t="s">
        <v>164</v>
      </c>
      <c r="E6" s="91" t="s">
        <v>177</v>
      </c>
    </row>
    <row r="7" spans="1:5" x14ac:dyDescent="0.3">
      <c r="A7" t="s">
        <v>128</v>
      </c>
      <c r="B7" s="46">
        <v>4527</v>
      </c>
      <c r="C7" s="46">
        <v>1019</v>
      </c>
      <c r="D7" s="46">
        <v>5546</v>
      </c>
      <c r="E7">
        <v>18.399999999999999</v>
      </c>
    </row>
    <row r="8" spans="1:5" x14ac:dyDescent="0.3">
      <c r="A8" t="s">
        <v>14</v>
      </c>
      <c r="B8" s="46">
        <v>1085</v>
      </c>
      <c r="C8" s="46">
        <v>3850</v>
      </c>
      <c r="D8" s="46">
        <v>4935</v>
      </c>
      <c r="E8">
        <v>78</v>
      </c>
    </row>
    <row r="9" spans="1:5" x14ac:dyDescent="0.3">
      <c r="A9" t="s">
        <v>34</v>
      </c>
      <c r="B9" s="46">
        <v>2788</v>
      </c>
      <c r="C9" s="46">
        <v>1992</v>
      </c>
      <c r="D9" s="46">
        <v>4780</v>
      </c>
      <c r="E9">
        <v>41.7</v>
      </c>
    </row>
    <row r="10" spans="1:5" x14ac:dyDescent="0.3">
      <c r="A10" t="s">
        <v>11</v>
      </c>
      <c r="B10" s="46">
        <v>1995</v>
      </c>
      <c r="C10" s="46">
        <v>2369</v>
      </c>
      <c r="D10" s="46">
        <v>4364</v>
      </c>
      <c r="E10">
        <v>54.3</v>
      </c>
    </row>
    <row r="11" spans="1:5" x14ac:dyDescent="0.3">
      <c r="A11" t="s">
        <v>22</v>
      </c>
      <c r="B11" s="46">
        <v>1367</v>
      </c>
      <c r="C11" s="46">
        <v>565</v>
      </c>
      <c r="D11" s="46">
        <v>1932</v>
      </c>
      <c r="E11">
        <v>29.2</v>
      </c>
    </row>
    <row r="12" spans="1:5" x14ac:dyDescent="0.3">
      <c r="A12" t="s">
        <v>45</v>
      </c>
      <c r="B12" s="46">
        <v>526</v>
      </c>
      <c r="C12" s="46">
        <v>1216</v>
      </c>
      <c r="D12" s="46">
        <v>1742</v>
      </c>
      <c r="E12">
        <v>69.8</v>
      </c>
    </row>
    <row r="13" spans="1:5" x14ac:dyDescent="0.3">
      <c r="A13" t="s">
        <v>115</v>
      </c>
      <c r="B13" s="46">
        <v>860</v>
      </c>
      <c r="C13" s="46">
        <v>655</v>
      </c>
      <c r="D13" s="46">
        <v>1515</v>
      </c>
      <c r="E13">
        <v>43.2</v>
      </c>
    </row>
    <row r="14" spans="1:5" x14ac:dyDescent="0.3">
      <c r="A14" t="s">
        <v>57</v>
      </c>
      <c r="B14" s="46">
        <v>1075</v>
      </c>
      <c r="C14" s="46">
        <v>142</v>
      </c>
      <c r="D14" s="46">
        <v>1217</v>
      </c>
      <c r="E14">
        <v>11.7</v>
      </c>
    </row>
    <row r="15" spans="1:5" x14ac:dyDescent="0.3">
      <c r="A15" t="s">
        <v>32</v>
      </c>
      <c r="B15" s="46">
        <v>999</v>
      </c>
      <c r="C15" s="46">
        <v>102</v>
      </c>
      <c r="D15" s="46">
        <v>1101</v>
      </c>
      <c r="E15">
        <v>9.3000000000000007</v>
      </c>
    </row>
    <row r="16" spans="1:5" x14ac:dyDescent="0.3">
      <c r="A16" t="s">
        <v>33</v>
      </c>
      <c r="B16" s="46">
        <v>503</v>
      </c>
      <c r="C16" s="46">
        <v>447</v>
      </c>
      <c r="D16" s="46">
        <v>950</v>
      </c>
      <c r="E16">
        <v>47.1</v>
      </c>
    </row>
    <row r="17" spans="1:5" x14ac:dyDescent="0.3">
      <c r="A17" t="s">
        <v>172</v>
      </c>
      <c r="B17" s="46">
        <v>419</v>
      </c>
      <c r="C17" s="46">
        <v>498</v>
      </c>
      <c r="D17" s="46">
        <v>917</v>
      </c>
      <c r="E17">
        <v>54.3</v>
      </c>
    </row>
    <row r="18" spans="1:5" x14ac:dyDescent="0.3">
      <c r="A18" t="s">
        <v>173</v>
      </c>
      <c r="B18" s="46">
        <v>610</v>
      </c>
      <c r="C18" s="46">
        <v>250</v>
      </c>
      <c r="D18" s="46">
        <v>860</v>
      </c>
      <c r="E18">
        <v>29.1</v>
      </c>
    </row>
    <row r="19" spans="1:5" x14ac:dyDescent="0.3">
      <c r="A19" t="s">
        <v>62</v>
      </c>
      <c r="B19" s="46">
        <v>84</v>
      </c>
      <c r="C19" s="46">
        <v>775</v>
      </c>
      <c r="D19" s="46">
        <v>859</v>
      </c>
      <c r="E19">
        <v>90.2</v>
      </c>
    </row>
    <row r="20" spans="1:5" x14ac:dyDescent="0.3">
      <c r="A20" t="s">
        <v>125</v>
      </c>
      <c r="B20" s="46">
        <v>530</v>
      </c>
      <c r="C20" s="46">
        <v>312</v>
      </c>
      <c r="D20" s="46">
        <v>842</v>
      </c>
      <c r="E20">
        <v>37.1</v>
      </c>
    </row>
    <row r="21" spans="1:5" x14ac:dyDescent="0.3">
      <c r="A21" t="s">
        <v>119</v>
      </c>
      <c r="B21" s="46">
        <v>589</v>
      </c>
      <c r="C21" s="46">
        <v>138</v>
      </c>
      <c r="D21" s="46">
        <v>727</v>
      </c>
      <c r="E21">
        <v>19</v>
      </c>
    </row>
    <row r="22" spans="1:5" x14ac:dyDescent="0.3">
      <c r="A22" t="s">
        <v>81</v>
      </c>
      <c r="B22" s="46">
        <v>170</v>
      </c>
      <c r="C22" s="46">
        <v>403</v>
      </c>
      <c r="D22" s="46">
        <v>573</v>
      </c>
      <c r="E22">
        <v>70.3</v>
      </c>
    </row>
    <row r="23" spans="1:5" x14ac:dyDescent="0.3">
      <c r="A23" t="s">
        <v>15</v>
      </c>
      <c r="B23" s="46">
        <v>115</v>
      </c>
      <c r="C23" s="46">
        <v>280</v>
      </c>
      <c r="D23" s="46">
        <v>395</v>
      </c>
      <c r="E23">
        <v>70.900000000000006</v>
      </c>
    </row>
    <row r="24" spans="1:5" x14ac:dyDescent="0.3">
      <c r="A24" t="s">
        <v>80</v>
      </c>
      <c r="B24" s="46">
        <v>100</v>
      </c>
      <c r="C24" s="46">
        <v>30</v>
      </c>
      <c r="D24" s="46">
        <v>130</v>
      </c>
      <c r="E24">
        <v>23.1</v>
      </c>
    </row>
    <row r="25" spans="1:5" x14ac:dyDescent="0.3">
      <c r="A25" t="s">
        <v>171</v>
      </c>
      <c r="B25" s="46">
        <v>25</v>
      </c>
      <c r="C25" s="46">
        <v>80</v>
      </c>
      <c r="D25" s="46">
        <v>105</v>
      </c>
      <c r="E25">
        <v>76.2</v>
      </c>
    </row>
    <row r="26" spans="1:5" x14ac:dyDescent="0.3">
      <c r="A26" t="s">
        <v>110</v>
      </c>
      <c r="B26" s="46">
        <v>51</v>
      </c>
      <c r="C26" s="46">
        <v>51</v>
      </c>
      <c r="D26" s="46">
        <v>102</v>
      </c>
      <c r="E26">
        <v>50</v>
      </c>
    </row>
  </sheetData>
  <pageMargins left="0.7" right="0.7" top="0.75" bottom="0.75" header="0.3" footer="0.3"/>
  <headerFooter>
    <oddFooter xml:space="preserve">&amp;C_x000D_&amp;1#&amp;"Calibri"&amp;10&amp;K000000 WIPO FOR OFFICIAL USE ONLY </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F4241D-BCE2-41A0-89C6-28D959E99B5D}">
  <dimension ref="A1:D26"/>
  <sheetViews>
    <sheetView showGridLines="0" workbookViewId="0">
      <selection activeCell="B16" sqref="B16"/>
    </sheetView>
  </sheetViews>
  <sheetFormatPr defaultRowHeight="14.4" x14ac:dyDescent="0.3"/>
  <cols>
    <col min="1" max="1" width="11.44140625" bestFit="1" customWidth="1"/>
    <col min="2" max="2" width="20.33203125" bestFit="1" customWidth="1"/>
    <col min="3" max="3" width="24.6640625" bestFit="1" customWidth="1"/>
    <col min="4" max="4" width="7.33203125" bestFit="1" customWidth="1"/>
  </cols>
  <sheetData>
    <row r="1" spans="1:4" x14ac:dyDescent="0.3">
      <c r="A1" s="96" t="s">
        <v>466</v>
      </c>
    </row>
    <row r="2" spans="1:4" x14ac:dyDescent="0.3">
      <c r="A2" s="95" t="s">
        <v>467</v>
      </c>
    </row>
    <row r="3" spans="1:4" x14ac:dyDescent="0.3">
      <c r="A3" s="95" t="s">
        <v>444</v>
      </c>
    </row>
    <row r="6" spans="1:4" s="91" customFormat="1" x14ac:dyDescent="0.3">
      <c r="A6" s="91" t="s">
        <v>0</v>
      </c>
      <c r="B6" s="91" t="s">
        <v>176</v>
      </c>
      <c r="C6" s="91" t="s">
        <v>175</v>
      </c>
      <c r="D6" s="91" t="s">
        <v>50</v>
      </c>
    </row>
    <row r="7" spans="1:4" x14ac:dyDescent="0.3">
      <c r="A7" t="s">
        <v>128</v>
      </c>
      <c r="B7">
        <v>12.6</v>
      </c>
      <c r="C7">
        <v>1</v>
      </c>
      <c r="D7">
        <v>13.6</v>
      </c>
    </row>
    <row r="8" spans="1:4" x14ac:dyDescent="0.3">
      <c r="A8" t="s">
        <v>14</v>
      </c>
      <c r="B8">
        <v>1.4</v>
      </c>
      <c r="C8">
        <v>5.2</v>
      </c>
      <c r="D8">
        <v>6.6</v>
      </c>
    </row>
    <row r="9" spans="1:4" x14ac:dyDescent="0.3">
      <c r="A9" t="s">
        <v>34</v>
      </c>
      <c r="B9">
        <v>26</v>
      </c>
      <c r="C9">
        <v>-1</v>
      </c>
      <c r="D9">
        <v>25</v>
      </c>
    </row>
    <row r="10" spans="1:4" x14ac:dyDescent="0.3">
      <c r="A10" t="s">
        <v>11</v>
      </c>
      <c r="B10">
        <v>-0.9</v>
      </c>
      <c r="C10">
        <v>12.1</v>
      </c>
      <c r="D10">
        <v>11.2</v>
      </c>
    </row>
    <row r="11" spans="1:4" x14ac:dyDescent="0.3">
      <c r="A11" t="s">
        <v>22</v>
      </c>
      <c r="B11">
        <v>-1.5</v>
      </c>
      <c r="C11">
        <v>-11.9</v>
      </c>
      <c r="D11">
        <v>-13.4</v>
      </c>
    </row>
    <row r="12" spans="1:4" x14ac:dyDescent="0.3">
      <c r="A12" t="s">
        <v>45</v>
      </c>
      <c r="B12">
        <v>7.9</v>
      </c>
      <c r="C12">
        <v>-2.7</v>
      </c>
      <c r="D12">
        <v>5.2</v>
      </c>
    </row>
    <row r="13" spans="1:4" x14ac:dyDescent="0.3">
      <c r="A13" t="s">
        <v>115</v>
      </c>
      <c r="B13">
        <v>19.8</v>
      </c>
      <c r="C13">
        <v>-6.8</v>
      </c>
      <c r="D13">
        <v>13</v>
      </c>
    </row>
    <row r="14" spans="1:4" x14ac:dyDescent="0.3">
      <c r="A14" t="s">
        <v>57</v>
      </c>
      <c r="B14">
        <v>21</v>
      </c>
      <c r="C14">
        <v>-6.9</v>
      </c>
      <c r="D14">
        <v>14.1</v>
      </c>
    </row>
    <row r="15" spans="1:4" x14ac:dyDescent="0.3">
      <c r="A15" t="s">
        <v>32</v>
      </c>
      <c r="B15">
        <v>-17.399999999999999</v>
      </c>
      <c r="C15">
        <v>2.4</v>
      </c>
      <c r="D15">
        <v>-15</v>
      </c>
    </row>
    <row r="16" spans="1:4" x14ac:dyDescent="0.3">
      <c r="A16" t="s">
        <v>33</v>
      </c>
      <c r="B16">
        <v>2.2999999999999998</v>
      </c>
      <c r="C16">
        <v>0.4</v>
      </c>
      <c r="D16">
        <v>2.7</v>
      </c>
    </row>
    <row r="17" spans="1:4" x14ac:dyDescent="0.3">
      <c r="A17" t="s">
        <v>172</v>
      </c>
      <c r="B17">
        <v>20.7</v>
      </c>
      <c r="C17">
        <v>-11.7</v>
      </c>
      <c r="D17">
        <v>9</v>
      </c>
    </row>
    <row r="18" spans="1:4" x14ac:dyDescent="0.3">
      <c r="A18" t="s">
        <v>173</v>
      </c>
      <c r="B18">
        <v>29.5</v>
      </c>
      <c r="C18">
        <v>3.8</v>
      </c>
      <c r="D18">
        <v>33.299999999999997</v>
      </c>
    </row>
    <row r="19" spans="1:4" x14ac:dyDescent="0.3">
      <c r="A19" t="s">
        <v>62</v>
      </c>
      <c r="B19">
        <v>-2.8</v>
      </c>
      <c r="C19">
        <v>-0.7</v>
      </c>
      <c r="D19">
        <v>-3.5</v>
      </c>
    </row>
    <row r="20" spans="1:4" x14ac:dyDescent="0.3">
      <c r="A20" t="s">
        <v>125</v>
      </c>
      <c r="B20">
        <v>-36.6</v>
      </c>
      <c r="C20">
        <v>-5</v>
      </c>
      <c r="D20">
        <v>-41.6</v>
      </c>
    </row>
    <row r="21" spans="1:4" x14ac:dyDescent="0.3">
      <c r="A21" t="s">
        <v>119</v>
      </c>
      <c r="B21">
        <v>35.1</v>
      </c>
      <c r="C21">
        <v>17</v>
      </c>
      <c r="D21">
        <v>52.1</v>
      </c>
    </row>
    <row r="22" spans="1:4" x14ac:dyDescent="0.3">
      <c r="A22" t="s">
        <v>81</v>
      </c>
      <c r="B22">
        <v>-2.5</v>
      </c>
      <c r="C22">
        <v>13.1</v>
      </c>
      <c r="D22">
        <v>10.6</v>
      </c>
    </row>
    <row r="23" spans="1:4" x14ac:dyDescent="0.3">
      <c r="A23" t="s">
        <v>15</v>
      </c>
      <c r="B23">
        <v>1.8</v>
      </c>
      <c r="C23">
        <v>-0.8</v>
      </c>
      <c r="D23">
        <v>1</v>
      </c>
    </row>
    <row r="24" spans="1:4" x14ac:dyDescent="0.3">
      <c r="A24" t="s">
        <v>80</v>
      </c>
      <c r="B24">
        <v>26</v>
      </c>
      <c r="C24">
        <v>-20.3</v>
      </c>
      <c r="D24">
        <v>5.7</v>
      </c>
    </row>
    <row r="25" spans="1:4" x14ac:dyDescent="0.3">
      <c r="A25" t="s">
        <v>171</v>
      </c>
      <c r="B25">
        <v>-18.100000000000001</v>
      </c>
      <c r="C25">
        <v>0.8</v>
      </c>
      <c r="D25">
        <v>-17.3</v>
      </c>
    </row>
    <row r="26" spans="1:4" x14ac:dyDescent="0.3">
      <c r="A26" t="s">
        <v>110</v>
      </c>
      <c r="B26">
        <v>78</v>
      </c>
      <c r="C26">
        <v>26</v>
      </c>
      <c r="D26">
        <v>104</v>
      </c>
    </row>
  </sheetData>
  <pageMargins left="0.7" right="0.7" top="0.75" bottom="0.75" header="0.3" footer="0.3"/>
  <headerFooter>
    <oddFooter xml:space="preserve">&amp;C_x000D_&amp;1#&amp;"Calibri"&amp;10&amp;K000000 WIPO FOR OFFICIAL USE ONLY </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90F8460-D35F-4101-9064-5D08810357ED}">
  <dimension ref="A1:E26"/>
  <sheetViews>
    <sheetView showGridLines="0" workbookViewId="0">
      <selection activeCell="A5" sqref="A5"/>
    </sheetView>
  </sheetViews>
  <sheetFormatPr defaultRowHeight="14.4" x14ac:dyDescent="0.3"/>
  <cols>
    <col min="1" max="1" width="16.44140625" bestFit="1" customWidth="1"/>
    <col min="2" max="2" width="9" style="46" bestFit="1" customWidth="1"/>
    <col min="3" max="3" width="13.21875" style="46" bestFit="1" customWidth="1"/>
    <col min="4" max="4" width="8.21875" style="46" bestFit="1" customWidth="1"/>
    <col min="5" max="5" width="7" bestFit="1" customWidth="1"/>
  </cols>
  <sheetData>
    <row r="1" spans="1:5" x14ac:dyDescent="0.3">
      <c r="A1" s="96" t="s">
        <v>468</v>
      </c>
    </row>
    <row r="2" spans="1:5" x14ac:dyDescent="0.3">
      <c r="A2" s="95" t="s">
        <v>461</v>
      </c>
    </row>
    <row r="3" spans="1:5" x14ac:dyDescent="0.3">
      <c r="A3" s="95" t="s">
        <v>444</v>
      </c>
    </row>
    <row r="6" spans="1:5" s="91" customFormat="1" x14ac:dyDescent="0.3">
      <c r="A6" s="91" t="s">
        <v>0</v>
      </c>
      <c r="B6" s="92" t="s">
        <v>166</v>
      </c>
      <c r="C6" s="92" t="s">
        <v>174</v>
      </c>
      <c r="D6" s="92" t="s">
        <v>164</v>
      </c>
      <c r="E6" s="91" t="s">
        <v>50</v>
      </c>
    </row>
    <row r="7" spans="1:5" x14ac:dyDescent="0.3">
      <c r="A7" t="s">
        <v>26</v>
      </c>
      <c r="B7" s="46">
        <v>628472</v>
      </c>
      <c r="C7" s="46">
        <v>14985</v>
      </c>
      <c r="D7" s="46">
        <v>643457</v>
      </c>
      <c r="E7">
        <v>-11</v>
      </c>
    </row>
    <row r="8" spans="1:5" x14ac:dyDescent="0.3">
      <c r="A8" t="s">
        <v>5</v>
      </c>
      <c r="B8" s="46">
        <v>60215</v>
      </c>
      <c r="C8" s="46">
        <v>54677</v>
      </c>
      <c r="D8" s="46">
        <v>114892</v>
      </c>
      <c r="E8">
        <v>7.9</v>
      </c>
    </row>
    <row r="9" spans="1:5" x14ac:dyDescent="0.3">
      <c r="A9" t="s">
        <v>6</v>
      </c>
      <c r="B9" s="46">
        <v>33505</v>
      </c>
      <c r="C9" s="46">
        <v>44552</v>
      </c>
      <c r="D9" s="46">
        <v>78057</v>
      </c>
      <c r="E9">
        <v>10</v>
      </c>
    </row>
    <row r="10" spans="1:5" x14ac:dyDescent="0.3">
      <c r="A10" t="s">
        <v>8</v>
      </c>
      <c r="B10" s="46">
        <v>54494</v>
      </c>
      <c r="C10" s="46">
        <v>6065</v>
      </c>
      <c r="D10" s="46">
        <v>60559</v>
      </c>
      <c r="E10">
        <v>-5.4</v>
      </c>
    </row>
    <row r="11" spans="1:5" x14ac:dyDescent="0.3">
      <c r="A11" t="s">
        <v>4</v>
      </c>
      <c r="B11" s="46">
        <v>42008</v>
      </c>
      <c r="C11" s="46">
        <v>8293</v>
      </c>
      <c r="D11" s="46">
        <v>50301</v>
      </c>
      <c r="E11">
        <v>-9.3000000000000007</v>
      </c>
    </row>
    <row r="12" spans="1:5" x14ac:dyDescent="0.3">
      <c r="A12" t="s">
        <v>2</v>
      </c>
      <c r="B12" s="46">
        <v>13920</v>
      </c>
      <c r="C12" s="46">
        <v>27154</v>
      </c>
      <c r="D12" s="46">
        <v>41074</v>
      </c>
      <c r="E12">
        <v>5</v>
      </c>
    </row>
    <row r="13" spans="1:5" x14ac:dyDescent="0.3">
      <c r="A13" t="s">
        <v>67</v>
      </c>
      <c r="B13" s="46">
        <v>35143</v>
      </c>
      <c r="C13" s="46">
        <v>774</v>
      </c>
      <c r="D13" s="46">
        <v>35917</v>
      </c>
      <c r="E13">
        <v>30.9</v>
      </c>
    </row>
    <row r="14" spans="1:5" x14ac:dyDescent="0.3">
      <c r="A14" t="s">
        <v>3</v>
      </c>
      <c r="B14" s="46">
        <v>18769</v>
      </c>
      <c r="C14" s="46">
        <v>9902</v>
      </c>
      <c r="D14" s="46">
        <v>28671</v>
      </c>
      <c r="E14">
        <v>-6</v>
      </c>
    </row>
    <row r="15" spans="1:5" x14ac:dyDescent="0.3">
      <c r="A15" t="s">
        <v>16</v>
      </c>
      <c r="B15" s="46">
        <v>25550</v>
      </c>
      <c r="C15" s="46">
        <v>1884</v>
      </c>
      <c r="D15" s="46">
        <v>27434</v>
      </c>
      <c r="E15">
        <v>-25.1</v>
      </c>
    </row>
    <row r="16" spans="1:5" x14ac:dyDescent="0.3">
      <c r="A16" t="s">
        <v>12</v>
      </c>
      <c r="B16" s="46">
        <v>22901</v>
      </c>
      <c r="C16" s="46">
        <v>4417</v>
      </c>
      <c r="D16" s="46">
        <v>27318</v>
      </c>
      <c r="E16">
        <v>37</v>
      </c>
    </row>
    <row r="17" spans="1:5" x14ac:dyDescent="0.3">
      <c r="A17" t="s">
        <v>24</v>
      </c>
      <c r="B17" s="46">
        <v>14002</v>
      </c>
      <c r="C17" s="46">
        <v>188</v>
      </c>
      <c r="D17" s="46">
        <v>14190</v>
      </c>
      <c r="E17">
        <v>31.5</v>
      </c>
    </row>
    <row r="18" spans="1:5" x14ac:dyDescent="0.3">
      <c r="A18" t="s">
        <v>28</v>
      </c>
      <c r="B18" s="46">
        <v>12876</v>
      </c>
      <c r="C18" s="46">
        <v>742</v>
      </c>
      <c r="D18" s="46">
        <v>13618</v>
      </c>
      <c r="E18">
        <v>-7.6</v>
      </c>
    </row>
    <row r="19" spans="1:5" x14ac:dyDescent="0.3">
      <c r="A19" t="s">
        <v>38</v>
      </c>
      <c r="B19" s="46">
        <v>3277</v>
      </c>
      <c r="C19" s="46">
        <v>8164</v>
      </c>
      <c r="D19" s="46">
        <v>11441</v>
      </c>
      <c r="E19">
        <v>-1.9</v>
      </c>
    </row>
    <row r="20" spans="1:5" x14ac:dyDescent="0.3">
      <c r="A20" t="s">
        <v>9</v>
      </c>
      <c r="B20" s="46">
        <v>635</v>
      </c>
      <c r="C20" s="46">
        <v>8594</v>
      </c>
      <c r="D20" s="46">
        <v>9229</v>
      </c>
      <c r="E20">
        <v>-4.4000000000000004</v>
      </c>
    </row>
    <row r="21" spans="1:5" x14ac:dyDescent="0.3">
      <c r="A21" t="s">
        <v>27</v>
      </c>
      <c r="B21" s="46">
        <v>4820</v>
      </c>
      <c r="C21" s="46">
        <v>3665</v>
      </c>
      <c r="D21" s="46">
        <v>8485</v>
      </c>
      <c r="E21">
        <v>-9.1999999999999993</v>
      </c>
    </row>
    <row r="22" spans="1:5" x14ac:dyDescent="0.3">
      <c r="A22" t="s">
        <v>10</v>
      </c>
      <c r="B22" s="46">
        <v>2179</v>
      </c>
      <c r="C22" s="46">
        <v>5721</v>
      </c>
      <c r="D22" s="46">
        <v>7900</v>
      </c>
      <c r="E22">
        <v>4.0999999999999996</v>
      </c>
    </row>
    <row r="23" spans="1:5" x14ac:dyDescent="0.3">
      <c r="A23" t="s">
        <v>128</v>
      </c>
      <c r="B23" s="46">
        <v>4474</v>
      </c>
      <c r="C23" s="46">
        <v>1037</v>
      </c>
      <c r="D23" s="46">
        <v>5511</v>
      </c>
      <c r="E23">
        <v>14.8</v>
      </c>
    </row>
    <row r="24" spans="1:5" x14ac:dyDescent="0.3">
      <c r="A24" t="s">
        <v>36</v>
      </c>
      <c r="B24" s="46">
        <v>3371</v>
      </c>
      <c r="C24" s="46">
        <v>1746</v>
      </c>
      <c r="D24" s="46">
        <v>5117</v>
      </c>
      <c r="E24">
        <v>-15.4</v>
      </c>
    </row>
    <row r="25" spans="1:5" x14ac:dyDescent="0.3">
      <c r="A25" t="s">
        <v>83</v>
      </c>
      <c r="B25" s="46">
        <v>3111</v>
      </c>
      <c r="C25" s="46">
        <v>1555</v>
      </c>
      <c r="D25" s="46">
        <v>4666</v>
      </c>
      <c r="E25">
        <v>139.80000000000001</v>
      </c>
    </row>
    <row r="26" spans="1:5" x14ac:dyDescent="0.3">
      <c r="A26" t="s">
        <v>102</v>
      </c>
      <c r="B26" s="46">
        <v>424</v>
      </c>
      <c r="C26" s="46">
        <v>4126</v>
      </c>
      <c r="D26" s="46">
        <v>4550</v>
      </c>
      <c r="E26">
        <v>3.4</v>
      </c>
    </row>
  </sheetData>
  <pageMargins left="0.7" right="0.7" top="0.75" bottom="0.75" header="0.3" footer="0.3"/>
  <headerFooter>
    <oddFooter xml:space="preserve">&amp;C_x000D_&amp;1#&amp;"Calibri"&amp;10&amp;K000000 WIPO FOR OFFICIAL USE ONLY </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A0BABD7-B27B-4264-8280-F1DD4F1C34EC}">
  <dimension ref="A1:E26"/>
  <sheetViews>
    <sheetView showGridLines="0" workbookViewId="0">
      <selection activeCell="A5" sqref="A5"/>
    </sheetView>
  </sheetViews>
  <sheetFormatPr defaultRowHeight="14.4" x14ac:dyDescent="0.3"/>
  <cols>
    <col min="1" max="1" width="20.77734375" bestFit="1" customWidth="1"/>
    <col min="2" max="2" width="9" style="46" bestFit="1" customWidth="1"/>
    <col min="3" max="3" width="13.21875" style="46" bestFit="1" customWidth="1"/>
    <col min="4" max="4" width="6.21875" style="46" bestFit="1" customWidth="1"/>
    <col min="5" max="5" width="7" bestFit="1" customWidth="1"/>
  </cols>
  <sheetData>
    <row r="1" spans="1:5" x14ac:dyDescent="0.3">
      <c r="A1" s="96" t="s">
        <v>469</v>
      </c>
    </row>
    <row r="2" spans="1:5" x14ac:dyDescent="0.3">
      <c r="A2" s="95" t="s">
        <v>470</v>
      </c>
    </row>
    <row r="3" spans="1:5" x14ac:dyDescent="0.3">
      <c r="A3" s="95" t="s">
        <v>444</v>
      </c>
    </row>
    <row r="6" spans="1:5" s="91" customFormat="1" x14ac:dyDescent="0.3">
      <c r="A6" s="91" t="s">
        <v>0</v>
      </c>
      <c r="B6" s="92" t="s">
        <v>166</v>
      </c>
      <c r="C6" s="92" t="s">
        <v>174</v>
      </c>
      <c r="D6" s="92" t="s">
        <v>164</v>
      </c>
      <c r="E6" s="91" t="s">
        <v>50</v>
      </c>
    </row>
    <row r="7" spans="1:5" x14ac:dyDescent="0.3">
      <c r="A7" t="s">
        <v>14</v>
      </c>
      <c r="B7" s="46">
        <v>654</v>
      </c>
      <c r="C7" s="46">
        <v>3637</v>
      </c>
      <c r="D7" s="46">
        <v>4291</v>
      </c>
      <c r="E7">
        <v>-2.7</v>
      </c>
    </row>
    <row r="8" spans="1:5" x14ac:dyDescent="0.3">
      <c r="A8" t="s">
        <v>34</v>
      </c>
      <c r="B8" s="46">
        <v>1956</v>
      </c>
      <c r="C8" s="46">
        <v>1926</v>
      </c>
      <c r="D8" s="46">
        <v>3882</v>
      </c>
      <c r="E8">
        <v>12.3</v>
      </c>
    </row>
    <row r="9" spans="1:5" x14ac:dyDescent="0.3">
      <c r="A9" t="s">
        <v>11</v>
      </c>
      <c r="B9" s="46">
        <v>1197</v>
      </c>
      <c r="C9" s="46">
        <v>1790</v>
      </c>
      <c r="D9" s="46">
        <v>2987</v>
      </c>
      <c r="E9">
        <v>7.4</v>
      </c>
    </row>
    <row r="10" spans="1:5" x14ac:dyDescent="0.3">
      <c r="A10" t="s">
        <v>7</v>
      </c>
      <c r="B10" s="46">
        <v>1783</v>
      </c>
      <c r="C10" s="46">
        <v>917</v>
      </c>
      <c r="D10" s="46">
        <v>2700</v>
      </c>
      <c r="E10">
        <v>16.7</v>
      </c>
    </row>
    <row r="11" spans="1:5" x14ac:dyDescent="0.3">
      <c r="A11" t="s">
        <v>22</v>
      </c>
      <c r="B11" s="46">
        <v>1205</v>
      </c>
      <c r="C11" s="46">
        <v>608</v>
      </c>
      <c r="D11" s="46">
        <v>1813</v>
      </c>
      <c r="E11">
        <v>-8.1999999999999993</v>
      </c>
    </row>
    <row r="12" spans="1:5" x14ac:dyDescent="0.3">
      <c r="A12" t="s">
        <v>45</v>
      </c>
      <c r="B12" s="46">
        <v>386</v>
      </c>
      <c r="C12" s="46">
        <v>1422</v>
      </c>
      <c r="D12" s="46">
        <v>1808</v>
      </c>
      <c r="E12">
        <v>-2</v>
      </c>
    </row>
    <row r="13" spans="1:5" x14ac:dyDescent="0.3">
      <c r="A13" t="s">
        <v>44</v>
      </c>
      <c r="B13" s="46">
        <v>547</v>
      </c>
      <c r="C13" s="46">
        <v>1032</v>
      </c>
      <c r="D13" s="46">
        <v>1579</v>
      </c>
      <c r="E13">
        <v>-0.9</v>
      </c>
    </row>
    <row r="14" spans="1:5" x14ac:dyDescent="0.3">
      <c r="A14" t="s">
        <v>115</v>
      </c>
      <c r="B14" s="46">
        <v>536</v>
      </c>
      <c r="C14" s="46">
        <v>801</v>
      </c>
      <c r="D14" s="46">
        <v>1337</v>
      </c>
      <c r="E14">
        <v>53.7</v>
      </c>
    </row>
    <row r="15" spans="1:5" x14ac:dyDescent="0.3">
      <c r="A15" t="s">
        <v>43</v>
      </c>
      <c r="B15" s="46">
        <v>1195</v>
      </c>
      <c r="C15" s="46">
        <v>15</v>
      </c>
      <c r="D15" s="46">
        <v>1210</v>
      </c>
      <c r="E15">
        <v>50.9</v>
      </c>
    </row>
    <row r="16" spans="1:5" x14ac:dyDescent="0.3">
      <c r="A16" t="s">
        <v>125</v>
      </c>
      <c r="B16" s="46">
        <v>697</v>
      </c>
      <c r="C16" s="46">
        <v>350</v>
      </c>
      <c r="D16" s="46">
        <v>1047</v>
      </c>
      <c r="E16">
        <v>-15.8</v>
      </c>
    </row>
    <row r="17" spans="1:5" x14ac:dyDescent="0.3">
      <c r="A17" t="s">
        <v>57</v>
      </c>
      <c r="B17" s="46">
        <v>774</v>
      </c>
      <c r="C17" s="46">
        <v>233</v>
      </c>
      <c r="D17" s="46">
        <v>1007</v>
      </c>
      <c r="E17">
        <v>42.2</v>
      </c>
    </row>
    <row r="18" spans="1:5" x14ac:dyDescent="0.3">
      <c r="A18" t="s">
        <v>32</v>
      </c>
      <c r="B18" s="46">
        <v>922</v>
      </c>
      <c r="C18" s="46">
        <v>69</v>
      </c>
      <c r="D18" s="46">
        <v>991</v>
      </c>
      <c r="E18">
        <v>-17.2</v>
      </c>
    </row>
    <row r="19" spans="1:5" x14ac:dyDescent="0.3">
      <c r="A19" t="s">
        <v>86</v>
      </c>
      <c r="B19" s="46">
        <v>82</v>
      </c>
      <c r="C19" s="46">
        <v>689</v>
      </c>
      <c r="D19" s="46">
        <v>771</v>
      </c>
      <c r="E19">
        <v>47.7</v>
      </c>
    </row>
    <row r="20" spans="1:5" x14ac:dyDescent="0.3">
      <c r="A20" t="s">
        <v>173</v>
      </c>
      <c r="B20" s="46">
        <v>478</v>
      </c>
      <c r="C20" s="46">
        <v>203</v>
      </c>
      <c r="D20" s="46">
        <v>681</v>
      </c>
      <c r="E20">
        <v>62.9</v>
      </c>
    </row>
    <row r="21" spans="1:5" x14ac:dyDescent="0.3">
      <c r="A21" t="s">
        <v>33</v>
      </c>
      <c r="B21" s="46">
        <v>330</v>
      </c>
      <c r="C21" s="46">
        <v>328</v>
      </c>
      <c r="D21" s="46">
        <v>658</v>
      </c>
      <c r="E21">
        <v>37.4</v>
      </c>
    </row>
    <row r="22" spans="1:5" x14ac:dyDescent="0.3">
      <c r="A22" t="s">
        <v>172</v>
      </c>
      <c r="B22" s="46">
        <v>149</v>
      </c>
      <c r="C22" s="46">
        <v>475</v>
      </c>
      <c r="D22" s="46">
        <v>624</v>
      </c>
      <c r="E22">
        <v>17.5</v>
      </c>
    </row>
    <row r="23" spans="1:5" x14ac:dyDescent="0.3">
      <c r="A23" t="s">
        <v>171</v>
      </c>
      <c r="B23" s="46">
        <v>23</v>
      </c>
      <c r="C23" s="46">
        <v>87</v>
      </c>
      <c r="D23" s="46">
        <v>110</v>
      </c>
      <c r="E23">
        <v>17</v>
      </c>
    </row>
    <row r="24" spans="1:5" x14ac:dyDescent="0.3">
      <c r="A24" t="s">
        <v>54</v>
      </c>
      <c r="B24" s="46">
        <v>6</v>
      </c>
      <c r="C24" s="46">
        <v>84</v>
      </c>
      <c r="D24" s="46">
        <v>90</v>
      </c>
      <c r="E24">
        <v>-1.1000000000000001</v>
      </c>
    </row>
    <row r="25" spans="1:5" x14ac:dyDescent="0.3">
      <c r="A25" t="s">
        <v>170</v>
      </c>
      <c r="B25" s="46">
        <v>17</v>
      </c>
      <c r="C25" s="46">
        <v>36</v>
      </c>
      <c r="D25" s="46">
        <v>53</v>
      </c>
      <c r="E25">
        <v>140.9</v>
      </c>
    </row>
    <row r="26" spans="1:5" x14ac:dyDescent="0.3">
      <c r="A26" t="s">
        <v>169</v>
      </c>
      <c r="B26" s="46">
        <v>5</v>
      </c>
      <c r="C26" s="46">
        <v>0</v>
      </c>
      <c r="D26" s="46">
        <v>5</v>
      </c>
      <c r="E26">
        <v>-16.7</v>
      </c>
    </row>
  </sheetData>
  <pageMargins left="0.7" right="0.7" top="0.75" bottom="0.75" header="0.3" footer="0.3"/>
  <headerFooter>
    <oddFooter xml:space="preserve">&amp;C_x000D_&amp;1#&amp;"Calibri"&amp;10&amp;K000000 WIPO FOR OFFICIAL USE ONLY </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1DEC5C-66A2-4CBD-B737-63A888A8E6CC}">
  <dimension ref="A1:E21"/>
  <sheetViews>
    <sheetView showGridLines="0" workbookViewId="0">
      <selection activeCell="F6" sqref="F6"/>
    </sheetView>
  </sheetViews>
  <sheetFormatPr defaultRowHeight="14.4" x14ac:dyDescent="0.3"/>
  <cols>
    <col min="2" max="2" width="8.21875" style="46" bestFit="1" customWidth="1"/>
    <col min="3" max="3" width="10.21875" style="46" bestFit="1" customWidth="1"/>
    <col min="4" max="4" width="8.21875" style="46" bestFit="1" customWidth="1"/>
    <col min="5" max="5" width="12.21875" style="45" bestFit="1" customWidth="1"/>
  </cols>
  <sheetData>
    <row r="1" spans="1:5" x14ac:dyDescent="0.3">
      <c r="A1" s="96" t="s">
        <v>471</v>
      </c>
    </row>
    <row r="2" spans="1:5" x14ac:dyDescent="0.3">
      <c r="A2" s="95" t="s">
        <v>472</v>
      </c>
    </row>
    <row r="3" spans="1:5" x14ac:dyDescent="0.3">
      <c r="A3" s="95" t="s">
        <v>444</v>
      </c>
    </row>
    <row r="6" spans="1:5" s="91" customFormat="1" x14ac:dyDescent="0.3">
      <c r="A6" s="91" t="s">
        <v>49</v>
      </c>
      <c r="B6" s="92" t="s">
        <v>168</v>
      </c>
      <c r="C6" s="92" t="s">
        <v>167</v>
      </c>
      <c r="D6" s="92" t="s">
        <v>164</v>
      </c>
      <c r="E6" s="94" t="s">
        <v>441</v>
      </c>
    </row>
    <row r="7" spans="1:5" x14ac:dyDescent="0.3">
      <c r="A7">
        <v>2009</v>
      </c>
      <c r="B7" s="46">
        <v>86700</v>
      </c>
      <c r="C7" s="46">
        <v>42589</v>
      </c>
      <c r="D7" s="46">
        <v>129289</v>
      </c>
      <c r="E7" s="45">
        <v>32.940930782974576</v>
      </c>
    </row>
    <row r="8" spans="1:5" x14ac:dyDescent="0.3">
      <c r="A8">
        <v>2010</v>
      </c>
      <c r="B8" s="46">
        <v>96600</v>
      </c>
      <c r="C8" s="46">
        <v>45045</v>
      </c>
      <c r="D8" s="46">
        <v>141645</v>
      </c>
      <c r="E8" s="45">
        <v>31.801334321719793</v>
      </c>
    </row>
    <row r="9" spans="1:5" x14ac:dyDescent="0.3">
      <c r="A9">
        <v>2011</v>
      </c>
      <c r="B9" s="46">
        <v>110000</v>
      </c>
      <c r="C9" s="46">
        <v>46847</v>
      </c>
      <c r="D9" s="46">
        <v>156847</v>
      </c>
      <c r="E9" s="45">
        <v>29.867960496534842</v>
      </c>
    </row>
    <row r="10" spans="1:5" x14ac:dyDescent="0.3">
      <c r="A10">
        <v>2012</v>
      </c>
      <c r="B10" s="46">
        <v>120500</v>
      </c>
      <c r="C10" s="46">
        <v>51857</v>
      </c>
      <c r="D10" s="46">
        <v>172357</v>
      </c>
      <c r="E10" s="45">
        <v>30.086970648131494</v>
      </c>
    </row>
    <row r="11" spans="1:5" x14ac:dyDescent="0.3">
      <c r="A11">
        <v>2013</v>
      </c>
      <c r="B11" s="46">
        <v>125300</v>
      </c>
      <c r="C11" s="46">
        <v>53480</v>
      </c>
      <c r="D11" s="46">
        <v>178780</v>
      </c>
      <c r="E11" s="45">
        <v>29.913860610806577</v>
      </c>
    </row>
    <row r="12" spans="1:5" x14ac:dyDescent="0.3">
      <c r="A12">
        <v>2014</v>
      </c>
      <c r="B12" s="46">
        <v>124600</v>
      </c>
      <c r="C12" s="46">
        <v>55310</v>
      </c>
      <c r="D12" s="46">
        <v>179910</v>
      </c>
      <c r="E12" s="45">
        <v>30.743149352454001</v>
      </c>
    </row>
    <row r="13" spans="1:5" x14ac:dyDescent="0.3">
      <c r="A13">
        <v>2015</v>
      </c>
      <c r="B13" s="46">
        <v>125200</v>
      </c>
      <c r="C13" s="46">
        <v>63747</v>
      </c>
      <c r="D13" s="46">
        <v>188947</v>
      </c>
      <c r="E13" s="45">
        <v>33.738032358280364</v>
      </c>
    </row>
    <row r="14" spans="1:5" x14ac:dyDescent="0.3">
      <c r="A14">
        <v>2016</v>
      </c>
      <c r="B14" s="46">
        <v>126400</v>
      </c>
      <c r="C14" s="46">
        <v>63952</v>
      </c>
      <c r="D14" s="46">
        <v>190352</v>
      </c>
      <c r="E14" s="45">
        <v>33.596705051693704</v>
      </c>
    </row>
    <row r="15" spans="1:5" x14ac:dyDescent="0.3">
      <c r="A15">
        <v>2017</v>
      </c>
      <c r="B15" s="46">
        <v>134500</v>
      </c>
      <c r="C15" s="46">
        <v>70165</v>
      </c>
      <c r="D15" s="46">
        <v>204665</v>
      </c>
      <c r="E15" s="45">
        <v>34.282852466225293</v>
      </c>
    </row>
    <row r="16" spans="1:5" x14ac:dyDescent="0.3">
      <c r="A16">
        <v>2018</v>
      </c>
      <c r="B16" s="46">
        <v>139600</v>
      </c>
      <c r="C16" s="46">
        <v>61254</v>
      </c>
      <c r="D16" s="46">
        <v>200854</v>
      </c>
      <c r="E16" s="45">
        <v>30.496778754717358</v>
      </c>
    </row>
    <row r="17" spans="1:5" x14ac:dyDescent="0.3">
      <c r="A17">
        <v>2019</v>
      </c>
      <c r="B17" s="46">
        <v>150100</v>
      </c>
      <c r="C17" s="46">
        <v>73601</v>
      </c>
      <c r="D17" s="46">
        <v>223701</v>
      </c>
      <c r="E17" s="45">
        <v>32.901506922186314</v>
      </c>
    </row>
    <row r="18" spans="1:5" x14ac:dyDescent="0.3">
      <c r="A18">
        <v>2020</v>
      </c>
      <c r="B18" s="46">
        <v>145000</v>
      </c>
      <c r="C18" s="46">
        <v>66317</v>
      </c>
      <c r="D18" s="46">
        <v>211317</v>
      </c>
      <c r="E18" s="45">
        <v>31.38270938921147</v>
      </c>
    </row>
    <row r="19" spans="1:5" x14ac:dyDescent="0.3">
      <c r="A19">
        <v>2021</v>
      </c>
      <c r="B19" s="46">
        <v>192400</v>
      </c>
      <c r="C19" s="46">
        <v>80529</v>
      </c>
      <c r="D19" s="46">
        <v>272929</v>
      </c>
      <c r="E19" s="45">
        <v>29.505475783079117</v>
      </c>
    </row>
    <row r="20" spans="1:5" x14ac:dyDescent="0.3">
      <c r="A20">
        <v>2022</v>
      </c>
      <c r="B20" s="46">
        <v>168500</v>
      </c>
      <c r="C20" s="46">
        <v>85963</v>
      </c>
      <c r="D20" s="46">
        <v>254463</v>
      </c>
      <c r="E20" s="45">
        <v>33.782121565807209</v>
      </c>
    </row>
    <row r="21" spans="1:5" x14ac:dyDescent="0.3">
      <c r="A21">
        <v>2023</v>
      </c>
      <c r="B21" s="46">
        <v>181700</v>
      </c>
      <c r="C21" s="46">
        <v>91745</v>
      </c>
      <c r="D21" s="46">
        <v>273445</v>
      </c>
      <c r="E21" s="45">
        <v>33.551536872131507</v>
      </c>
    </row>
  </sheetData>
  <pageMargins left="0.7" right="0.7" top="0.75" bottom="0.75" header="0.3" footer="0.3"/>
  <headerFooter>
    <oddFooter xml:space="preserve">&amp;C_x000D_&amp;1#&amp;"Calibri"&amp;10&amp;K000000 WIPO FOR OFFICIAL USE ONLY </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069104-1680-403F-B83A-7D938731C6A2}">
  <dimension ref="A1:E26"/>
  <sheetViews>
    <sheetView showGridLines="0" tabSelected="1" workbookViewId="0">
      <selection activeCell="H9" sqref="H9"/>
    </sheetView>
  </sheetViews>
  <sheetFormatPr defaultRowHeight="14.4" x14ac:dyDescent="0.3"/>
  <cols>
    <col min="1" max="1" width="24.33203125" bestFit="1" customWidth="1"/>
    <col min="2" max="2" width="10.77734375" style="46" bestFit="1" customWidth="1"/>
    <col min="3" max="3" width="9.77734375" style="46" bestFit="1" customWidth="1"/>
    <col min="4" max="4" width="10.77734375" style="46" bestFit="1" customWidth="1"/>
  </cols>
  <sheetData>
    <row r="1" spans="1:5" x14ac:dyDescent="0.3">
      <c r="A1" s="96" t="s">
        <v>473</v>
      </c>
    </row>
    <row r="2" spans="1:5" x14ac:dyDescent="0.3">
      <c r="A2" s="95" t="s">
        <v>474</v>
      </c>
    </row>
    <row r="3" spans="1:5" x14ac:dyDescent="0.3">
      <c r="A3" s="95" t="s">
        <v>444</v>
      </c>
    </row>
    <row r="6" spans="1:5" s="91" customFormat="1" x14ac:dyDescent="0.3">
      <c r="A6" s="91" t="s">
        <v>131</v>
      </c>
      <c r="B6" s="90" t="s">
        <v>166</v>
      </c>
      <c r="C6" s="90" t="s">
        <v>165</v>
      </c>
      <c r="D6" s="90" t="s">
        <v>164</v>
      </c>
      <c r="E6" s="89" t="s">
        <v>50</v>
      </c>
    </row>
    <row r="7" spans="1:5" x14ac:dyDescent="0.3">
      <c r="A7" t="s">
        <v>26</v>
      </c>
      <c r="B7" s="46">
        <v>804104</v>
      </c>
      <c r="C7" s="46">
        <v>78703</v>
      </c>
      <c r="D7" s="46">
        <v>882807</v>
      </c>
      <c r="E7">
        <v>5</v>
      </c>
    </row>
    <row r="8" spans="1:5" x14ac:dyDescent="0.3">
      <c r="A8" t="s">
        <v>2</v>
      </c>
      <c r="B8" s="46">
        <v>19606</v>
      </c>
      <c r="C8" s="46">
        <v>49470</v>
      </c>
      <c r="D8" s="46">
        <v>69076</v>
      </c>
      <c r="E8">
        <v>2.6</v>
      </c>
    </row>
    <row r="9" spans="1:5" x14ac:dyDescent="0.3">
      <c r="A9" t="s">
        <v>16</v>
      </c>
      <c r="B9" s="46">
        <v>43433</v>
      </c>
      <c r="C9" s="46">
        <v>21553</v>
      </c>
      <c r="D9" s="46">
        <v>64986</v>
      </c>
      <c r="E9">
        <v>-7.6</v>
      </c>
    </row>
    <row r="10" spans="1:5" x14ac:dyDescent="0.3">
      <c r="A10" t="s">
        <v>67</v>
      </c>
      <c r="B10" s="46">
        <v>50959</v>
      </c>
      <c r="C10" s="46">
        <v>9527</v>
      </c>
      <c r="D10" s="46">
        <v>60486</v>
      </c>
      <c r="E10">
        <v>15.7</v>
      </c>
    </row>
    <row r="11" spans="1:5" x14ac:dyDescent="0.3">
      <c r="A11" t="s">
        <v>4</v>
      </c>
      <c r="B11" s="46">
        <v>51094</v>
      </c>
      <c r="C11" s="46">
        <v>9026</v>
      </c>
      <c r="D11" s="46">
        <v>60120</v>
      </c>
      <c r="E11">
        <v>-3.4</v>
      </c>
    </row>
    <row r="12" spans="1:5" x14ac:dyDescent="0.3">
      <c r="A12" t="s">
        <v>8</v>
      </c>
      <c r="B12" s="46">
        <v>52451</v>
      </c>
      <c r="C12" s="46">
        <v>2332</v>
      </c>
      <c r="D12" s="46">
        <v>54783</v>
      </c>
      <c r="E12">
        <v>-32</v>
      </c>
    </row>
    <row r="13" spans="1:5" x14ac:dyDescent="0.3">
      <c r="A13" t="s">
        <v>28</v>
      </c>
      <c r="B13" s="46">
        <v>35128</v>
      </c>
      <c r="C13" s="46">
        <v>10784</v>
      </c>
      <c r="D13" s="46">
        <v>45912</v>
      </c>
      <c r="E13">
        <v>-3.2</v>
      </c>
    </row>
    <row r="14" spans="1:5" x14ac:dyDescent="0.3">
      <c r="A14" t="s">
        <v>6</v>
      </c>
      <c r="B14" s="46">
        <v>35589</v>
      </c>
      <c r="C14" s="46">
        <v>9781</v>
      </c>
      <c r="D14" s="46">
        <v>45370</v>
      </c>
      <c r="E14">
        <v>21.6</v>
      </c>
    </row>
    <row r="15" spans="1:5" x14ac:dyDescent="0.3">
      <c r="A15" t="s">
        <v>3</v>
      </c>
      <c r="B15" s="46">
        <v>20831</v>
      </c>
      <c r="C15" s="46">
        <v>13758</v>
      </c>
      <c r="D15" s="46">
        <v>34589</v>
      </c>
      <c r="E15">
        <v>0.2</v>
      </c>
    </row>
    <row r="16" spans="1:5" x14ac:dyDescent="0.3">
      <c r="A16" t="s">
        <v>12</v>
      </c>
      <c r="B16" s="46">
        <v>24416</v>
      </c>
      <c r="C16" s="46">
        <v>2550</v>
      </c>
      <c r="D16" s="46">
        <v>26966</v>
      </c>
      <c r="E16">
        <v>36.4</v>
      </c>
    </row>
    <row r="17" spans="1:5" x14ac:dyDescent="0.3">
      <c r="A17" t="s">
        <v>38</v>
      </c>
      <c r="B17" s="46">
        <v>3330</v>
      </c>
      <c r="C17" s="46">
        <v>19596</v>
      </c>
      <c r="D17" s="46">
        <v>22926</v>
      </c>
      <c r="E17">
        <v>1.9</v>
      </c>
    </row>
    <row r="18" spans="1:5" x14ac:dyDescent="0.3">
      <c r="A18" t="s">
        <v>24</v>
      </c>
      <c r="B18" s="46">
        <v>18856</v>
      </c>
      <c r="C18" s="46">
        <v>1865</v>
      </c>
      <c r="D18" s="46">
        <v>20721</v>
      </c>
      <c r="E18">
        <v>23.1</v>
      </c>
    </row>
    <row r="19" spans="1:5" x14ac:dyDescent="0.3">
      <c r="A19" t="s">
        <v>27</v>
      </c>
      <c r="B19" s="46">
        <v>7536</v>
      </c>
      <c r="C19" s="46">
        <v>753</v>
      </c>
      <c r="D19" s="46">
        <v>8289</v>
      </c>
      <c r="E19">
        <v>31.6</v>
      </c>
    </row>
    <row r="20" spans="1:5" x14ac:dyDescent="0.3">
      <c r="A20" t="s">
        <v>116</v>
      </c>
      <c r="B20" s="46">
        <v>3864</v>
      </c>
      <c r="C20" s="46">
        <v>4285</v>
      </c>
      <c r="D20" s="46">
        <v>8149</v>
      </c>
      <c r="E20">
        <v>-10.9</v>
      </c>
    </row>
    <row r="21" spans="1:5" x14ac:dyDescent="0.3">
      <c r="A21" t="s">
        <v>43</v>
      </c>
      <c r="B21" s="46">
        <v>7781</v>
      </c>
      <c r="C21" s="46">
        <v>15</v>
      </c>
      <c r="D21" s="46">
        <v>7796</v>
      </c>
      <c r="E21">
        <v>-4.5999999999999996</v>
      </c>
    </row>
    <row r="22" spans="1:5" x14ac:dyDescent="0.3">
      <c r="A22" t="s">
        <v>76</v>
      </c>
      <c r="B22" s="46">
        <v>6001</v>
      </c>
      <c r="C22" s="46">
        <v>1002</v>
      </c>
      <c r="D22" s="46">
        <v>7003</v>
      </c>
      <c r="E22">
        <v>-16.899999999999999</v>
      </c>
    </row>
    <row r="23" spans="1:5" x14ac:dyDescent="0.3">
      <c r="A23" t="s">
        <v>36</v>
      </c>
      <c r="B23" s="46">
        <v>5395</v>
      </c>
      <c r="C23" s="46">
        <v>373</v>
      </c>
      <c r="D23" s="46">
        <v>5768</v>
      </c>
      <c r="E23">
        <v>3.5</v>
      </c>
    </row>
    <row r="24" spans="1:5" x14ac:dyDescent="0.3">
      <c r="A24" t="s">
        <v>10</v>
      </c>
      <c r="B24" s="46">
        <v>2650</v>
      </c>
      <c r="C24" s="46">
        <v>2855</v>
      </c>
      <c r="D24" s="46">
        <v>5505</v>
      </c>
      <c r="E24">
        <v>16.2</v>
      </c>
    </row>
    <row r="25" spans="1:5" x14ac:dyDescent="0.3">
      <c r="A25" t="s">
        <v>94</v>
      </c>
      <c r="B25" s="46">
        <v>2583</v>
      </c>
      <c r="C25" s="46">
        <v>2484</v>
      </c>
      <c r="D25" s="46">
        <v>5067</v>
      </c>
      <c r="E25">
        <v>5.3</v>
      </c>
    </row>
    <row r="26" spans="1:5" x14ac:dyDescent="0.3">
      <c r="A26" t="s">
        <v>83</v>
      </c>
      <c r="B26" s="46">
        <v>4795</v>
      </c>
      <c r="C26" s="46">
        <v>154</v>
      </c>
      <c r="D26" s="46">
        <v>4949</v>
      </c>
      <c r="E26">
        <v>37.299999999999997</v>
      </c>
    </row>
  </sheetData>
  <pageMargins left="0.7" right="0.7" top="0.75" bottom="0.75" header="0.3" footer="0.3"/>
  <headerFooter>
    <oddFooter xml:space="preserve">&amp;C_x000D_&amp;1#&amp;"Calibri"&amp;10&amp;K000000 WIPO FOR OFFICIAL USE ONLY </odd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8309B2-DEC3-4A43-BF42-99B12CF431E7}">
  <dimension ref="A1:E26"/>
  <sheetViews>
    <sheetView showGridLines="0" workbookViewId="0">
      <selection activeCell="D4" sqref="D4"/>
    </sheetView>
  </sheetViews>
  <sheetFormatPr defaultRowHeight="14.4" x14ac:dyDescent="0.3"/>
  <cols>
    <col min="1" max="1" width="20.21875" bestFit="1" customWidth="1"/>
    <col min="2" max="4" width="8.88671875" style="46"/>
  </cols>
  <sheetData>
    <row r="1" spans="1:5" x14ac:dyDescent="0.3">
      <c r="A1" s="96" t="s">
        <v>475</v>
      </c>
    </row>
    <row r="2" spans="1:5" x14ac:dyDescent="0.3">
      <c r="A2" s="95" t="s">
        <v>476</v>
      </c>
    </row>
    <row r="3" spans="1:5" x14ac:dyDescent="0.3">
      <c r="A3" s="95" t="s">
        <v>444</v>
      </c>
    </row>
    <row r="6" spans="1:5" s="91" customFormat="1" x14ac:dyDescent="0.3">
      <c r="A6" s="91" t="s">
        <v>0</v>
      </c>
      <c r="B6" s="90" t="s">
        <v>166</v>
      </c>
      <c r="C6" s="90" t="s">
        <v>165</v>
      </c>
      <c r="D6" s="90" t="s">
        <v>164</v>
      </c>
      <c r="E6" s="89" t="s">
        <v>50</v>
      </c>
    </row>
    <row r="7" spans="1:5" x14ac:dyDescent="0.3">
      <c r="A7" t="s">
        <v>128</v>
      </c>
      <c r="B7" s="46">
        <v>4527</v>
      </c>
      <c r="C7" s="46">
        <v>22</v>
      </c>
      <c r="D7" s="46">
        <v>4549</v>
      </c>
      <c r="E7">
        <v>8.6</v>
      </c>
    </row>
    <row r="8" spans="1:5" x14ac:dyDescent="0.3">
      <c r="A8" t="s">
        <v>7</v>
      </c>
      <c r="B8" s="46">
        <v>3983</v>
      </c>
      <c r="C8" s="46">
        <v>236</v>
      </c>
      <c r="D8" s="46">
        <v>4219</v>
      </c>
      <c r="E8">
        <v>5</v>
      </c>
    </row>
    <row r="9" spans="1:5" x14ac:dyDescent="0.3">
      <c r="A9" t="s">
        <v>34</v>
      </c>
      <c r="B9" s="46">
        <v>2788</v>
      </c>
      <c r="C9" s="46">
        <v>378</v>
      </c>
      <c r="D9" s="46">
        <v>3166</v>
      </c>
      <c r="E9">
        <v>55.3</v>
      </c>
    </row>
    <row r="10" spans="1:5" x14ac:dyDescent="0.3">
      <c r="A10" t="s">
        <v>11</v>
      </c>
      <c r="B10" s="46">
        <v>1995</v>
      </c>
      <c r="C10" s="46">
        <v>173</v>
      </c>
      <c r="D10" s="46">
        <v>2168</v>
      </c>
      <c r="E10">
        <v>-8.3000000000000007</v>
      </c>
    </row>
    <row r="11" spans="1:5" x14ac:dyDescent="0.3">
      <c r="A11" t="s">
        <v>22</v>
      </c>
      <c r="B11" s="46">
        <v>1367</v>
      </c>
      <c r="C11" s="46">
        <v>18</v>
      </c>
      <c r="D11" s="46">
        <v>1385</v>
      </c>
      <c r="E11">
        <v>-4.7</v>
      </c>
    </row>
    <row r="12" spans="1:5" x14ac:dyDescent="0.3">
      <c r="A12" t="s">
        <v>57</v>
      </c>
      <c r="B12" s="46">
        <v>1075</v>
      </c>
      <c r="C12" s="46">
        <v>141</v>
      </c>
      <c r="D12" s="46">
        <v>1216</v>
      </c>
      <c r="E12">
        <v>42.2</v>
      </c>
    </row>
    <row r="13" spans="1:5" x14ac:dyDescent="0.3">
      <c r="A13" t="s">
        <v>14</v>
      </c>
      <c r="B13" s="46">
        <v>1085</v>
      </c>
      <c r="C13" s="46">
        <v>77</v>
      </c>
      <c r="D13" s="46">
        <v>1162</v>
      </c>
      <c r="E13">
        <v>-1.4</v>
      </c>
    </row>
    <row r="14" spans="1:5" x14ac:dyDescent="0.3">
      <c r="A14" t="s">
        <v>32</v>
      </c>
      <c r="B14" s="46">
        <v>999</v>
      </c>
      <c r="C14" s="46">
        <v>2</v>
      </c>
      <c r="D14" s="46">
        <v>1001</v>
      </c>
      <c r="E14">
        <v>-18.3</v>
      </c>
    </row>
    <row r="15" spans="1:5" x14ac:dyDescent="0.3">
      <c r="A15" t="s">
        <v>115</v>
      </c>
      <c r="B15" s="46">
        <v>860</v>
      </c>
      <c r="C15" s="46">
        <v>14</v>
      </c>
      <c r="D15" s="46">
        <v>874</v>
      </c>
      <c r="E15">
        <v>44</v>
      </c>
    </row>
    <row r="16" spans="1:5" x14ac:dyDescent="0.3">
      <c r="A16" t="s">
        <v>45</v>
      </c>
      <c r="B16" s="46">
        <v>526</v>
      </c>
      <c r="C16" s="46">
        <v>252</v>
      </c>
      <c r="D16" s="46">
        <v>778</v>
      </c>
      <c r="E16">
        <v>19.3</v>
      </c>
    </row>
    <row r="17" spans="1:5" x14ac:dyDescent="0.3">
      <c r="A17" t="s">
        <v>119</v>
      </c>
      <c r="B17" s="46">
        <v>589</v>
      </c>
      <c r="C17" s="46">
        <v>36</v>
      </c>
      <c r="D17" s="46">
        <v>625</v>
      </c>
      <c r="E17">
        <v>33.799999999999997</v>
      </c>
    </row>
    <row r="18" spans="1:5" x14ac:dyDescent="0.3">
      <c r="A18" t="s">
        <v>33</v>
      </c>
      <c r="B18" s="46">
        <v>503</v>
      </c>
      <c r="C18" s="46">
        <v>39</v>
      </c>
      <c r="D18" s="46">
        <v>542</v>
      </c>
      <c r="E18">
        <v>-1.3</v>
      </c>
    </row>
    <row r="19" spans="1:5" x14ac:dyDescent="0.3">
      <c r="A19" t="s">
        <v>125</v>
      </c>
      <c r="B19" s="46">
        <v>530</v>
      </c>
      <c r="C19" s="46">
        <v>7</v>
      </c>
      <c r="D19" s="46">
        <v>537</v>
      </c>
      <c r="E19">
        <v>-49.4</v>
      </c>
    </row>
    <row r="20" spans="1:5" x14ac:dyDescent="0.3">
      <c r="A20" t="s">
        <v>65</v>
      </c>
      <c r="B20" s="46">
        <v>532</v>
      </c>
      <c r="C20" s="46">
        <v>0</v>
      </c>
      <c r="D20" s="46">
        <v>532</v>
      </c>
      <c r="E20">
        <v>18</v>
      </c>
    </row>
    <row r="21" spans="1:5" x14ac:dyDescent="0.3">
      <c r="A21" t="s">
        <v>81</v>
      </c>
      <c r="B21" s="46">
        <v>170</v>
      </c>
      <c r="C21" s="46">
        <v>261</v>
      </c>
      <c r="D21" s="46">
        <v>431</v>
      </c>
      <c r="E21">
        <v>83.4</v>
      </c>
    </row>
    <row r="22" spans="1:5" x14ac:dyDescent="0.3">
      <c r="A22" t="s">
        <v>59</v>
      </c>
      <c r="B22" s="46">
        <v>342</v>
      </c>
      <c r="C22" s="46">
        <v>3</v>
      </c>
      <c r="D22" s="46">
        <v>345</v>
      </c>
      <c r="E22">
        <v>-47.8</v>
      </c>
    </row>
    <row r="23" spans="1:5" x14ac:dyDescent="0.3">
      <c r="A23" t="s">
        <v>111</v>
      </c>
      <c r="B23" s="46">
        <v>278</v>
      </c>
      <c r="C23" s="46">
        <v>58</v>
      </c>
      <c r="D23" s="46">
        <v>336</v>
      </c>
      <c r="E23">
        <v>15.1</v>
      </c>
    </row>
    <row r="24" spans="1:5" x14ac:dyDescent="0.3">
      <c r="A24" t="s">
        <v>86</v>
      </c>
      <c r="B24" s="46">
        <v>96</v>
      </c>
      <c r="C24" s="46">
        <v>141</v>
      </c>
      <c r="D24" s="46">
        <v>237</v>
      </c>
      <c r="E24">
        <v>248.5</v>
      </c>
    </row>
    <row r="25" spans="1:5" x14ac:dyDescent="0.3">
      <c r="A25" t="s">
        <v>75</v>
      </c>
      <c r="B25" s="46">
        <v>212</v>
      </c>
      <c r="C25" s="46">
        <v>9</v>
      </c>
      <c r="D25" s="46">
        <v>221</v>
      </c>
      <c r="E25">
        <v>-6.4</v>
      </c>
    </row>
    <row r="26" spans="1:5" x14ac:dyDescent="0.3">
      <c r="A26" t="s">
        <v>90</v>
      </c>
      <c r="B26" s="46">
        <v>171</v>
      </c>
      <c r="C26" s="46">
        <v>2</v>
      </c>
      <c r="D26" s="46">
        <v>173</v>
      </c>
      <c r="E26">
        <v>179</v>
      </c>
    </row>
  </sheetData>
  <pageMargins left="0.7" right="0.7" top="0.75" bottom="0.75" header="0.3" footer="0.3"/>
  <headerFooter>
    <oddFooter xml:space="preserve">&amp;C_x000D_&amp;1#&amp;"Calibri"&amp;10&amp;K000000 WIPO FOR OFFICIAL USE ONLY </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EF225B-8156-4A2B-ABB0-3B1E154CD148}">
  <dimension ref="A1:C17"/>
  <sheetViews>
    <sheetView showGridLines="0" workbookViewId="0">
      <selection activeCell="E11" sqref="E11"/>
    </sheetView>
  </sheetViews>
  <sheetFormatPr defaultRowHeight="14.4" x14ac:dyDescent="0.3"/>
  <cols>
    <col min="1" max="1" width="5.88671875" customWidth="1"/>
    <col min="2" max="2" width="14" style="46" bestFit="1" customWidth="1"/>
    <col min="3" max="3" width="11.33203125" bestFit="1" customWidth="1"/>
  </cols>
  <sheetData>
    <row r="1" spans="1:3" x14ac:dyDescent="0.3">
      <c r="A1" s="96" t="s">
        <v>477</v>
      </c>
    </row>
    <row r="2" spans="1:3" x14ac:dyDescent="0.3">
      <c r="A2" s="95" t="s">
        <v>478</v>
      </c>
    </row>
    <row r="3" spans="1:3" x14ac:dyDescent="0.3">
      <c r="A3" s="95" t="s">
        <v>444</v>
      </c>
    </row>
    <row r="6" spans="1:3" s="91" customFormat="1" x14ac:dyDescent="0.3">
      <c r="A6" s="91" t="s">
        <v>49</v>
      </c>
      <c r="B6" s="92" t="s">
        <v>163</v>
      </c>
      <c r="C6" s="91" t="s">
        <v>53</v>
      </c>
    </row>
    <row r="7" spans="1:3" x14ac:dyDescent="0.3">
      <c r="A7">
        <v>2013</v>
      </c>
      <c r="B7" s="46">
        <v>178800</v>
      </c>
      <c r="C7">
        <v>3.7</v>
      </c>
    </row>
    <row r="8" spans="1:3" x14ac:dyDescent="0.3">
      <c r="A8">
        <v>2014</v>
      </c>
      <c r="B8" s="46">
        <v>179900</v>
      </c>
      <c r="C8">
        <v>0.6</v>
      </c>
    </row>
    <row r="9" spans="1:3" x14ac:dyDescent="0.3">
      <c r="A9">
        <v>2015</v>
      </c>
      <c r="B9" s="46">
        <v>188900</v>
      </c>
      <c r="C9">
        <v>5</v>
      </c>
    </row>
    <row r="10" spans="1:3" x14ac:dyDescent="0.3">
      <c r="A10">
        <v>2016</v>
      </c>
      <c r="B10" s="46">
        <v>190400</v>
      </c>
      <c r="C10">
        <v>0.8</v>
      </c>
    </row>
    <row r="11" spans="1:3" x14ac:dyDescent="0.3">
      <c r="A11">
        <v>2017</v>
      </c>
      <c r="B11" s="46">
        <v>204700</v>
      </c>
      <c r="C11">
        <v>7.5</v>
      </c>
    </row>
    <row r="12" spans="1:3" x14ac:dyDescent="0.3">
      <c r="A12">
        <v>2018</v>
      </c>
      <c r="B12" s="46">
        <v>200900</v>
      </c>
      <c r="C12">
        <v>-1.9</v>
      </c>
    </row>
    <row r="13" spans="1:3" x14ac:dyDescent="0.3">
      <c r="A13">
        <v>2019</v>
      </c>
      <c r="B13" s="46">
        <v>223700</v>
      </c>
      <c r="C13">
        <v>11.3</v>
      </c>
    </row>
    <row r="14" spans="1:3" x14ac:dyDescent="0.3">
      <c r="A14">
        <v>2020</v>
      </c>
      <c r="B14" s="46">
        <v>211300</v>
      </c>
      <c r="C14">
        <v>-5.5</v>
      </c>
    </row>
    <row r="15" spans="1:3" x14ac:dyDescent="0.3">
      <c r="A15">
        <v>2021</v>
      </c>
      <c r="B15" s="46">
        <v>273700</v>
      </c>
      <c r="C15">
        <v>29.5</v>
      </c>
    </row>
    <row r="16" spans="1:3" x14ac:dyDescent="0.3">
      <c r="A16">
        <v>2022</v>
      </c>
      <c r="B16" s="46">
        <v>255400</v>
      </c>
      <c r="C16">
        <v>-6.7</v>
      </c>
    </row>
    <row r="17" spans="1:3" x14ac:dyDescent="0.3">
      <c r="A17">
        <v>2023</v>
      </c>
      <c r="B17" s="46">
        <v>274200</v>
      </c>
      <c r="C17">
        <v>7.4</v>
      </c>
    </row>
  </sheetData>
  <pageMargins left="0.7" right="0.7" top="0.75" bottom="0.75" header="0.3" footer="0.3"/>
  <headerFooter>
    <oddFooter xml:space="preserve">&amp;C_x000D_&amp;1#&amp;"Calibri"&amp;10&amp;K000000 WIPO FOR OFFICIAL USE ONLY </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E7CC10-F1DE-40F4-BE05-1FCA463846E4}">
  <dimension ref="A1:C26"/>
  <sheetViews>
    <sheetView showGridLines="0" workbookViewId="0">
      <selection activeCell="B10" sqref="B10"/>
    </sheetView>
  </sheetViews>
  <sheetFormatPr defaultRowHeight="14.4" x14ac:dyDescent="0.3"/>
  <cols>
    <col min="1" max="1" width="24.33203125" bestFit="1" customWidth="1"/>
    <col min="2" max="2" width="30.21875" style="46" bestFit="1" customWidth="1"/>
    <col min="3" max="3" width="6.88671875" bestFit="1" customWidth="1"/>
  </cols>
  <sheetData>
    <row r="1" spans="1:3" x14ac:dyDescent="0.3">
      <c r="A1" s="96" t="s">
        <v>479</v>
      </c>
    </row>
    <row r="2" spans="1:3" x14ac:dyDescent="0.3">
      <c r="A2" s="95" t="s">
        <v>474</v>
      </c>
    </row>
    <row r="3" spans="1:3" x14ac:dyDescent="0.3">
      <c r="A3" s="95" t="s">
        <v>444</v>
      </c>
    </row>
    <row r="6" spans="1:3" s="91" customFormat="1" x14ac:dyDescent="0.3">
      <c r="A6" s="91" t="s">
        <v>52</v>
      </c>
      <c r="B6" s="92" t="s">
        <v>162</v>
      </c>
      <c r="C6" s="91" t="s">
        <v>50</v>
      </c>
    </row>
    <row r="7" spans="1:3" x14ac:dyDescent="0.3">
      <c r="A7" t="s">
        <v>26</v>
      </c>
      <c r="B7" s="46">
        <v>78703</v>
      </c>
      <c r="C7">
        <v>24.2</v>
      </c>
    </row>
    <row r="8" spans="1:3" x14ac:dyDescent="0.3">
      <c r="A8" t="s">
        <v>2</v>
      </c>
      <c r="B8" s="46">
        <v>49470</v>
      </c>
      <c r="C8">
        <v>4.4000000000000004</v>
      </c>
    </row>
    <row r="9" spans="1:3" x14ac:dyDescent="0.3">
      <c r="A9" t="s">
        <v>16</v>
      </c>
      <c r="B9" s="46">
        <v>21553</v>
      </c>
      <c r="C9">
        <v>-3.8</v>
      </c>
    </row>
    <row r="10" spans="1:3" x14ac:dyDescent="0.3">
      <c r="A10" t="s">
        <v>38</v>
      </c>
      <c r="B10" s="46">
        <v>19596</v>
      </c>
      <c r="C10">
        <v>0.5</v>
      </c>
    </row>
    <row r="11" spans="1:3" x14ac:dyDescent="0.3">
      <c r="A11" t="s">
        <v>3</v>
      </c>
      <c r="B11" s="46">
        <v>13758</v>
      </c>
      <c r="C11">
        <v>5.9</v>
      </c>
    </row>
    <row r="12" spans="1:3" x14ac:dyDescent="0.3">
      <c r="A12" t="s">
        <v>28</v>
      </c>
      <c r="B12" s="46">
        <v>10784</v>
      </c>
      <c r="C12">
        <v>2.5</v>
      </c>
    </row>
    <row r="13" spans="1:3" x14ac:dyDescent="0.3">
      <c r="A13" t="s">
        <v>6</v>
      </c>
      <c r="B13" s="46">
        <v>9781</v>
      </c>
      <c r="C13">
        <v>11.4</v>
      </c>
    </row>
    <row r="14" spans="1:3" x14ac:dyDescent="0.3">
      <c r="A14" t="s">
        <v>67</v>
      </c>
      <c r="B14" s="46">
        <v>9527</v>
      </c>
      <c r="C14">
        <v>-15.3</v>
      </c>
    </row>
    <row r="15" spans="1:3" x14ac:dyDescent="0.3">
      <c r="A15" t="s">
        <v>4</v>
      </c>
      <c r="B15" s="46">
        <v>9026</v>
      </c>
      <c r="C15">
        <v>-3.9</v>
      </c>
    </row>
    <row r="16" spans="1:3" x14ac:dyDescent="0.3">
      <c r="A16" t="s">
        <v>116</v>
      </c>
      <c r="B16" s="46">
        <v>4285</v>
      </c>
      <c r="C16">
        <v>-23</v>
      </c>
    </row>
    <row r="17" spans="1:3" x14ac:dyDescent="0.3">
      <c r="A17" t="s">
        <v>9</v>
      </c>
      <c r="B17" s="46">
        <v>3365</v>
      </c>
      <c r="C17">
        <v>30.1</v>
      </c>
    </row>
    <row r="18" spans="1:3" x14ac:dyDescent="0.3">
      <c r="A18" t="s">
        <v>63</v>
      </c>
      <c r="B18" s="46">
        <v>2916</v>
      </c>
      <c r="C18">
        <v>-17.8</v>
      </c>
    </row>
    <row r="19" spans="1:3" x14ac:dyDescent="0.3">
      <c r="A19" t="s">
        <v>10</v>
      </c>
      <c r="B19" s="46">
        <v>2855</v>
      </c>
      <c r="C19">
        <v>8.8000000000000007</v>
      </c>
    </row>
    <row r="20" spans="1:3" x14ac:dyDescent="0.3">
      <c r="A20" t="s">
        <v>12</v>
      </c>
      <c r="B20" s="46">
        <v>2550</v>
      </c>
      <c r="C20">
        <v>294.10000000000002</v>
      </c>
    </row>
    <row r="21" spans="1:3" x14ac:dyDescent="0.3">
      <c r="A21" t="s">
        <v>94</v>
      </c>
      <c r="B21" s="46">
        <v>2484</v>
      </c>
      <c r="C21">
        <v>2.5</v>
      </c>
    </row>
    <row r="22" spans="1:3" x14ac:dyDescent="0.3">
      <c r="A22" t="s">
        <v>58</v>
      </c>
      <c r="B22" s="46">
        <v>2407</v>
      </c>
      <c r="C22">
        <v>6.3</v>
      </c>
    </row>
    <row r="23" spans="1:3" x14ac:dyDescent="0.3">
      <c r="A23" t="s">
        <v>8</v>
      </c>
      <c r="B23" s="46">
        <v>2332</v>
      </c>
      <c r="C23">
        <v>3.7</v>
      </c>
    </row>
    <row r="24" spans="1:3" x14ac:dyDescent="0.3">
      <c r="A24" t="s">
        <v>24</v>
      </c>
      <c r="B24" s="46">
        <v>1865</v>
      </c>
      <c r="C24">
        <v>-9.3000000000000007</v>
      </c>
    </row>
    <row r="25" spans="1:3" x14ac:dyDescent="0.3">
      <c r="A25" t="s">
        <v>96</v>
      </c>
      <c r="B25" s="46">
        <v>1857</v>
      </c>
      <c r="C25">
        <v>20.7</v>
      </c>
    </row>
    <row r="26" spans="1:3" x14ac:dyDescent="0.3">
      <c r="A26" t="s">
        <v>39</v>
      </c>
      <c r="B26" s="46">
        <v>1700</v>
      </c>
      <c r="C26">
        <v>-2.9</v>
      </c>
    </row>
  </sheetData>
  <pageMargins left="0.7" right="0.7" top="0.75" bottom="0.75" header="0.3" footer="0.3"/>
  <headerFooter>
    <oddFooter xml:space="preserve">&amp;C_x000D_&amp;1#&amp;"Calibri"&amp;10&amp;K000000 WIPO FOR OFFICIAL USE ONLY </odd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97C0BC3-017B-4660-BFEC-217FA068211E}">
  <dimension ref="A1:C27"/>
  <sheetViews>
    <sheetView showGridLines="0" workbookViewId="0">
      <selection activeCell="A15" sqref="A15"/>
    </sheetView>
  </sheetViews>
  <sheetFormatPr defaultRowHeight="14.4" x14ac:dyDescent="0.3"/>
  <cols>
    <col min="1" max="1" width="24.33203125" bestFit="1" customWidth="1"/>
    <col min="2" max="2" width="30.21875" style="46" bestFit="1" customWidth="1"/>
    <col min="3" max="3" width="6.88671875" bestFit="1" customWidth="1"/>
  </cols>
  <sheetData>
    <row r="1" spans="1:3" x14ac:dyDescent="0.3">
      <c r="A1" s="96" t="s">
        <v>480</v>
      </c>
    </row>
    <row r="2" spans="1:3" x14ac:dyDescent="0.3">
      <c r="A2" s="97" t="s">
        <v>481</v>
      </c>
    </row>
    <row r="3" spans="1:3" x14ac:dyDescent="0.3">
      <c r="A3" s="95" t="s">
        <v>482</v>
      </c>
    </row>
    <row r="4" spans="1:3" x14ac:dyDescent="0.3">
      <c r="A4" s="95" t="s">
        <v>444</v>
      </c>
    </row>
    <row r="7" spans="1:3" s="91" customFormat="1" x14ac:dyDescent="0.3">
      <c r="A7" s="91" t="s">
        <v>52</v>
      </c>
      <c r="B7" s="92" t="s">
        <v>162</v>
      </c>
      <c r="C7" s="91" t="s">
        <v>50</v>
      </c>
    </row>
    <row r="8" spans="1:3" x14ac:dyDescent="0.3">
      <c r="A8" t="s">
        <v>26</v>
      </c>
      <c r="B8" s="46">
        <v>782002</v>
      </c>
      <c r="C8">
        <v>23.9</v>
      </c>
    </row>
    <row r="9" spans="1:3" x14ac:dyDescent="0.3">
      <c r="A9" t="s">
        <v>16</v>
      </c>
      <c r="B9" s="46">
        <v>433691</v>
      </c>
      <c r="C9">
        <v>-1.8</v>
      </c>
    </row>
    <row r="10" spans="1:3" x14ac:dyDescent="0.3">
      <c r="A10" t="s">
        <v>67</v>
      </c>
      <c r="B10" s="46">
        <v>376187</v>
      </c>
      <c r="C10">
        <v>14.4</v>
      </c>
    </row>
    <row r="11" spans="1:3" x14ac:dyDescent="0.3">
      <c r="A11" t="s">
        <v>2</v>
      </c>
      <c r="B11" s="46">
        <v>358712</v>
      </c>
      <c r="C11">
        <v>3.5</v>
      </c>
    </row>
    <row r="12" spans="1:3" x14ac:dyDescent="0.3">
      <c r="A12" t="s">
        <v>28</v>
      </c>
      <c r="B12" s="46">
        <v>171261</v>
      </c>
      <c r="C12">
        <v>-5.2</v>
      </c>
    </row>
    <row r="13" spans="1:3" x14ac:dyDescent="0.3">
      <c r="A13" t="s">
        <v>38</v>
      </c>
      <c r="B13" s="46">
        <v>118540</v>
      </c>
      <c r="C13">
        <v>4.8</v>
      </c>
    </row>
    <row r="14" spans="1:3" x14ac:dyDescent="0.3">
      <c r="A14" t="s">
        <v>76</v>
      </c>
      <c r="B14" s="46">
        <v>117240</v>
      </c>
      <c r="C14">
        <v>-21.2</v>
      </c>
    </row>
    <row r="15" spans="1:3" x14ac:dyDescent="0.3">
      <c r="A15" t="s">
        <v>6</v>
      </c>
      <c r="B15" s="46">
        <v>116189</v>
      </c>
      <c r="C15">
        <v>13</v>
      </c>
    </row>
    <row r="16" spans="1:3" x14ac:dyDescent="0.3">
      <c r="A16" t="s">
        <v>24</v>
      </c>
      <c r="B16" s="46">
        <v>114297</v>
      </c>
      <c r="C16">
        <v>10.3</v>
      </c>
    </row>
    <row r="17" spans="1:3" x14ac:dyDescent="0.3">
      <c r="A17" t="s">
        <v>116</v>
      </c>
      <c r="B17" s="46">
        <v>93332</v>
      </c>
      <c r="C17">
        <v>5.6</v>
      </c>
    </row>
    <row r="18" spans="1:3" x14ac:dyDescent="0.3">
      <c r="A18" t="s">
        <v>3</v>
      </c>
      <c r="B18" s="46">
        <v>65941</v>
      </c>
      <c r="C18">
        <v>-6.1</v>
      </c>
    </row>
    <row r="19" spans="1:3" x14ac:dyDescent="0.3">
      <c r="A19" t="s">
        <v>94</v>
      </c>
      <c r="B19" s="46">
        <v>63874</v>
      </c>
      <c r="C19">
        <v>13.4</v>
      </c>
    </row>
    <row r="20" spans="1:3" x14ac:dyDescent="0.3">
      <c r="A20" t="s">
        <v>63</v>
      </c>
      <c r="B20" s="46">
        <v>45564</v>
      </c>
      <c r="C20">
        <v>-2.7</v>
      </c>
    </row>
    <row r="21" spans="1:3" x14ac:dyDescent="0.3">
      <c r="A21" t="s">
        <v>4</v>
      </c>
      <c r="B21" s="46">
        <v>45163</v>
      </c>
      <c r="C21">
        <v>-10.7</v>
      </c>
    </row>
    <row r="22" spans="1:3" x14ac:dyDescent="0.3">
      <c r="A22" t="s">
        <v>58</v>
      </c>
      <c r="B22" s="46">
        <v>35374</v>
      </c>
      <c r="C22">
        <v>-17.7</v>
      </c>
    </row>
    <row r="23" spans="1:3" x14ac:dyDescent="0.3">
      <c r="A23" t="s">
        <v>96</v>
      </c>
      <c r="B23" s="46">
        <v>30705</v>
      </c>
      <c r="C23">
        <v>-7.6</v>
      </c>
    </row>
    <row r="24" spans="1:3" x14ac:dyDescent="0.3">
      <c r="A24" t="s">
        <v>8</v>
      </c>
      <c r="B24" s="46">
        <v>24358</v>
      </c>
      <c r="C24">
        <v>47.8</v>
      </c>
    </row>
    <row r="25" spans="1:3" x14ac:dyDescent="0.3">
      <c r="A25" t="s">
        <v>77</v>
      </c>
      <c r="B25" s="46">
        <v>23547</v>
      </c>
      <c r="C25">
        <v>6.6</v>
      </c>
    </row>
    <row r="26" spans="1:3" x14ac:dyDescent="0.3">
      <c r="A26" t="s">
        <v>39</v>
      </c>
      <c r="B26" s="46">
        <v>23462</v>
      </c>
      <c r="C26">
        <v>-3.7</v>
      </c>
    </row>
    <row r="27" spans="1:3" x14ac:dyDescent="0.3">
      <c r="A27" t="s">
        <v>106</v>
      </c>
      <c r="B27" s="46">
        <v>19784</v>
      </c>
      <c r="C27">
        <v>3.2</v>
      </c>
    </row>
  </sheetData>
  <pageMargins left="0.7" right="0.7" top="0.75" bottom="0.75" header="0.3" footer="0.3"/>
  <headerFooter>
    <oddFooter xml:space="preserve">&amp;C_x000D_&amp;1#&amp;"Calibri"&amp;10&amp;K000000 WIPO FOR OFFICIAL USE ONLY </odd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CC5518A-AAFA-4CFB-98FC-BE435537B1E9}">
  <dimension ref="A1:A3"/>
  <sheetViews>
    <sheetView showGridLines="0" workbookViewId="0">
      <selection activeCell="B7" sqref="B7"/>
    </sheetView>
  </sheetViews>
  <sheetFormatPr defaultRowHeight="14.4" x14ac:dyDescent="0.3"/>
  <sheetData>
    <row r="1" spans="1:1" x14ac:dyDescent="0.3">
      <c r="A1" s="96" t="s">
        <v>483</v>
      </c>
    </row>
    <row r="2" spans="1:1" x14ac:dyDescent="0.3">
      <c r="A2" s="95" t="s">
        <v>461</v>
      </c>
    </row>
    <row r="3" spans="1:1" x14ac:dyDescent="0.3">
      <c r="A3" s="95" t="s">
        <v>444</v>
      </c>
    </row>
  </sheetData>
  <pageMargins left="0.7" right="0.7" top="0.75" bottom="0.75" header="0.3" footer="0.3"/>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E8CE2D-4F3E-44BE-BBC3-C305B6DA3E5E}">
  <dimension ref="A1:C16"/>
  <sheetViews>
    <sheetView showGridLines="0" workbookViewId="0">
      <selection activeCell="A10" sqref="A10"/>
    </sheetView>
  </sheetViews>
  <sheetFormatPr defaultRowHeight="14.4" x14ac:dyDescent="0.3"/>
  <cols>
    <col min="1" max="1" width="34.88671875" bestFit="1" customWidth="1"/>
    <col min="2" max="2" width="12.21875" style="46" bestFit="1" customWidth="1"/>
    <col min="3" max="3" width="5.6640625" bestFit="1" customWidth="1"/>
  </cols>
  <sheetData>
    <row r="1" spans="1:3" x14ac:dyDescent="0.3">
      <c r="A1" s="96" t="s">
        <v>484</v>
      </c>
    </row>
    <row r="2" spans="1:3" x14ac:dyDescent="0.3">
      <c r="A2" s="95" t="s">
        <v>485</v>
      </c>
    </row>
    <row r="3" spans="1:3" x14ac:dyDescent="0.3">
      <c r="A3" s="95" t="s">
        <v>444</v>
      </c>
    </row>
    <row r="6" spans="1:3" s="91" customFormat="1" x14ac:dyDescent="0.3">
      <c r="A6" s="91" t="s">
        <v>161</v>
      </c>
      <c r="B6" s="92" t="s">
        <v>150</v>
      </c>
      <c r="C6" s="91" t="s">
        <v>144</v>
      </c>
    </row>
    <row r="7" spans="1:3" x14ac:dyDescent="0.3">
      <c r="A7" t="s">
        <v>160</v>
      </c>
      <c r="B7" s="46">
        <v>120744</v>
      </c>
      <c r="C7">
        <v>9.6999999999999993</v>
      </c>
    </row>
    <row r="8" spans="1:3" x14ac:dyDescent="0.3">
      <c r="A8" t="s">
        <v>159</v>
      </c>
      <c r="B8" s="46">
        <v>107582</v>
      </c>
      <c r="C8">
        <v>8.6</v>
      </c>
    </row>
    <row r="9" spans="1:3" x14ac:dyDescent="0.3">
      <c r="A9" t="s">
        <v>158</v>
      </c>
      <c r="B9" s="46">
        <v>93571</v>
      </c>
      <c r="C9">
        <v>7.5</v>
      </c>
    </row>
    <row r="10" spans="1:3" x14ac:dyDescent="0.3">
      <c r="A10" t="s">
        <v>157</v>
      </c>
      <c r="B10" s="46">
        <v>93130</v>
      </c>
      <c r="C10">
        <v>7.5</v>
      </c>
    </row>
    <row r="11" spans="1:3" x14ac:dyDescent="0.3">
      <c r="A11" t="s">
        <v>156</v>
      </c>
      <c r="B11" s="46">
        <v>77380</v>
      </c>
      <c r="C11">
        <v>6.2</v>
      </c>
    </row>
    <row r="12" spans="1:3" x14ac:dyDescent="0.3">
      <c r="A12" t="s">
        <v>155</v>
      </c>
      <c r="B12" s="46">
        <v>67994</v>
      </c>
      <c r="C12">
        <v>5.5</v>
      </c>
    </row>
    <row r="13" spans="1:3" x14ac:dyDescent="0.3">
      <c r="A13" t="s">
        <v>154</v>
      </c>
      <c r="B13" s="46">
        <v>59807</v>
      </c>
      <c r="C13">
        <v>4.8</v>
      </c>
    </row>
    <row r="14" spans="1:3" x14ac:dyDescent="0.3">
      <c r="A14" t="s">
        <v>153</v>
      </c>
      <c r="B14" s="46">
        <v>57192</v>
      </c>
      <c r="C14">
        <v>4.5999999999999996</v>
      </c>
    </row>
    <row r="15" spans="1:3" x14ac:dyDescent="0.3">
      <c r="A15" t="s">
        <v>152</v>
      </c>
      <c r="B15" s="46">
        <v>54636</v>
      </c>
      <c r="C15">
        <v>4.4000000000000004</v>
      </c>
    </row>
    <row r="16" spans="1:3" x14ac:dyDescent="0.3">
      <c r="A16" t="s">
        <v>151</v>
      </c>
      <c r="B16" s="46">
        <v>53292</v>
      </c>
      <c r="C16">
        <v>4.3</v>
      </c>
    </row>
  </sheetData>
  <pageMargins left="0.7" right="0.7" top="0.75" bottom="0.75" header="0.3" footer="0.3"/>
  <headerFooter>
    <oddFooter xml:space="preserve">&amp;C_x000D_&amp;1#&amp;"Calibri"&amp;10&amp;K000000 WIPO FOR OFFICIAL USE ONLY </odd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54F6579-33D1-4B8A-B586-3B73486F0B9E}">
  <dimension ref="A1:C18"/>
  <sheetViews>
    <sheetView showGridLines="0" workbookViewId="0">
      <selection activeCell="A10" sqref="A10"/>
    </sheetView>
  </sheetViews>
  <sheetFormatPr defaultRowHeight="14.4" x14ac:dyDescent="0.3"/>
  <cols>
    <col min="1" max="1" width="35.21875" bestFit="1" customWidth="1"/>
    <col min="2" max="2" width="11.5546875" style="46" bestFit="1" customWidth="1"/>
    <col min="3" max="3" width="5.6640625" bestFit="1" customWidth="1"/>
  </cols>
  <sheetData>
    <row r="1" spans="1:3" x14ac:dyDescent="0.3">
      <c r="A1" s="96" t="s">
        <v>486</v>
      </c>
    </row>
    <row r="2" spans="1:3" x14ac:dyDescent="0.3">
      <c r="A2" s="95" t="s">
        <v>487</v>
      </c>
    </row>
    <row r="3" spans="1:3" x14ac:dyDescent="0.3">
      <c r="A3" s="95" t="s">
        <v>444</v>
      </c>
    </row>
    <row r="6" spans="1:3" s="91" customFormat="1" x14ac:dyDescent="0.3">
      <c r="A6" s="91" t="s">
        <v>145</v>
      </c>
      <c r="B6" s="92" t="s">
        <v>150</v>
      </c>
      <c r="C6" s="91" t="s">
        <v>144</v>
      </c>
    </row>
    <row r="7" spans="1:3" x14ac:dyDescent="0.3">
      <c r="A7" t="s">
        <v>137</v>
      </c>
      <c r="B7" s="46">
        <v>214745</v>
      </c>
      <c r="C7">
        <v>17.3</v>
      </c>
    </row>
    <row r="8" spans="1:3" x14ac:dyDescent="0.3">
      <c r="A8" t="s">
        <v>140</v>
      </c>
      <c r="B8" s="46">
        <v>210955</v>
      </c>
      <c r="C8">
        <v>16.899999999999999</v>
      </c>
    </row>
    <row r="9" spans="1:3" x14ac:dyDescent="0.3">
      <c r="A9" t="s">
        <v>142</v>
      </c>
      <c r="B9" s="46">
        <v>137100</v>
      </c>
      <c r="C9">
        <v>11</v>
      </c>
    </row>
    <row r="10" spans="1:3" x14ac:dyDescent="0.3">
      <c r="A10" t="s">
        <v>147</v>
      </c>
      <c r="B10" s="46">
        <v>114354</v>
      </c>
      <c r="C10">
        <v>9.1999999999999993</v>
      </c>
    </row>
    <row r="11" spans="1:3" x14ac:dyDescent="0.3">
      <c r="A11" t="s">
        <v>136</v>
      </c>
      <c r="B11" s="46">
        <v>109086</v>
      </c>
      <c r="C11">
        <v>8.8000000000000007</v>
      </c>
    </row>
    <row r="12" spans="1:3" x14ac:dyDescent="0.3">
      <c r="A12" t="s">
        <v>141</v>
      </c>
      <c r="B12" s="46">
        <v>97574</v>
      </c>
      <c r="C12">
        <v>7.8</v>
      </c>
    </row>
    <row r="13" spans="1:3" x14ac:dyDescent="0.3">
      <c r="A13" t="s">
        <v>146</v>
      </c>
      <c r="B13" s="46">
        <v>93130</v>
      </c>
      <c r="C13">
        <v>7.5</v>
      </c>
    </row>
    <row r="14" spans="1:3" x14ac:dyDescent="0.3">
      <c r="A14" t="s">
        <v>143</v>
      </c>
      <c r="B14" s="46">
        <v>90885</v>
      </c>
      <c r="C14">
        <v>7.3</v>
      </c>
    </row>
    <row r="15" spans="1:3" x14ac:dyDescent="0.3">
      <c r="A15" t="s">
        <v>138</v>
      </c>
      <c r="B15" s="46">
        <v>65586</v>
      </c>
      <c r="C15">
        <v>5.3</v>
      </c>
    </row>
    <row r="16" spans="1:3" x14ac:dyDescent="0.3">
      <c r="A16" t="s">
        <v>149</v>
      </c>
      <c r="B16" s="46">
        <v>57192</v>
      </c>
      <c r="C16">
        <v>4.5999999999999996</v>
      </c>
    </row>
    <row r="17" spans="1:3" x14ac:dyDescent="0.3">
      <c r="A17" t="s">
        <v>139</v>
      </c>
      <c r="B17" s="46">
        <v>33237</v>
      </c>
      <c r="C17">
        <v>2.7</v>
      </c>
    </row>
    <row r="18" spans="1:3" x14ac:dyDescent="0.3">
      <c r="A18" t="s">
        <v>148</v>
      </c>
      <c r="B18" s="46">
        <v>20739</v>
      </c>
      <c r="C18">
        <v>1.7</v>
      </c>
    </row>
  </sheetData>
  <pageMargins left="0.7" right="0.7" top="0.75" bottom="0.75" header="0.3" footer="0.3"/>
  <headerFooter>
    <oddFooter xml:space="preserve">&amp;C_x000D_&amp;1#&amp;"Calibri"&amp;10&amp;K000000 WIPO FOR OFFICIAL USE ONLY </odd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8DA317-AC3F-42AB-857F-3FA2EC9FA890}">
  <dimension ref="A1:C36"/>
  <sheetViews>
    <sheetView showGridLines="0" workbookViewId="0">
      <selection activeCell="B11" sqref="B11"/>
    </sheetView>
  </sheetViews>
  <sheetFormatPr defaultRowHeight="14.4" x14ac:dyDescent="0.3"/>
  <cols>
    <col min="1" max="1" width="20.77734375" bestFit="1" customWidth="1"/>
    <col min="2" max="2" width="25.88671875" bestFit="1" customWidth="1"/>
    <col min="3" max="3" width="9" style="45" bestFit="1" customWidth="1"/>
  </cols>
  <sheetData>
    <row r="1" spans="1:3" x14ac:dyDescent="0.3">
      <c r="A1" s="98" t="s">
        <v>488</v>
      </c>
    </row>
    <row r="2" spans="1:3" x14ac:dyDescent="0.3">
      <c r="A2" s="95" t="s">
        <v>489</v>
      </c>
    </row>
    <row r="3" spans="1:3" x14ac:dyDescent="0.3">
      <c r="A3" s="95" t="s">
        <v>444</v>
      </c>
    </row>
    <row r="4" spans="1:3" x14ac:dyDescent="0.3">
      <c r="A4" s="95"/>
    </row>
    <row r="6" spans="1:3" s="91" customFormat="1" x14ac:dyDescent="0.3">
      <c r="A6" s="91" t="s">
        <v>0</v>
      </c>
      <c r="B6" s="91" t="s">
        <v>145</v>
      </c>
      <c r="C6" s="94" t="s">
        <v>144</v>
      </c>
    </row>
    <row r="7" spans="1:3" x14ac:dyDescent="0.3">
      <c r="A7" t="s">
        <v>10</v>
      </c>
      <c r="B7" t="s">
        <v>141</v>
      </c>
      <c r="C7" s="45">
        <v>11.29322</v>
      </c>
    </row>
    <row r="8" spans="1:3" x14ac:dyDescent="0.3">
      <c r="A8" t="s">
        <v>10</v>
      </c>
      <c r="B8" t="s">
        <v>142</v>
      </c>
      <c r="C8" s="45">
        <v>12.67844</v>
      </c>
    </row>
    <row r="9" spans="1:3" x14ac:dyDescent="0.3">
      <c r="A9" t="s">
        <v>10</v>
      </c>
      <c r="B9" t="s">
        <v>140</v>
      </c>
      <c r="C9" s="45">
        <v>14.031929999999999</v>
      </c>
    </row>
    <row r="10" spans="1:3" x14ac:dyDescent="0.3">
      <c r="A10" t="s">
        <v>26</v>
      </c>
      <c r="B10" t="s">
        <v>142</v>
      </c>
      <c r="C10" s="45">
        <v>11.78112</v>
      </c>
    </row>
    <row r="11" spans="1:3" x14ac:dyDescent="0.3">
      <c r="A11" t="s">
        <v>26</v>
      </c>
      <c r="B11" t="s">
        <v>137</v>
      </c>
      <c r="C11" s="45">
        <v>16.41987</v>
      </c>
    </row>
    <row r="12" spans="1:3" x14ac:dyDescent="0.3">
      <c r="A12" t="s">
        <v>26</v>
      </c>
      <c r="B12" t="s">
        <v>140</v>
      </c>
      <c r="C12" s="45">
        <v>18.23481</v>
      </c>
    </row>
    <row r="13" spans="1:3" x14ac:dyDescent="0.3">
      <c r="A13" t="s">
        <v>16</v>
      </c>
      <c r="B13" t="s">
        <v>139</v>
      </c>
      <c r="C13" s="45">
        <v>13.72898</v>
      </c>
    </row>
    <row r="14" spans="1:3" x14ac:dyDescent="0.3">
      <c r="A14" t="s">
        <v>16</v>
      </c>
      <c r="B14" t="s">
        <v>140</v>
      </c>
      <c r="C14" s="45">
        <v>20.651299999999999</v>
      </c>
    </row>
    <row r="15" spans="1:3" x14ac:dyDescent="0.3">
      <c r="A15" t="s">
        <v>16</v>
      </c>
      <c r="B15" t="s">
        <v>137</v>
      </c>
      <c r="C15" s="45">
        <v>26.998249999999999</v>
      </c>
    </row>
    <row r="16" spans="1:3" x14ac:dyDescent="0.3">
      <c r="A16" t="s">
        <v>5</v>
      </c>
      <c r="B16" t="s">
        <v>147</v>
      </c>
      <c r="C16" s="45">
        <v>11.136799999999999</v>
      </c>
    </row>
    <row r="17" spans="1:3" x14ac:dyDescent="0.3">
      <c r="A17" t="s">
        <v>5</v>
      </c>
      <c r="B17" t="s">
        <v>137</v>
      </c>
      <c r="C17" s="45">
        <v>15.46049</v>
      </c>
    </row>
    <row r="18" spans="1:3" x14ac:dyDescent="0.3">
      <c r="A18" t="s">
        <v>5</v>
      </c>
      <c r="B18" t="s">
        <v>140</v>
      </c>
      <c r="C18" s="45">
        <v>16.564360000000001</v>
      </c>
    </row>
    <row r="19" spans="1:3" x14ac:dyDescent="0.3">
      <c r="A19" t="s">
        <v>24</v>
      </c>
      <c r="B19" t="s">
        <v>143</v>
      </c>
      <c r="C19" s="45">
        <v>6.292656</v>
      </c>
    </row>
    <row r="20" spans="1:3" x14ac:dyDescent="0.3">
      <c r="A20" t="s">
        <v>24</v>
      </c>
      <c r="B20" t="s">
        <v>139</v>
      </c>
      <c r="C20" s="45">
        <v>17.91564</v>
      </c>
    </row>
    <row r="21" spans="1:3" x14ac:dyDescent="0.3">
      <c r="A21" t="s">
        <v>24</v>
      </c>
      <c r="B21" t="s">
        <v>137</v>
      </c>
      <c r="C21" s="45">
        <v>55.705710000000003</v>
      </c>
    </row>
    <row r="22" spans="1:3" x14ac:dyDescent="0.3">
      <c r="A22" t="s">
        <v>6</v>
      </c>
      <c r="B22" t="s">
        <v>143</v>
      </c>
      <c r="C22" s="45">
        <v>12.358499999999999</v>
      </c>
    </row>
    <row r="23" spans="1:3" x14ac:dyDescent="0.3">
      <c r="A23" t="s">
        <v>6</v>
      </c>
      <c r="B23" t="s">
        <v>140</v>
      </c>
      <c r="C23" s="45">
        <v>14.35331</v>
      </c>
    </row>
    <row r="24" spans="1:3" x14ac:dyDescent="0.3">
      <c r="A24" t="s">
        <v>6</v>
      </c>
      <c r="B24" t="s">
        <v>137</v>
      </c>
      <c r="C24" s="45">
        <v>17.822990000000001</v>
      </c>
    </row>
    <row r="25" spans="1:3" x14ac:dyDescent="0.3">
      <c r="A25" t="s">
        <v>12</v>
      </c>
      <c r="B25" t="s">
        <v>138</v>
      </c>
      <c r="C25" s="45">
        <v>11.513059999999999</v>
      </c>
    </row>
    <row r="26" spans="1:3" x14ac:dyDescent="0.3">
      <c r="A26" t="s">
        <v>12</v>
      </c>
      <c r="B26" t="s">
        <v>142</v>
      </c>
      <c r="C26" s="45">
        <v>16.206330000000001</v>
      </c>
    </row>
    <row r="27" spans="1:3" x14ac:dyDescent="0.3">
      <c r="A27" t="s">
        <v>12</v>
      </c>
      <c r="B27" t="s">
        <v>137</v>
      </c>
      <c r="C27" s="45">
        <v>20.228629999999999</v>
      </c>
    </row>
    <row r="28" spans="1:3" x14ac:dyDescent="0.3">
      <c r="A28" t="s">
        <v>43</v>
      </c>
      <c r="B28" t="s">
        <v>142</v>
      </c>
      <c r="C28" s="45">
        <v>10.73939</v>
      </c>
    </row>
    <row r="29" spans="1:3" x14ac:dyDescent="0.3">
      <c r="A29" t="s">
        <v>43</v>
      </c>
      <c r="B29" t="s">
        <v>146</v>
      </c>
      <c r="C29" s="45">
        <v>20.181819999999998</v>
      </c>
    </row>
    <row r="30" spans="1:3" x14ac:dyDescent="0.3">
      <c r="A30" t="s">
        <v>43</v>
      </c>
      <c r="B30" t="s">
        <v>140</v>
      </c>
      <c r="C30" s="45">
        <v>23.866669999999999</v>
      </c>
    </row>
    <row r="31" spans="1:3" x14ac:dyDescent="0.3">
      <c r="A31" t="s">
        <v>4</v>
      </c>
      <c r="B31" t="s">
        <v>143</v>
      </c>
      <c r="C31" s="45">
        <v>11.720330000000001</v>
      </c>
    </row>
    <row r="32" spans="1:3" x14ac:dyDescent="0.3">
      <c r="A32" t="s">
        <v>4</v>
      </c>
      <c r="B32" t="s">
        <v>140</v>
      </c>
      <c r="C32" s="45">
        <v>12.67009</v>
      </c>
    </row>
    <row r="33" spans="1:3" x14ac:dyDescent="0.3">
      <c r="A33" t="s">
        <v>4</v>
      </c>
      <c r="B33" t="s">
        <v>137</v>
      </c>
      <c r="C33" s="45">
        <v>21.004180000000002</v>
      </c>
    </row>
    <row r="34" spans="1:3" x14ac:dyDescent="0.3">
      <c r="A34" t="s">
        <v>8</v>
      </c>
      <c r="B34" t="s">
        <v>137</v>
      </c>
      <c r="C34" s="45">
        <v>13.069319999999999</v>
      </c>
    </row>
    <row r="35" spans="1:3" x14ac:dyDescent="0.3">
      <c r="A35" t="s">
        <v>8</v>
      </c>
      <c r="B35" t="s">
        <v>140</v>
      </c>
      <c r="C35" s="45">
        <v>22.178429999999999</v>
      </c>
    </row>
    <row r="36" spans="1:3" x14ac:dyDescent="0.3">
      <c r="A36" t="s">
        <v>8</v>
      </c>
      <c r="B36" t="s">
        <v>139</v>
      </c>
      <c r="C36" s="45">
        <v>27.98423</v>
      </c>
    </row>
  </sheetData>
  <pageMargins left="0.7" right="0.7" top="0.75" bottom="0.75" header="0.3" footer="0.3"/>
  <headerFooter>
    <oddFooter xml:space="preserve">&amp;C_x000D_&amp;1#&amp;"Calibri"&amp;10&amp;K000000 WIPO FOR OFFICIAL USE ONLY </odd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3982D09-59F6-4146-A56E-8F3DE72A4F05}">
  <dimension ref="A1:C37"/>
  <sheetViews>
    <sheetView showGridLines="0" workbookViewId="0">
      <selection activeCell="B12" sqref="B12"/>
    </sheetView>
  </sheetViews>
  <sheetFormatPr defaultRowHeight="14.4" x14ac:dyDescent="0.3"/>
  <cols>
    <col min="1" max="1" width="15" bestFit="1" customWidth="1"/>
    <col min="2" max="2" width="25.88671875" bestFit="1" customWidth="1"/>
    <col min="3" max="3" width="9" style="45" bestFit="1" customWidth="1"/>
  </cols>
  <sheetData>
    <row r="1" spans="1:3" x14ac:dyDescent="0.3">
      <c r="A1" s="96" t="s">
        <v>490</v>
      </c>
    </row>
    <row r="2" spans="1:3" x14ac:dyDescent="0.3">
      <c r="A2" s="96" t="s">
        <v>491</v>
      </c>
    </row>
    <row r="3" spans="1:3" x14ac:dyDescent="0.3">
      <c r="A3" s="95" t="s">
        <v>492</v>
      </c>
    </row>
    <row r="4" spans="1:3" x14ac:dyDescent="0.3">
      <c r="A4" s="95" t="s">
        <v>444</v>
      </c>
    </row>
    <row r="7" spans="1:3" s="91" customFormat="1" x14ac:dyDescent="0.3">
      <c r="A7" s="91" t="s">
        <v>131</v>
      </c>
      <c r="B7" s="91" t="s">
        <v>145</v>
      </c>
      <c r="C7" s="94" t="s">
        <v>144</v>
      </c>
    </row>
    <row r="8" spans="1:3" x14ac:dyDescent="0.3">
      <c r="A8" t="s">
        <v>26</v>
      </c>
      <c r="B8" t="s">
        <v>142</v>
      </c>
      <c r="C8" s="45">
        <v>11.74335</v>
      </c>
    </row>
    <row r="9" spans="1:3" x14ac:dyDescent="0.3">
      <c r="A9" t="s">
        <v>26</v>
      </c>
      <c r="B9" t="s">
        <v>137</v>
      </c>
      <c r="C9" s="45">
        <v>16.018000000000001</v>
      </c>
    </row>
    <row r="10" spans="1:3" x14ac:dyDescent="0.3">
      <c r="A10" t="s">
        <v>26</v>
      </c>
      <c r="B10" t="s">
        <v>140</v>
      </c>
      <c r="C10" s="45">
        <v>18.270199999999999</v>
      </c>
    </row>
    <row r="11" spans="1:3" x14ac:dyDescent="0.3">
      <c r="A11" t="s">
        <v>16</v>
      </c>
      <c r="B11" t="s">
        <v>139</v>
      </c>
      <c r="C11" s="45">
        <v>9.9138730000000006</v>
      </c>
    </row>
    <row r="12" spans="1:3" x14ac:dyDescent="0.3">
      <c r="A12" t="s">
        <v>16</v>
      </c>
      <c r="B12" t="s">
        <v>140</v>
      </c>
      <c r="C12" s="45">
        <v>19.348849999999999</v>
      </c>
    </row>
    <row r="13" spans="1:3" x14ac:dyDescent="0.3">
      <c r="A13" t="s">
        <v>16</v>
      </c>
      <c r="B13" t="s">
        <v>137</v>
      </c>
      <c r="C13" s="45">
        <v>20.442139999999998</v>
      </c>
    </row>
    <row r="14" spans="1:3" x14ac:dyDescent="0.3">
      <c r="A14" t="s">
        <v>24</v>
      </c>
      <c r="B14" t="s">
        <v>140</v>
      </c>
      <c r="C14" s="45">
        <v>7.9860239999999996</v>
      </c>
    </row>
    <row r="15" spans="1:3" x14ac:dyDescent="0.3">
      <c r="A15" t="s">
        <v>24</v>
      </c>
      <c r="B15" t="s">
        <v>139</v>
      </c>
      <c r="C15" s="45">
        <v>15.79735</v>
      </c>
    </row>
    <row r="16" spans="1:3" x14ac:dyDescent="0.3">
      <c r="A16" t="s">
        <v>24</v>
      </c>
      <c r="B16" t="s">
        <v>137</v>
      </c>
      <c r="C16" s="45">
        <v>46.034439999999996</v>
      </c>
    </row>
    <row r="17" spans="1:3" x14ac:dyDescent="0.3">
      <c r="A17" t="s">
        <v>28</v>
      </c>
      <c r="B17" t="s">
        <v>140</v>
      </c>
      <c r="C17" s="45">
        <v>8.6726390000000002</v>
      </c>
    </row>
    <row r="18" spans="1:3" x14ac:dyDescent="0.3">
      <c r="A18" t="s">
        <v>28</v>
      </c>
      <c r="B18" t="s">
        <v>139</v>
      </c>
      <c r="C18" s="45">
        <v>18.351559999999999</v>
      </c>
    </row>
    <row r="19" spans="1:3" x14ac:dyDescent="0.3">
      <c r="A19" t="s">
        <v>28</v>
      </c>
      <c r="B19" t="s">
        <v>137</v>
      </c>
      <c r="C19" s="45">
        <v>30.90973</v>
      </c>
    </row>
    <row r="20" spans="1:3" x14ac:dyDescent="0.3">
      <c r="A20" t="s">
        <v>6</v>
      </c>
      <c r="B20" t="s">
        <v>140</v>
      </c>
      <c r="C20" s="45">
        <v>14.759829999999999</v>
      </c>
    </row>
    <row r="21" spans="1:3" x14ac:dyDescent="0.3">
      <c r="A21" t="s">
        <v>6</v>
      </c>
      <c r="B21" t="s">
        <v>143</v>
      </c>
      <c r="C21" s="45">
        <v>15.36875</v>
      </c>
    </row>
    <row r="22" spans="1:3" x14ac:dyDescent="0.3">
      <c r="A22" t="s">
        <v>6</v>
      </c>
      <c r="B22" t="s">
        <v>137</v>
      </c>
      <c r="C22" s="45">
        <v>18.64629</v>
      </c>
    </row>
    <row r="23" spans="1:3" x14ac:dyDescent="0.3">
      <c r="A23" t="s">
        <v>12</v>
      </c>
      <c r="B23" t="s">
        <v>138</v>
      </c>
      <c r="C23" s="45">
        <v>12.456569999999999</v>
      </c>
    </row>
    <row r="24" spans="1:3" x14ac:dyDescent="0.3">
      <c r="A24" t="s">
        <v>12</v>
      </c>
      <c r="B24" t="s">
        <v>142</v>
      </c>
      <c r="C24" s="45">
        <v>17.369700000000002</v>
      </c>
    </row>
    <row r="25" spans="1:3" x14ac:dyDescent="0.3">
      <c r="A25" t="s">
        <v>12</v>
      </c>
      <c r="B25" t="s">
        <v>137</v>
      </c>
      <c r="C25" s="45">
        <v>19.943960000000001</v>
      </c>
    </row>
    <row r="26" spans="1:3" x14ac:dyDescent="0.3">
      <c r="A26" t="s">
        <v>67</v>
      </c>
      <c r="B26" t="s">
        <v>141</v>
      </c>
      <c r="C26" s="45">
        <v>14.56602</v>
      </c>
    </row>
    <row r="27" spans="1:3" x14ac:dyDescent="0.3">
      <c r="A27" t="s">
        <v>67</v>
      </c>
      <c r="B27" t="s">
        <v>140</v>
      </c>
      <c r="C27" s="45">
        <v>18.700679999999998</v>
      </c>
    </row>
    <row r="28" spans="1:3" x14ac:dyDescent="0.3">
      <c r="A28" t="s">
        <v>67</v>
      </c>
      <c r="B28" t="s">
        <v>137</v>
      </c>
      <c r="C28" s="45">
        <v>26.296690000000002</v>
      </c>
    </row>
    <row r="29" spans="1:3" x14ac:dyDescent="0.3">
      <c r="A29" t="s">
        <v>4</v>
      </c>
      <c r="B29" t="s">
        <v>141</v>
      </c>
      <c r="C29" s="45">
        <v>11.422420000000001</v>
      </c>
    </row>
    <row r="30" spans="1:3" x14ac:dyDescent="0.3">
      <c r="A30" t="s">
        <v>4</v>
      </c>
      <c r="B30" t="s">
        <v>140</v>
      </c>
      <c r="C30" s="45">
        <v>12.55181</v>
      </c>
    </row>
    <row r="31" spans="1:3" x14ac:dyDescent="0.3">
      <c r="A31" t="s">
        <v>4</v>
      </c>
      <c r="B31" t="s">
        <v>137</v>
      </c>
      <c r="C31" s="45">
        <v>20.291029999999999</v>
      </c>
    </row>
    <row r="32" spans="1:3" x14ac:dyDescent="0.3">
      <c r="A32" t="s">
        <v>8</v>
      </c>
      <c r="B32" t="s">
        <v>137</v>
      </c>
      <c r="C32" s="45">
        <v>12.31054</v>
      </c>
    </row>
    <row r="33" spans="1:3" x14ac:dyDescent="0.3">
      <c r="A33" t="s">
        <v>8</v>
      </c>
      <c r="B33" t="s">
        <v>140</v>
      </c>
      <c r="C33" s="45">
        <v>24.270299999999999</v>
      </c>
    </row>
    <row r="34" spans="1:3" x14ac:dyDescent="0.3">
      <c r="A34" t="s">
        <v>8</v>
      </c>
      <c r="B34" t="s">
        <v>139</v>
      </c>
      <c r="C34" s="45">
        <v>29.49897</v>
      </c>
    </row>
    <row r="35" spans="1:3" x14ac:dyDescent="0.3">
      <c r="A35" t="s">
        <v>2</v>
      </c>
      <c r="B35" t="s">
        <v>138</v>
      </c>
      <c r="C35" s="45">
        <v>11.042059999999999</v>
      </c>
    </row>
    <row r="36" spans="1:3" x14ac:dyDescent="0.3">
      <c r="A36" t="s">
        <v>2</v>
      </c>
      <c r="B36" t="s">
        <v>137</v>
      </c>
      <c r="C36" s="45">
        <v>16.36627</v>
      </c>
    </row>
    <row r="37" spans="1:3" x14ac:dyDescent="0.3">
      <c r="A37" t="s">
        <v>2</v>
      </c>
      <c r="B37" t="s">
        <v>136</v>
      </c>
      <c r="C37" s="45">
        <v>22.32235</v>
      </c>
    </row>
  </sheetData>
  <pageMargins left="0.7" right="0.7" top="0.75" bottom="0.75" header="0.3" footer="0.3"/>
  <headerFooter>
    <oddFooter xml:space="preserve">&amp;C_x000D_&amp;1#&amp;"Calibri"&amp;10&amp;K000000 WIPO FOR OFFICIAL USE ONLY </odd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7782D7-39DE-4EFC-AD96-9F32C1334FB6}">
  <dimension ref="A1:C27"/>
  <sheetViews>
    <sheetView showGridLines="0" workbookViewId="0">
      <selection activeCell="A7" sqref="A7"/>
    </sheetView>
  </sheetViews>
  <sheetFormatPr defaultRowHeight="14.4" x14ac:dyDescent="0.3"/>
  <cols>
    <col min="1" max="1" width="24.33203125" bestFit="1" customWidth="1"/>
    <col min="2" max="3" width="25.6640625" style="46" bestFit="1" customWidth="1"/>
  </cols>
  <sheetData>
    <row r="1" spans="1:3" x14ac:dyDescent="0.3">
      <c r="A1" s="96" t="s">
        <v>493</v>
      </c>
    </row>
    <row r="2" spans="1:3" x14ac:dyDescent="0.3">
      <c r="A2" s="96" t="s">
        <v>494</v>
      </c>
    </row>
    <row r="3" spans="1:3" x14ac:dyDescent="0.3">
      <c r="A3" s="95" t="s">
        <v>495</v>
      </c>
    </row>
    <row r="4" spans="1:3" x14ac:dyDescent="0.3">
      <c r="A4" s="95" t="s">
        <v>496</v>
      </c>
    </row>
    <row r="7" spans="1:3" s="91" customFormat="1" x14ac:dyDescent="0.3">
      <c r="A7" s="91" t="s">
        <v>131</v>
      </c>
      <c r="B7" s="92" t="s">
        <v>135</v>
      </c>
      <c r="C7" s="92" t="s">
        <v>134</v>
      </c>
    </row>
    <row r="8" spans="1:3" x14ac:dyDescent="0.3">
      <c r="A8" t="s">
        <v>26</v>
      </c>
      <c r="B8" s="46">
        <v>3684</v>
      </c>
      <c r="C8" s="46">
        <v>2575</v>
      </c>
    </row>
    <row r="9" spans="1:3" x14ac:dyDescent="0.3">
      <c r="A9" t="s">
        <v>4</v>
      </c>
      <c r="B9" s="46">
        <v>3198</v>
      </c>
      <c r="C9" s="46">
        <v>1954</v>
      </c>
    </row>
    <row r="10" spans="1:3" x14ac:dyDescent="0.3">
      <c r="A10" t="s">
        <v>8</v>
      </c>
      <c r="B10" s="46">
        <v>2389</v>
      </c>
      <c r="C10" s="46">
        <v>1786</v>
      </c>
    </row>
    <row r="11" spans="1:3" x14ac:dyDescent="0.3">
      <c r="A11" t="s">
        <v>67</v>
      </c>
      <c r="B11" s="46">
        <v>1407</v>
      </c>
      <c r="C11" s="46">
        <v>1646</v>
      </c>
    </row>
    <row r="12" spans="1:3" x14ac:dyDescent="0.3">
      <c r="A12" t="s">
        <v>128</v>
      </c>
      <c r="B12" s="46">
        <v>1116</v>
      </c>
      <c r="C12" s="46">
        <v>1341</v>
      </c>
    </row>
    <row r="13" spans="1:3" x14ac:dyDescent="0.3">
      <c r="A13" t="s">
        <v>6</v>
      </c>
      <c r="B13" s="46">
        <v>341</v>
      </c>
      <c r="C13" s="46">
        <v>962</v>
      </c>
    </row>
    <row r="14" spans="1:3" x14ac:dyDescent="0.3">
      <c r="A14" t="s">
        <v>28</v>
      </c>
      <c r="C14" s="46">
        <v>933</v>
      </c>
    </row>
    <row r="15" spans="1:3" x14ac:dyDescent="0.3">
      <c r="A15" t="s">
        <v>24</v>
      </c>
      <c r="B15" s="46">
        <v>1144</v>
      </c>
      <c r="C15" s="46">
        <v>841</v>
      </c>
    </row>
    <row r="16" spans="1:3" x14ac:dyDescent="0.3">
      <c r="A16" t="s">
        <v>16</v>
      </c>
      <c r="B16" s="46">
        <v>1451</v>
      </c>
      <c r="C16" s="46">
        <v>830</v>
      </c>
    </row>
    <row r="17" spans="1:3" x14ac:dyDescent="0.3">
      <c r="A17" t="s">
        <v>43</v>
      </c>
      <c r="B17" s="46">
        <v>417</v>
      </c>
      <c r="C17" s="46">
        <v>540</v>
      </c>
    </row>
    <row r="18" spans="1:3" x14ac:dyDescent="0.3">
      <c r="A18" t="s">
        <v>38</v>
      </c>
      <c r="B18" s="46">
        <v>666</v>
      </c>
      <c r="C18" s="46">
        <v>454</v>
      </c>
    </row>
    <row r="19" spans="1:3" x14ac:dyDescent="0.3">
      <c r="A19" t="s">
        <v>76</v>
      </c>
      <c r="C19" s="46">
        <v>371</v>
      </c>
    </row>
    <row r="20" spans="1:3" x14ac:dyDescent="0.3">
      <c r="A20" t="s">
        <v>3</v>
      </c>
      <c r="B20" s="46">
        <v>485</v>
      </c>
      <c r="C20" s="46">
        <v>362</v>
      </c>
    </row>
    <row r="21" spans="1:3" x14ac:dyDescent="0.3">
      <c r="A21" t="s">
        <v>116</v>
      </c>
      <c r="B21" s="46">
        <v>311</v>
      </c>
      <c r="C21" s="46">
        <v>312</v>
      </c>
    </row>
    <row r="22" spans="1:3" x14ac:dyDescent="0.3">
      <c r="A22" t="s">
        <v>7</v>
      </c>
      <c r="B22" s="46">
        <v>218</v>
      </c>
      <c r="C22" s="46">
        <v>263</v>
      </c>
    </row>
    <row r="23" spans="1:3" x14ac:dyDescent="0.3">
      <c r="A23" t="s">
        <v>12</v>
      </c>
      <c r="B23" s="46">
        <v>70</v>
      </c>
      <c r="C23" s="46">
        <v>186</v>
      </c>
    </row>
    <row r="24" spans="1:3" x14ac:dyDescent="0.3">
      <c r="A24" t="s">
        <v>36</v>
      </c>
      <c r="B24" s="46">
        <v>100</v>
      </c>
      <c r="C24" s="46">
        <v>134</v>
      </c>
    </row>
    <row r="25" spans="1:3" x14ac:dyDescent="0.3">
      <c r="A25" t="s">
        <v>27</v>
      </c>
      <c r="B25" s="46">
        <v>50</v>
      </c>
      <c r="C25" s="46">
        <v>130</v>
      </c>
    </row>
    <row r="26" spans="1:3" x14ac:dyDescent="0.3">
      <c r="A26" t="s">
        <v>83</v>
      </c>
      <c r="B26" s="46">
        <v>107</v>
      </c>
      <c r="C26" s="46">
        <v>123</v>
      </c>
    </row>
    <row r="27" spans="1:3" x14ac:dyDescent="0.3">
      <c r="A27" t="s">
        <v>2</v>
      </c>
      <c r="B27" s="46">
        <v>103</v>
      </c>
      <c r="C27" s="46">
        <v>80</v>
      </c>
    </row>
  </sheetData>
  <pageMargins left="0.7" right="0.7" top="0.75" bottom="0.75" header="0.3" footer="0.3"/>
  <headerFooter>
    <oddFooter xml:space="preserve">&amp;C_x000D_&amp;1#&amp;"Calibri"&amp;10&amp;K000000 WIPO FOR OFFICIAL USE ONLY </odd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452B90E-7139-4074-9F19-40984F63E9DC}">
  <dimension ref="A1:C27"/>
  <sheetViews>
    <sheetView showGridLines="0" workbookViewId="0">
      <selection activeCell="A6" sqref="A6"/>
    </sheetView>
  </sheetViews>
  <sheetFormatPr defaultRowHeight="14.4" x14ac:dyDescent="0.3"/>
  <cols>
    <col min="1" max="1" width="24.33203125" bestFit="1" customWidth="1"/>
    <col min="2" max="3" width="26.6640625" style="46" bestFit="1" customWidth="1"/>
  </cols>
  <sheetData>
    <row r="1" spans="1:3" x14ac:dyDescent="0.3">
      <c r="A1" s="96" t="s">
        <v>497</v>
      </c>
    </row>
    <row r="2" spans="1:3" x14ac:dyDescent="0.3">
      <c r="A2" s="96" t="s">
        <v>498</v>
      </c>
    </row>
    <row r="3" spans="1:3" x14ac:dyDescent="0.3">
      <c r="A3" s="95" t="s">
        <v>499</v>
      </c>
    </row>
    <row r="4" spans="1:3" x14ac:dyDescent="0.3">
      <c r="A4" s="95" t="s">
        <v>496</v>
      </c>
    </row>
    <row r="7" spans="1:3" s="91" customFormat="1" x14ac:dyDescent="0.3">
      <c r="A7" s="91" t="s">
        <v>131</v>
      </c>
      <c r="B7" s="92" t="s">
        <v>133</v>
      </c>
      <c r="C7" s="92" t="s">
        <v>132</v>
      </c>
    </row>
    <row r="8" spans="1:3" x14ac:dyDescent="0.3">
      <c r="A8" t="s">
        <v>4</v>
      </c>
      <c r="B8" s="46">
        <v>1299</v>
      </c>
      <c r="C8" s="46">
        <v>988</v>
      </c>
    </row>
    <row r="9" spans="1:3" x14ac:dyDescent="0.3">
      <c r="A9" t="s">
        <v>67</v>
      </c>
      <c r="B9" s="46">
        <v>664</v>
      </c>
      <c r="C9" s="46">
        <v>867</v>
      </c>
    </row>
    <row r="10" spans="1:3" x14ac:dyDescent="0.3">
      <c r="A10" t="s">
        <v>8</v>
      </c>
      <c r="B10" s="46">
        <v>573</v>
      </c>
      <c r="C10" s="46">
        <v>615</v>
      </c>
    </row>
    <row r="11" spans="1:3" x14ac:dyDescent="0.3">
      <c r="A11" t="s">
        <v>26</v>
      </c>
      <c r="B11" s="46">
        <v>473</v>
      </c>
      <c r="C11" s="46">
        <v>570</v>
      </c>
    </row>
    <row r="12" spans="1:3" x14ac:dyDescent="0.3">
      <c r="A12" t="s">
        <v>6</v>
      </c>
      <c r="B12" s="46">
        <v>170</v>
      </c>
      <c r="C12" s="46">
        <v>521</v>
      </c>
    </row>
    <row r="13" spans="1:3" x14ac:dyDescent="0.3">
      <c r="A13" t="s">
        <v>28</v>
      </c>
      <c r="C13" s="46">
        <v>515</v>
      </c>
    </row>
    <row r="14" spans="1:3" x14ac:dyDescent="0.3">
      <c r="A14" t="s">
        <v>16</v>
      </c>
      <c r="B14" s="46">
        <v>841</v>
      </c>
      <c r="C14" s="46">
        <v>514</v>
      </c>
    </row>
    <row r="15" spans="1:3" x14ac:dyDescent="0.3">
      <c r="A15" t="s">
        <v>24</v>
      </c>
      <c r="B15" s="46">
        <v>461</v>
      </c>
      <c r="C15" s="46">
        <v>390</v>
      </c>
    </row>
    <row r="16" spans="1:3" x14ac:dyDescent="0.3">
      <c r="A16" t="s">
        <v>38</v>
      </c>
      <c r="B16" s="46">
        <v>506</v>
      </c>
      <c r="C16" s="46">
        <v>376</v>
      </c>
    </row>
    <row r="17" spans="1:3" x14ac:dyDescent="0.3">
      <c r="A17" t="s">
        <v>116</v>
      </c>
      <c r="B17" s="46">
        <v>190</v>
      </c>
      <c r="C17" s="46">
        <v>216</v>
      </c>
    </row>
    <row r="18" spans="1:3" x14ac:dyDescent="0.3">
      <c r="A18" t="s">
        <v>3</v>
      </c>
      <c r="B18" s="46">
        <v>207</v>
      </c>
      <c r="C18" s="46">
        <v>167</v>
      </c>
    </row>
    <row r="19" spans="1:3" x14ac:dyDescent="0.3">
      <c r="A19" t="s">
        <v>76</v>
      </c>
      <c r="C19" s="46">
        <v>164</v>
      </c>
    </row>
    <row r="20" spans="1:3" x14ac:dyDescent="0.3">
      <c r="A20" t="s">
        <v>128</v>
      </c>
      <c r="B20" s="46">
        <v>89</v>
      </c>
      <c r="C20" s="46">
        <v>120</v>
      </c>
    </row>
    <row r="21" spans="1:3" x14ac:dyDescent="0.3">
      <c r="A21" t="s">
        <v>43</v>
      </c>
      <c r="B21" s="46">
        <v>59</v>
      </c>
      <c r="C21" s="46">
        <v>87</v>
      </c>
    </row>
    <row r="22" spans="1:3" x14ac:dyDescent="0.3">
      <c r="A22" t="s">
        <v>2</v>
      </c>
      <c r="B22" s="46">
        <v>64</v>
      </c>
      <c r="C22" s="46">
        <v>59</v>
      </c>
    </row>
    <row r="23" spans="1:3" x14ac:dyDescent="0.3">
      <c r="A23" t="s">
        <v>7</v>
      </c>
      <c r="B23" s="46">
        <v>40</v>
      </c>
      <c r="C23" s="46">
        <v>56</v>
      </c>
    </row>
    <row r="24" spans="1:3" x14ac:dyDescent="0.3">
      <c r="A24" t="s">
        <v>27</v>
      </c>
      <c r="B24" s="46">
        <v>18</v>
      </c>
      <c r="C24" s="46">
        <v>52</v>
      </c>
    </row>
    <row r="25" spans="1:3" x14ac:dyDescent="0.3">
      <c r="A25" t="s">
        <v>36</v>
      </c>
      <c r="B25" s="46">
        <v>19</v>
      </c>
      <c r="C25" s="46">
        <v>25</v>
      </c>
    </row>
    <row r="26" spans="1:3" x14ac:dyDescent="0.3">
      <c r="A26" t="s">
        <v>83</v>
      </c>
      <c r="B26" s="46">
        <v>11</v>
      </c>
      <c r="C26" s="46">
        <v>17</v>
      </c>
    </row>
    <row r="27" spans="1:3" x14ac:dyDescent="0.3">
      <c r="A27" t="s">
        <v>12</v>
      </c>
      <c r="B27" s="46">
        <v>4</v>
      </c>
      <c r="C27" s="46">
        <v>17</v>
      </c>
    </row>
  </sheetData>
  <pageMargins left="0.7" right="0.7" top="0.75" bottom="0.75" header="0.3" footer="0.3"/>
  <headerFooter>
    <oddFooter xml:space="preserve">&amp;C_x000D_&amp;1#&amp;"Calibri"&amp;10&amp;K000000 WIPO FOR OFFICIAL USE ONLY </odd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9D18BC-E19C-4EBF-AEC0-50907453BB33}">
  <dimension ref="A1:C118"/>
  <sheetViews>
    <sheetView showGridLines="0" workbookViewId="0">
      <selection activeCell="A6" sqref="A6"/>
    </sheetView>
  </sheetViews>
  <sheetFormatPr defaultRowHeight="14.4" x14ac:dyDescent="0.3"/>
  <cols>
    <col min="1" max="1" width="24.44140625" bestFit="1" customWidth="1"/>
    <col min="2" max="2" width="27.21875" style="45" bestFit="1" customWidth="1"/>
    <col min="3" max="3" width="18.33203125" style="45" bestFit="1" customWidth="1"/>
  </cols>
  <sheetData>
    <row r="1" spans="1:3" x14ac:dyDescent="0.3">
      <c r="A1" s="96" t="s">
        <v>500</v>
      </c>
    </row>
    <row r="2" spans="1:3" x14ac:dyDescent="0.3">
      <c r="A2" s="96" t="s">
        <v>501</v>
      </c>
    </row>
    <row r="3" spans="1:3" x14ac:dyDescent="0.3">
      <c r="A3" s="95" t="s">
        <v>502</v>
      </c>
    </row>
    <row r="4" spans="1:3" x14ac:dyDescent="0.3">
      <c r="A4" s="95" t="s">
        <v>496</v>
      </c>
    </row>
    <row r="7" spans="1:3" s="91" customFormat="1" x14ac:dyDescent="0.3">
      <c r="A7" s="91" t="s">
        <v>131</v>
      </c>
      <c r="B7" s="94" t="s">
        <v>130</v>
      </c>
      <c r="C7" s="94" t="s">
        <v>129</v>
      </c>
    </row>
    <row r="8" spans="1:3" x14ac:dyDescent="0.3">
      <c r="A8" t="s">
        <v>26</v>
      </c>
      <c r="B8" s="45">
        <v>6.2922229999999999</v>
      </c>
      <c r="C8" s="45">
        <v>3.0043030000000002</v>
      </c>
    </row>
    <row r="9" spans="1:3" x14ac:dyDescent="0.3">
      <c r="A9" t="s">
        <v>2</v>
      </c>
      <c r="B9" s="45">
        <v>4.1581109999999999</v>
      </c>
      <c r="C9" s="45">
        <v>4.2586820000000003</v>
      </c>
    </row>
    <row r="10" spans="1:3" x14ac:dyDescent="0.3">
      <c r="A10" t="s">
        <v>4</v>
      </c>
      <c r="B10" s="45">
        <v>7.0236029999999996</v>
      </c>
      <c r="C10" s="45">
        <v>3.881516</v>
      </c>
    </row>
    <row r="11" spans="1:3" x14ac:dyDescent="0.3">
      <c r="A11" t="s">
        <v>16</v>
      </c>
      <c r="B11" s="45">
        <v>6.409186</v>
      </c>
      <c r="C11" s="45">
        <v>4.1239879999999998</v>
      </c>
    </row>
    <row r="12" spans="1:3" x14ac:dyDescent="0.3">
      <c r="A12" t="s">
        <v>28</v>
      </c>
      <c r="B12" s="45">
        <v>6.3089329999999997</v>
      </c>
      <c r="C12" s="45">
        <v>3.9881380000000002</v>
      </c>
    </row>
    <row r="13" spans="1:3" x14ac:dyDescent="0.3">
      <c r="A13" t="s">
        <v>38</v>
      </c>
      <c r="B13" s="45">
        <v>5.905411</v>
      </c>
      <c r="C13" s="45">
        <v>4.3966079999999996</v>
      </c>
    </row>
    <row r="14" spans="1:3" x14ac:dyDescent="0.3">
      <c r="A14" t="s">
        <v>9</v>
      </c>
      <c r="B14" s="45">
        <v>2.9534530000000001</v>
      </c>
      <c r="C14" s="45">
        <v>4.0198369999999999</v>
      </c>
    </row>
    <row r="15" spans="1:3" x14ac:dyDescent="0.3">
      <c r="A15" t="s">
        <v>10</v>
      </c>
      <c r="B15" s="45">
        <v>4.6238429999999999</v>
      </c>
      <c r="C15" s="45">
        <v>4.0585420000000001</v>
      </c>
    </row>
    <row r="16" spans="1:3" x14ac:dyDescent="0.3">
      <c r="A16" t="s">
        <v>14</v>
      </c>
      <c r="B16" s="45">
        <v>2.2021999999999999</v>
      </c>
      <c r="C16" s="45">
        <v>3.0687859999999998</v>
      </c>
    </row>
    <row r="17" spans="1:3" x14ac:dyDescent="0.3">
      <c r="A17" t="s">
        <v>12</v>
      </c>
      <c r="B17" s="45">
        <v>2.4198430000000002</v>
      </c>
      <c r="C17" s="45">
        <v>2.1102400000000001</v>
      </c>
    </row>
    <row r="18" spans="1:3" x14ac:dyDescent="0.3">
      <c r="A18" t="s">
        <v>44</v>
      </c>
      <c r="B18" s="45">
        <v>2.6528149999999999</v>
      </c>
      <c r="C18" s="45">
        <v>2.654728</v>
      </c>
    </row>
    <row r="19" spans="1:3" x14ac:dyDescent="0.3">
      <c r="A19" t="s">
        <v>8</v>
      </c>
      <c r="B19" s="45">
        <v>6.4680960000000001</v>
      </c>
      <c r="C19" s="45">
        <v>3.4414630000000002</v>
      </c>
    </row>
    <row r="20" spans="1:3" x14ac:dyDescent="0.3">
      <c r="A20" t="s">
        <v>36</v>
      </c>
      <c r="B20" s="45">
        <v>3.0953580000000001</v>
      </c>
      <c r="C20" s="45">
        <v>2.8787370000000001</v>
      </c>
    </row>
    <row r="21" spans="1:3" x14ac:dyDescent="0.3">
      <c r="A21" t="s">
        <v>45</v>
      </c>
      <c r="B21" s="45">
        <v>2.717695</v>
      </c>
      <c r="C21" s="45">
        <v>3.4563079999999999</v>
      </c>
    </row>
    <row r="22" spans="1:3" x14ac:dyDescent="0.3">
      <c r="A22" t="s">
        <v>128</v>
      </c>
      <c r="B22" s="45">
        <v>4.5816889999999999</v>
      </c>
      <c r="C22" s="45">
        <v>2.1607280000000002</v>
      </c>
    </row>
    <row r="23" spans="1:3" x14ac:dyDescent="0.3">
      <c r="A23" t="s">
        <v>33</v>
      </c>
      <c r="B23" s="45">
        <v>2.131672</v>
      </c>
      <c r="C23" s="45">
        <v>2.8759769999999998</v>
      </c>
    </row>
    <row r="24" spans="1:3" x14ac:dyDescent="0.3">
      <c r="A24" t="s">
        <v>127</v>
      </c>
      <c r="B24" s="45">
        <v>1.0165999999999999</v>
      </c>
      <c r="C24" s="45">
        <v>3.3523869999999998</v>
      </c>
    </row>
    <row r="25" spans="1:3" x14ac:dyDescent="0.3">
      <c r="A25" t="s">
        <v>126</v>
      </c>
      <c r="B25" s="45">
        <v>4.3914530000000003</v>
      </c>
      <c r="C25" s="45">
        <v>4.8311149999999996</v>
      </c>
    </row>
    <row r="26" spans="1:3" x14ac:dyDescent="0.3">
      <c r="A26" t="s">
        <v>24</v>
      </c>
      <c r="B26" s="45">
        <v>5.8609900000000001</v>
      </c>
      <c r="C26" s="45">
        <v>3.7987570000000002</v>
      </c>
    </row>
    <row r="27" spans="1:3" x14ac:dyDescent="0.3">
      <c r="A27" t="s">
        <v>125</v>
      </c>
      <c r="B27" s="45">
        <v>5.5852769999999996</v>
      </c>
      <c r="C27" s="45">
        <v>2.7428340000000002</v>
      </c>
    </row>
    <row r="28" spans="1:3" x14ac:dyDescent="0.3">
      <c r="A28" t="s">
        <v>34</v>
      </c>
      <c r="B28" s="45">
        <v>4.332694</v>
      </c>
      <c r="C28" s="45">
        <v>2.7642259999999998</v>
      </c>
    </row>
    <row r="29" spans="1:3" x14ac:dyDescent="0.3">
      <c r="A29" t="s">
        <v>124</v>
      </c>
      <c r="B29" s="45">
        <v>4.0733819999999996</v>
      </c>
      <c r="C29" s="45">
        <v>2.282057</v>
      </c>
    </row>
    <row r="30" spans="1:3" x14ac:dyDescent="0.3">
      <c r="A30" t="s">
        <v>123</v>
      </c>
      <c r="B30" s="45">
        <v>0.53687229999999997</v>
      </c>
      <c r="C30" s="45">
        <v>0.99938859999999996</v>
      </c>
    </row>
    <row r="31" spans="1:3" x14ac:dyDescent="0.3">
      <c r="A31" t="s">
        <v>122</v>
      </c>
      <c r="B31" s="45">
        <v>0.44556109999999999</v>
      </c>
      <c r="C31" s="45">
        <v>3.1537199999999999</v>
      </c>
    </row>
    <row r="32" spans="1:3" x14ac:dyDescent="0.3">
      <c r="A32" t="s">
        <v>35</v>
      </c>
      <c r="B32" s="45">
        <v>2.0140829999999998</v>
      </c>
      <c r="C32" s="45">
        <v>4.264068</v>
      </c>
    </row>
    <row r="33" spans="1:3" x14ac:dyDescent="0.3">
      <c r="A33" t="s">
        <v>121</v>
      </c>
      <c r="B33" s="45">
        <v>3.8661829999999999</v>
      </c>
      <c r="C33" s="45">
        <v>3.640908</v>
      </c>
    </row>
    <row r="34" spans="1:3" x14ac:dyDescent="0.3">
      <c r="A34" t="s">
        <v>120</v>
      </c>
      <c r="B34" s="45">
        <v>4.7361269999999998</v>
      </c>
      <c r="C34" s="45">
        <v>4.6954760000000002</v>
      </c>
    </row>
    <row r="35" spans="1:3" x14ac:dyDescent="0.3">
      <c r="A35" t="s">
        <v>3</v>
      </c>
      <c r="B35" s="45">
        <v>5.1625389999999998</v>
      </c>
      <c r="C35" s="45">
        <v>3.8031329999999999</v>
      </c>
    </row>
    <row r="36" spans="1:3" x14ac:dyDescent="0.3">
      <c r="A36" t="s">
        <v>43</v>
      </c>
      <c r="B36" s="45">
        <v>4.9560399999999998</v>
      </c>
      <c r="C36" s="45">
        <v>2.7118380000000002</v>
      </c>
    </row>
    <row r="37" spans="1:3" x14ac:dyDescent="0.3">
      <c r="A37" t="s">
        <v>119</v>
      </c>
      <c r="B37" s="45">
        <v>0.68056229999999995</v>
      </c>
      <c r="C37" s="45">
        <v>1.7101729999999999</v>
      </c>
    </row>
    <row r="38" spans="1:3" x14ac:dyDescent="0.3">
      <c r="A38" t="s">
        <v>118</v>
      </c>
      <c r="B38" s="45">
        <v>1.2845409999999999</v>
      </c>
      <c r="C38" s="45">
        <v>1.8840190000000001</v>
      </c>
    </row>
    <row r="39" spans="1:3" x14ac:dyDescent="0.3">
      <c r="A39" t="s">
        <v>7</v>
      </c>
      <c r="B39" s="45">
        <v>4.0192220000000001</v>
      </c>
      <c r="C39" s="45">
        <v>3.0300379999999998</v>
      </c>
    </row>
    <row r="40" spans="1:3" x14ac:dyDescent="0.3">
      <c r="A40" t="s">
        <v>117</v>
      </c>
      <c r="B40" s="45">
        <v>2.3393039999999998</v>
      </c>
      <c r="C40" s="45">
        <v>0.50900769999999995</v>
      </c>
    </row>
    <row r="41" spans="1:3" x14ac:dyDescent="0.3">
      <c r="A41" t="s">
        <v>116</v>
      </c>
      <c r="B41" s="45">
        <v>5.4524309999999998</v>
      </c>
      <c r="C41" s="45">
        <v>4.2139230000000003</v>
      </c>
    </row>
    <row r="42" spans="1:3" x14ac:dyDescent="0.3">
      <c r="A42" t="s">
        <v>32</v>
      </c>
      <c r="B42" s="45">
        <v>1.995886</v>
      </c>
      <c r="C42" s="45">
        <v>2.004845</v>
      </c>
    </row>
    <row r="43" spans="1:3" x14ac:dyDescent="0.3">
      <c r="A43" t="s">
        <v>27</v>
      </c>
      <c r="B43" s="45">
        <v>3.6779310000000001</v>
      </c>
      <c r="C43" s="45">
        <v>3.6618339999999998</v>
      </c>
    </row>
    <row r="44" spans="1:3" x14ac:dyDescent="0.3">
      <c r="A44" t="s">
        <v>6</v>
      </c>
      <c r="B44" s="45">
        <v>6.0800749999999999</v>
      </c>
      <c r="C44" s="45">
        <v>3.96827</v>
      </c>
    </row>
    <row r="45" spans="1:3" x14ac:dyDescent="0.3">
      <c r="A45" t="s">
        <v>15</v>
      </c>
      <c r="B45" s="45">
        <v>1.1780809999999999</v>
      </c>
      <c r="C45" s="45">
        <v>2.6959050000000002</v>
      </c>
    </row>
    <row r="46" spans="1:3" x14ac:dyDescent="0.3">
      <c r="A46" t="s">
        <v>22</v>
      </c>
      <c r="B46" s="45">
        <v>3.3503210000000001</v>
      </c>
      <c r="C46" s="45">
        <v>3.259045</v>
      </c>
    </row>
    <row r="47" spans="1:3" x14ac:dyDescent="0.3">
      <c r="A47" t="s">
        <v>115</v>
      </c>
      <c r="B47" s="45">
        <v>1.929832</v>
      </c>
      <c r="C47" s="45">
        <v>2.2138399999999998</v>
      </c>
    </row>
    <row r="48" spans="1:3" x14ac:dyDescent="0.3">
      <c r="A48" t="s">
        <v>13</v>
      </c>
      <c r="B48" s="45">
        <v>1.045393</v>
      </c>
      <c r="C48" s="45">
        <v>1.6808730000000001</v>
      </c>
    </row>
    <row r="49" spans="1:3" x14ac:dyDescent="0.3">
      <c r="A49" t="s">
        <v>114</v>
      </c>
      <c r="B49" s="45">
        <v>1.491609</v>
      </c>
      <c r="C49" s="45">
        <v>1.326017</v>
      </c>
    </row>
    <row r="50" spans="1:3" x14ac:dyDescent="0.3">
      <c r="A50" t="s">
        <v>113</v>
      </c>
      <c r="B50" s="45">
        <v>0.61067749999999998</v>
      </c>
      <c r="C50" s="45">
        <v>0.82124870000000005</v>
      </c>
    </row>
    <row r="51" spans="1:3" x14ac:dyDescent="0.3">
      <c r="A51" t="s">
        <v>29</v>
      </c>
      <c r="B51" s="45">
        <v>4.2671760000000001</v>
      </c>
      <c r="C51" s="45">
        <v>3.8316919999999999</v>
      </c>
    </row>
    <row r="52" spans="1:3" x14ac:dyDescent="0.3">
      <c r="A52" t="s">
        <v>112</v>
      </c>
      <c r="B52" s="45">
        <v>4.3322349999999998</v>
      </c>
      <c r="C52" s="45">
        <v>3.6318700000000002</v>
      </c>
    </row>
    <row r="53" spans="1:3" x14ac:dyDescent="0.3">
      <c r="A53" t="s">
        <v>111</v>
      </c>
      <c r="B53" s="45">
        <v>3.2955030000000001</v>
      </c>
      <c r="C53" s="45">
        <v>3.2987739999999999</v>
      </c>
    </row>
    <row r="54" spans="1:3" x14ac:dyDescent="0.3">
      <c r="A54" t="s">
        <v>110</v>
      </c>
      <c r="B54" s="45">
        <v>1.7643340000000001</v>
      </c>
      <c r="C54" s="45">
        <v>0.48231249999999998</v>
      </c>
    </row>
    <row r="55" spans="1:3" x14ac:dyDescent="0.3">
      <c r="A55" t="s">
        <v>109</v>
      </c>
      <c r="B55" s="45">
        <v>2.4457339999999999</v>
      </c>
      <c r="C55" s="45">
        <v>1.047506</v>
      </c>
    </row>
    <row r="56" spans="1:3" x14ac:dyDescent="0.3">
      <c r="A56" t="s">
        <v>108</v>
      </c>
      <c r="B56" s="45">
        <v>1.8940399999999999</v>
      </c>
      <c r="C56" s="45">
        <v>3.5412970000000001</v>
      </c>
    </row>
    <row r="57" spans="1:3" x14ac:dyDescent="0.3">
      <c r="A57" t="s">
        <v>21</v>
      </c>
      <c r="B57" s="45">
        <v>0.34531709999999999</v>
      </c>
      <c r="C57" s="45">
        <v>2.7286619999999999</v>
      </c>
    </row>
    <row r="58" spans="1:3" x14ac:dyDescent="0.3">
      <c r="A58" t="s">
        <v>19</v>
      </c>
      <c r="B58" s="45">
        <v>1.0874980000000001</v>
      </c>
      <c r="C58" s="45">
        <v>3.6571470000000001</v>
      </c>
    </row>
    <row r="59" spans="1:3" x14ac:dyDescent="0.3">
      <c r="A59" t="s">
        <v>107</v>
      </c>
      <c r="B59" s="45">
        <v>3.351826</v>
      </c>
      <c r="C59" s="45">
        <v>2.5385819999999999</v>
      </c>
    </row>
    <row r="60" spans="1:3" x14ac:dyDescent="0.3">
      <c r="A60" t="s">
        <v>106</v>
      </c>
      <c r="B60" s="45">
        <v>5.1525679999999996</v>
      </c>
      <c r="C60" s="45">
        <v>4.0526840000000002</v>
      </c>
    </row>
    <row r="61" spans="1:3" x14ac:dyDescent="0.3">
      <c r="A61" t="s">
        <v>105</v>
      </c>
      <c r="B61" s="45">
        <v>4.6234320000000002</v>
      </c>
      <c r="C61" s="45">
        <v>3.593988</v>
      </c>
    </row>
    <row r="62" spans="1:3" x14ac:dyDescent="0.3">
      <c r="A62" t="s">
        <v>104</v>
      </c>
      <c r="B62" s="45">
        <v>1.6592309999999999</v>
      </c>
      <c r="C62" s="45">
        <v>1.3084359999999999</v>
      </c>
    </row>
    <row r="63" spans="1:3" x14ac:dyDescent="0.3">
      <c r="A63" t="s">
        <v>103</v>
      </c>
      <c r="B63" s="45">
        <v>0.67026490000000005</v>
      </c>
      <c r="C63" s="45">
        <v>2.2271010000000002</v>
      </c>
    </row>
    <row r="64" spans="1:3" x14ac:dyDescent="0.3">
      <c r="A64" t="s">
        <v>102</v>
      </c>
      <c r="B64" s="45">
        <v>4.4195190000000002</v>
      </c>
      <c r="C64" s="45">
        <v>4.4887269999999999</v>
      </c>
    </row>
    <row r="65" spans="1:3" x14ac:dyDescent="0.3">
      <c r="A65" t="s">
        <v>101</v>
      </c>
      <c r="B65" s="45">
        <v>4.7714129999999999</v>
      </c>
      <c r="C65" s="45">
        <v>3.8354240000000002</v>
      </c>
    </row>
    <row r="66" spans="1:3" x14ac:dyDescent="0.3">
      <c r="A66" t="s">
        <v>17</v>
      </c>
      <c r="B66" s="45">
        <v>2.8367200000000001</v>
      </c>
      <c r="C66" s="45">
        <v>3.3539180000000002</v>
      </c>
    </row>
    <row r="67" spans="1:3" x14ac:dyDescent="0.3">
      <c r="A67" t="s">
        <v>100</v>
      </c>
      <c r="B67" s="45">
        <v>3.173638</v>
      </c>
      <c r="C67" s="45">
        <v>3.1082420000000002</v>
      </c>
    </row>
    <row r="68" spans="1:3" x14ac:dyDescent="0.3">
      <c r="A68" t="s">
        <v>99</v>
      </c>
      <c r="B68" s="45">
        <v>4.8206129999999998</v>
      </c>
      <c r="C68" s="45">
        <v>3.8693620000000002</v>
      </c>
    </row>
    <row r="69" spans="1:3" x14ac:dyDescent="0.3">
      <c r="A69" t="s">
        <v>98</v>
      </c>
      <c r="B69" s="45">
        <v>1.9054819999999999</v>
      </c>
      <c r="C69" s="45">
        <v>3.0131860000000001</v>
      </c>
    </row>
    <row r="70" spans="1:3" x14ac:dyDescent="0.3">
      <c r="A70" t="s">
        <v>97</v>
      </c>
      <c r="B70" s="45">
        <v>0.4466021</v>
      </c>
      <c r="C70" s="45">
        <v>1.444042</v>
      </c>
    </row>
    <row r="71" spans="1:3" x14ac:dyDescent="0.3">
      <c r="A71" t="s">
        <v>96</v>
      </c>
      <c r="B71" s="45">
        <v>4.7876010000000004</v>
      </c>
      <c r="C71" s="45">
        <v>4.1250530000000003</v>
      </c>
    </row>
    <row r="72" spans="1:3" x14ac:dyDescent="0.3">
      <c r="A72" t="s">
        <v>23</v>
      </c>
      <c r="B72" s="45">
        <v>3.0280580000000001</v>
      </c>
      <c r="C72" s="45">
        <v>3.8740800000000002</v>
      </c>
    </row>
    <row r="73" spans="1:3" x14ac:dyDescent="0.3">
      <c r="A73" t="s">
        <v>95</v>
      </c>
      <c r="B73" s="45">
        <v>2.8640669999999999</v>
      </c>
      <c r="C73" s="45">
        <v>2.7615219999999998</v>
      </c>
    </row>
    <row r="74" spans="1:3" x14ac:dyDescent="0.3">
      <c r="A74" t="s">
        <v>94</v>
      </c>
      <c r="B74" s="45">
        <v>5.7100439999999999</v>
      </c>
      <c r="C74" s="45">
        <v>4.161168</v>
      </c>
    </row>
    <row r="75" spans="1:3" x14ac:dyDescent="0.3">
      <c r="A75" t="s">
        <v>93</v>
      </c>
      <c r="B75" s="45">
        <v>4.705946</v>
      </c>
      <c r="C75" s="45">
        <v>3.816338</v>
      </c>
    </row>
    <row r="76" spans="1:3" x14ac:dyDescent="0.3">
      <c r="A76" t="s">
        <v>92</v>
      </c>
      <c r="B76" s="45">
        <v>5.0506950000000002</v>
      </c>
      <c r="C76" s="45">
        <v>3.7581910000000001</v>
      </c>
    </row>
    <row r="77" spans="1:3" x14ac:dyDescent="0.3">
      <c r="A77" t="s">
        <v>91</v>
      </c>
      <c r="B77" s="45">
        <v>2.2692230000000002</v>
      </c>
      <c r="C77" s="45">
        <v>3.9104190000000001</v>
      </c>
    </row>
    <row r="78" spans="1:3" x14ac:dyDescent="0.3">
      <c r="A78" t="s">
        <v>25</v>
      </c>
      <c r="B78" s="45">
        <v>4.1905640000000002</v>
      </c>
      <c r="C78" s="45">
        <v>3.872277</v>
      </c>
    </row>
    <row r="79" spans="1:3" x14ac:dyDescent="0.3">
      <c r="A79" t="s">
        <v>90</v>
      </c>
      <c r="B79" s="45">
        <v>1.5445580000000001</v>
      </c>
      <c r="C79" s="45">
        <v>1.2747310000000001</v>
      </c>
    </row>
    <row r="80" spans="1:3" x14ac:dyDescent="0.3">
      <c r="A80" t="s">
        <v>89</v>
      </c>
      <c r="B80" s="45">
        <v>0.5235284</v>
      </c>
      <c r="C80" s="45">
        <v>1.7920050000000001</v>
      </c>
    </row>
    <row r="81" spans="1:3" x14ac:dyDescent="0.3">
      <c r="A81" t="s">
        <v>88</v>
      </c>
      <c r="B81" s="45">
        <v>1.505514</v>
      </c>
      <c r="C81" s="45">
        <v>2.361529</v>
      </c>
    </row>
    <row r="82" spans="1:3" x14ac:dyDescent="0.3">
      <c r="A82" t="s">
        <v>20</v>
      </c>
      <c r="B82" s="45">
        <v>3.0017640000000001</v>
      </c>
      <c r="C82" s="45">
        <v>2.412785</v>
      </c>
    </row>
    <row r="83" spans="1:3" x14ac:dyDescent="0.3">
      <c r="A83" t="s">
        <v>87</v>
      </c>
      <c r="B83" s="45">
        <v>2.299115</v>
      </c>
      <c r="C83" s="45">
        <v>2.6263939999999999</v>
      </c>
    </row>
    <row r="84" spans="1:3" x14ac:dyDescent="0.3">
      <c r="A84" t="s">
        <v>86</v>
      </c>
      <c r="B84" s="45">
        <v>3.297142</v>
      </c>
      <c r="C84" s="45">
        <v>2.9094150000000001</v>
      </c>
    </row>
    <row r="85" spans="1:3" x14ac:dyDescent="0.3">
      <c r="A85" t="s">
        <v>85</v>
      </c>
      <c r="B85" s="45">
        <v>4.9327959999999997</v>
      </c>
      <c r="C85" s="45">
        <v>2.7048719999999999</v>
      </c>
    </row>
    <row r="86" spans="1:3" x14ac:dyDescent="0.3">
      <c r="A86" t="s">
        <v>84</v>
      </c>
      <c r="B86" s="45">
        <v>0.13896320000000001</v>
      </c>
      <c r="C86" s="45">
        <v>3.4306139999999998</v>
      </c>
    </row>
    <row r="87" spans="1:3" x14ac:dyDescent="0.3">
      <c r="A87" t="s">
        <v>83</v>
      </c>
      <c r="B87" s="45">
        <v>2.4169499999999999</v>
      </c>
      <c r="C87" s="45">
        <v>2.5784579999999999</v>
      </c>
    </row>
    <row r="88" spans="1:3" x14ac:dyDescent="0.3">
      <c r="A88" t="s">
        <v>82</v>
      </c>
      <c r="B88" s="45">
        <v>4.0053380000000001</v>
      </c>
      <c r="C88" s="45">
        <v>3.1937120000000001</v>
      </c>
    </row>
    <row r="89" spans="1:3" x14ac:dyDescent="0.3">
      <c r="A89" t="s">
        <v>39</v>
      </c>
      <c r="B89" s="45">
        <v>4.8848399999999996</v>
      </c>
      <c r="C89" s="45">
        <v>4.1622260000000004</v>
      </c>
    </row>
    <row r="90" spans="1:3" x14ac:dyDescent="0.3">
      <c r="A90" t="s">
        <v>11</v>
      </c>
      <c r="B90" s="45">
        <v>3.0835530000000002</v>
      </c>
      <c r="C90" s="45">
        <v>2.531758</v>
      </c>
    </row>
    <row r="91" spans="1:3" x14ac:dyDescent="0.3">
      <c r="A91" t="s">
        <v>81</v>
      </c>
      <c r="B91" s="45">
        <v>3.7434699999999999</v>
      </c>
      <c r="C91" s="45">
        <v>2.968842</v>
      </c>
    </row>
    <row r="92" spans="1:3" x14ac:dyDescent="0.3">
      <c r="A92" t="s">
        <v>80</v>
      </c>
      <c r="B92" s="45">
        <v>2.0406770000000001</v>
      </c>
      <c r="C92" s="45">
        <v>2.2190720000000002</v>
      </c>
    </row>
    <row r="93" spans="1:3" x14ac:dyDescent="0.3">
      <c r="A93" t="s">
        <v>79</v>
      </c>
      <c r="B93" s="45">
        <v>3.4243359999999998</v>
      </c>
      <c r="C93" s="45">
        <v>2.809034</v>
      </c>
    </row>
    <row r="94" spans="1:3" x14ac:dyDescent="0.3">
      <c r="A94" t="s">
        <v>78</v>
      </c>
      <c r="B94" s="45">
        <v>0.34001029999999999</v>
      </c>
      <c r="C94" s="45">
        <v>1.224907</v>
      </c>
    </row>
    <row r="95" spans="1:3" x14ac:dyDescent="0.3">
      <c r="A95" t="s">
        <v>77</v>
      </c>
      <c r="B95" s="45">
        <v>5.3034699999999999</v>
      </c>
      <c r="C95" s="45">
        <v>3.6835399999999998</v>
      </c>
    </row>
    <row r="96" spans="1:3" x14ac:dyDescent="0.3">
      <c r="A96" t="s">
        <v>76</v>
      </c>
      <c r="B96" s="45">
        <v>5.1941990000000002</v>
      </c>
      <c r="C96" s="45">
        <v>3.7107160000000001</v>
      </c>
    </row>
    <row r="97" spans="1:3" x14ac:dyDescent="0.3">
      <c r="A97" t="s">
        <v>75</v>
      </c>
      <c r="B97" s="45">
        <v>1.817107</v>
      </c>
      <c r="C97" s="45">
        <v>2.1010460000000002</v>
      </c>
    </row>
    <row r="98" spans="1:3" x14ac:dyDescent="0.3">
      <c r="A98" t="s">
        <v>74</v>
      </c>
      <c r="B98" s="45">
        <v>4.610271</v>
      </c>
      <c r="C98" s="45">
        <v>3.608676</v>
      </c>
    </row>
    <row r="99" spans="1:3" x14ac:dyDescent="0.3">
      <c r="A99" t="s">
        <v>73</v>
      </c>
      <c r="B99" s="45">
        <v>1.394868</v>
      </c>
      <c r="C99" s="45">
        <v>2.988032</v>
      </c>
    </row>
    <row r="100" spans="1:3" x14ac:dyDescent="0.3">
      <c r="A100" t="s">
        <v>72</v>
      </c>
      <c r="B100" s="45">
        <v>4.2860480000000001</v>
      </c>
      <c r="C100" s="45">
        <v>3.6553719999999998</v>
      </c>
    </row>
    <row r="101" spans="1:3" x14ac:dyDescent="0.3">
      <c r="A101" t="s">
        <v>71</v>
      </c>
      <c r="B101" s="45">
        <v>1.9120250000000001</v>
      </c>
      <c r="C101" s="45">
        <v>1.7938160000000001</v>
      </c>
    </row>
    <row r="102" spans="1:3" x14ac:dyDescent="0.3">
      <c r="A102" t="s">
        <v>70</v>
      </c>
      <c r="B102" s="45">
        <v>0.25660480000000002</v>
      </c>
      <c r="C102" s="45">
        <v>2.0024389999999999</v>
      </c>
    </row>
    <row r="103" spans="1:3" x14ac:dyDescent="0.3">
      <c r="A103" t="s">
        <v>69</v>
      </c>
      <c r="B103" s="45">
        <v>0.2414259</v>
      </c>
      <c r="C103" s="45">
        <v>0.3856561</v>
      </c>
    </row>
    <row r="104" spans="1:3" x14ac:dyDescent="0.3">
      <c r="A104" t="s">
        <v>68</v>
      </c>
      <c r="B104" s="45">
        <v>1.9661660000000001</v>
      </c>
      <c r="C104" s="45">
        <v>1.7367060000000001</v>
      </c>
    </row>
    <row r="105" spans="1:3" x14ac:dyDescent="0.3">
      <c r="A105" t="s">
        <v>67</v>
      </c>
      <c r="B105" s="45">
        <v>6.5517969999999996</v>
      </c>
      <c r="C105" s="45">
        <v>3.9144519999999998</v>
      </c>
    </row>
    <row r="106" spans="1:3" x14ac:dyDescent="0.3">
      <c r="A106" t="s">
        <v>66</v>
      </c>
      <c r="B106" s="45">
        <v>1.3569439999999999</v>
      </c>
      <c r="C106" s="45">
        <v>2.61191</v>
      </c>
    </row>
    <row r="107" spans="1:3" x14ac:dyDescent="0.3">
      <c r="A107" t="s">
        <v>65</v>
      </c>
      <c r="B107" s="45">
        <v>2.6436440000000001</v>
      </c>
      <c r="C107" s="45">
        <v>1.0903910000000001</v>
      </c>
    </row>
    <row r="108" spans="1:3" x14ac:dyDescent="0.3">
      <c r="A108" t="s">
        <v>64</v>
      </c>
      <c r="B108" s="45">
        <v>1.5198130000000001</v>
      </c>
      <c r="C108" s="45">
        <v>2.841672</v>
      </c>
    </row>
    <row r="109" spans="1:3" x14ac:dyDescent="0.3">
      <c r="A109" t="s">
        <v>63</v>
      </c>
      <c r="B109" s="45">
        <v>5.2907390000000003</v>
      </c>
      <c r="C109" s="45">
        <v>4.1402570000000001</v>
      </c>
    </row>
    <row r="110" spans="1:3" x14ac:dyDescent="0.3">
      <c r="A110" t="s">
        <v>62</v>
      </c>
      <c r="B110" s="45">
        <v>2.912506</v>
      </c>
      <c r="C110" s="45">
        <v>3.1125590000000001</v>
      </c>
    </row>
    <row r="111" spans="1:3" x14ac:dyDescent="0.3">
      <c r="A111" t="s">
        <v>61</v>
      </c>
      <c r="B111" s="45">
        <v>4.6750230000000004</v>
      </c>
      <c r="C111" s="45">
        <v>3.513509</v>
      </c>
    </row>
    <row r="112" spans="1:3" x14ac:dyDescent="0.3">
      <c r="A112" t="s">
        <v>60</v>
      </c>
      <c r="B112" s="45">
        <v>0.31766719999999998</v>
      </c>
      <c r="C112" s="45">
        <v>1.565115</v>
      </c>
    </row>
    <row r="113" spans="1:3" x14ac:dyDescent="0.3">
      <c r="A113" t="s">
        <v>59</v>
      </c>
      <c r="B113" s="45">
        <v>2.9706510000000002</v>
      </c>
      <c r="C113" s="45">
        <v>1.8844350000000001</v>
      </c>
    </row>
    <row r="114" spans="1:3" x14ac:dyDescent="0.3">
      <c r="A114" t="s">
        <v>58</v>
      </c>
      <c r="B114" s="45">
        <v>5.8118790000000002</v>
      </c>
      <c r="C114" s="45">
        <v>4.2379829999999998</v>
      </c>
    </row>
    <row r="115" spans="1:3" x14ac:dyDescent="0.3">
      <c r="A115" t="s">
        <v>57</v>
      </c>
      <c r="B115" s="45">
        <v>3.1945589999999999</v>
      </c>
      <c r="C115" s="45">
        <v>2.7055639999999999</v>
      </c>
    </row>
    <row r="116" spans="1:3" x14ac:dyDescent="0.3">
      <c r="A116" t="s">
        <v>56</v>
      </c>
      <c r="B116" s="45">
        <v>3.190849</v>
      </c>
      <c r="C116" s="45">
        <v>2.887032</v>
      </c>
    </row>
    <row r="117" spans="1:3" x14ac:dyDescent="0.3">
      <c r="A117" t="s">
        <v>55</v>
      </c>
      <c r="B117" s="45">
        <v>5.0905420000000001</v>
      </c>
      <c r="C117" s="45">
        <v>3.4034309999999999</v>
      </c>
    </row>
    <row r="118" spans="1:3" x14ac:dyDescent="0.3">
      <c r="A118" t="s">
        <v>54</v>
      </c>
      <c r="B118" s="45">
        <v>1.7608470000000001</v>
      </c>
      <c r="C118" s="45">
        <v>4.0089480000000002</v>
      </c>
    </row>
  </sheetData>
  <pageMargins left="0.7" right="0.7" top="0.75" bottom="0.75" header="0.3" footer="0.3"/>
  <headerFooter>
    <oddFooter xml:space="preserve">&amp;C_x000D_&amp;1#&amp;"Calibri"&amp;10&amp;K000000 WIPO FOR OFFICIAL USE ONLY </odd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E39A99-A4CA-4F70-A5AC-52F72EA189B8}">
  <dimension ref="A1:C18"/>
  <sheetViews>
    <sheetView showGridLines="0" workbookViewId="0">
      <selection activeCell="D11" sqref="D11"/>
    </sheetView>
  </sheetViews>
  <sheetFormatPr defaultRowHeight="14.4" x14ac:dyDescent="0.3"/>
  <cols>
    <col min="1" max="1" width="6.5546875" customWidth="1"/>
    <col min="2" max="2" width="19.5546875" style="46" bestFit="1" customWidth="1"/>
    <col min="3" max="3" width="11.33203125" bestFit="1" customWidth="1"/>
  </cols>
  <sheetData>
    <row r="1" spans="1:3" x14ac:dyDescent="0.3">
      <c r="A1" s="96" t="s">
        <v>503</v>
      </c>
    </row>
    <row r="2" spans="1:3" x14ac:dyDescent="0.3">
      <c r="A2" s="95" t="s">
        <v>504</v>
      </c>
    </row>
    <row r="3" spans="1:3" x14ac:dyDescent="0.3">
      <c r="A3" s="95" t="s">
        <v>444</v>
      </c>
    </row>
    <row r="7" spans="1:3" s="91" customFormat="1" x14ac:dyDescent="0.3">
      <c r="A7" s="91" t="s">
        <v>49</v>
      </c>
      <c r="B7" s="92" t="s">
        <v>51</v>
      </c>
      <c r="C7" s="91" t="s">
        <v>53</v>
      </c>
    </row>
    <row r="8" spans="1:3" x14ac:dyDescent="0.3">
      <c r="A8">
        <v>2013</v>
      </c>
      <c r="B8" s="46">
        <v>3099400</v>
      </c>
      <c r="C8">
        <v>5.0999999999999996</v>
      </c>
    </row>
    <row r="9" spans="1:3" x14ac:dyDescent="0.3">
      <c r="A9">
        <v>2014</v>
      </c>
      <c r="B9" s="46">
        <v>3103600</v>
      </c>
      <c r="C9">
        <v>0.1</v>
      </c>
    </row>
    <row r="10" spans="1:3" x14ac:dyDescent="0.3">
      <c r="A10">
        <v>2015</v>
      </c>
      <c r="B10" s="46">
        <v>3217700</v>
      </c>
      <c r="C10">
        <v>3.7</v>
      </c>
    </row>
    <row r="11" spans="1:3" x14ac:dyDescent="0.3">
      <c r="A11">
        <v>2016</v>
      </c>
      <c r="B11" s="46">
        <v>3357000</v>
      </c>
      <c r="C11">
        <v>4.3</v>
      </c>
    </row>
    <row r="12" spans="1:3" x14ac:dyDescent="0.3">
      <c r="A12">
        <v>2017</v>
      </c>
      <c r="B12" s="46">
        <v>3548270</v>
      </c>
      <c r="C12">
        <v>5.7</v>
      </c>
    </row>
    <row r="13" spans="1:3" x14ac:dyDescent="0.3">
      <c r="A13">
        <v>2018</v>
      </c>
      <c r="B13" s="46">
        <v>3794670</v>
      </c>
      <c r="C13">
        <v>6.9</v>
      </c>
    </row>
    <row r="14" spans="1:3" x14ac:dyDescent="0.3">
      <c r="A14">
        <v>2019</v>
      </c>
      <c r="B14" s="46">
        <v>4092500</v>
      </c>
      <c r="C14">
        <v>7.8</v>
      </c>
    </row>
    <row r="15" spans="1:3" x14ac:dyDescent="0.3">
      <c r="A15">
        <v>2020</v>
      </c>
      <c r="B15" s="46">
        <v>4575500</v>
      </c>
      <c r="C15">
        <v>11.8</v>
      </c>
    </row>
    <row r="16" spans="1:3" x14ac:dyDescent="0.3">
      <c r="A16">
        <v>2021</v>
      </c>
      <c r="B16" s="46">
        <v>5095100</v>
      </c>
      <c r="C16">
        <v>11.4</v>
      </c>
    </row>
    <row r="17" spans="1:3" x14ac:dyDescent="0.3">
      <c r="A17">
        <v>2022</v>
      </c>
      <c r="B17" s="46">
        <v>5501800</v>
      </c>
      <c r="C17">
        <v>8</v>
      </c>
    </row>
    <row r="18" spans="1:3" x14ac:dyDescent="0.3">
      <c r="A18">
        <v>2023</v>
      </c>
      <c r="B18" s="46">
        <v>6077400</v>
      </c>
      <c r="C18">
        <v>10.5</v>
      </c>
    </row>
  </sheetData>
  <pageMargins left="0.7" right="0.7" top="0.75" bottom="0.75" header="0.3" footer="0.3"/>
  <headerFooter>
    <oddFooter xml:space="preserve">&amp;C_x000D_&amp;1#&amp;"Calibri"&amp;10&amp;K000000 WIPO FOR OFFICIAL USE ONLY </odd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1D4D58-4769-4734-86AA-BC6186BEDFB9}">
  <dimension ref="A1:C26"/>
  <sheetViews>
    <sheetView showGridLines="0" workbookViewId="0">
      <selection activeCell="A6" sqref="A6"/>
    </sheetView>
  </sheetViews>
  <sheetFormatPr defaultRowHeight="14.4" x14ac:dyDescent="0.3"/>
  <cols>
    <col min="1" max="1" width="20.77734375" bestFit="1" customWidth="1"/>
    <col min="2" max="2" width="20.109375" style="46" bestFit="1" customWidth="1"/>
    <col min="3" max="3" width="6.88671875" bestFit="1" customWidth="1"/>
  </cols>
  <sheetData>
    <row r="1" spans="1:3" x14ac:dyDescent="0.3">
      <c r="A1" s="96" t="s">
        <v>505</v>
      </c>
    </row>
    <row r="2" spans="1:3" x14ac:dyDescent="0.3">
      <c r="A2" s="95" t="s">
        <v>506</v>
      </c>
    </row>
    <row r="3" spans="1:3" x14ac:dyDescent="0.3">
      <c r="A3" s="95" t="s">
        <v>444</v>
      </c>
    </row>
    <row r="6" spans="1:3" s="91" customFormat="1" x14ac:dyDescent="0.3">
      <c r="A6" s="91" t="s">
        <v>52</v>
      </c>
      <c r="B6" s="92" t="s">
        <v>51</v>
      </c>
      <c r="C6" s="91" t="s">
        <v>50</v>
      </c>
    </row>
    <row r="7" spans="1:3" x14ac:dyDescent="0.3">
      <c r="A7" t="s">
        <v>26</v>
      </c>
      <c r="B7" s="46">
        <v>3233684</v>
      </c>
      <c r="C7">
        <v>14.2</v>
      </c>
    </row>
    <row r="8" spans="1:3" x14ac:dyDescent="0.3">
      <c r="A8" t="s">
        <v>2</v>
      </c>
      <c r="B8" s="46">
        <v>424718</v>
      </c>
      <c r="C8">
        <v>9</v>
      </c>
    </row>
    <row r="9" spans="1:3" x14ac:dyDescent="0.3">
      <c r="A9" t="s">
        <v>4</v>
      </c>
      <c r="B9" s="46">
        <v>414117</v>
      </c>
      <c r="C9">
        <v>2</v>
      </c>
    </row>
    <row r="10" spans="1:3" x14ac:dyDescent="0.3">
      <c r="A10" t="s">
        <v>5</v>
      </c>
      <c r="B10" s="46">
        <v>329358</v>
      </c>
      <c r="C10">
        <v>10.9</v>
      </c>
    </row>
    <row r="11" spans="1:3" x14ac:dyDescent="0.3">
      <c r="A11" t="s">
        <v>6</v>
      </c>
      <c r="B11" s="46">
        <v>309554</v>
      </c>
      <c r="C11">
        <v>24.1</v>
      </c>
    </row>
    <row r="12" spans="1:3" x14ac:dyDescent="0.3">
      <c r="A12" t="s">
        <v>3</v>
      </c>
      <c r="B12" s="46">
        <v>278422</v>
      </c>
      <c r="C12">
        <v>3.1</v>
      </c>
    </row>
    <row r="13" spans="1:3" x14ac:dyDescent="0.3">
      <c r="A13" t="s">
        <v>8</v>
      </c>
      <c r="B13" s="46">
        <v>177241</v>
      </c>
      <c r="C13">
        <v>8.1</v>
      </c>
    </row>
    <row r="14" spans="1:3" x14ac:dyDescent="0.3">
      <c r="A14" t="s">
        <v>12</v>
      </c>
      <c r="B14" s="46">
        <v>136547</v>
      </c>
      <c r="C14">
        <v>23.2</v>
      </c>
    </row>
    <row r="15" spans="1:3" x14ac:dyDescent="0.3">
      <c r="A15" t="s">
        <v>28</v>
      </c>
      <c r="B15" s="46">
        <v>56482</v>
      </c>
      <c r="C15">
        <v>-9.6999999999999993</v>
      </c>
    </row>
    <row r="16" spans="1:3" x14ac:dyDescent="0.3">
      <c r="A16" t="s">
        <v>10</v>
      </c>
      <c r="B16" s="46">
        <v>56003</v>
      </c>
      <c r="C16">
        <v>2.6</v>
      </c>
    </row>
    <row r="17" spans="1:3" x14ac:dyDescent="0.3">
      <c r="A17" t="s">
        <v>9</v>
      </c>
      <c r="B17" s="46">
        <v>52938</v>
      </c>
      <c r="C17">
        <v>6</v>
      </c>
    </row>
    <row r="18" spans="1:3" x14ac:dyDescent="0.3">
      <c r="A18" t="s">
        <v>36</v>
      </c>
      <c r="B18" s="46">
        <v>46510</v>
      </c>
      <c r="C18">
        <v>-17.2</v>
      </c>
    </row>
    <row r="19" spans="1:3" x14ac:dyDescent="0.3">
      <c r="A19" t="s">
        <v>16</v>
      </c>
      <c r="B19" s="46">
        <v>46082</v>
      </c>
      <c r="C19">
        <v>-5</v>
      </c>
    </row>
    <row r="20" spans="1:3" x14ac:dyDescent="0.3">
      <c r="A20" t="s">
        <v>27</v>
      </c>
      <c r="B20" s="46">
        <v>45487</v>
      </c>
      <c r="C20">
        <v>1.8</v>
      </c>
    </row>
    <row r="21" spans="1:3" x14ac:dyDescent="0.3">
      <c r="A21" t="s">
        <v>24</v>
      </c>
      <c r="B21" s="46">
        <v>33972</v>
      </c>
      <c r="C21">
        <v>2.4</v>
      </c>
    </row>
    <row r="22" spans="1:3" x14ac:dyDescent="0.3">
      <c r="A22" t="s">
        <v>14</v>
      </c>
      <c r="B22" s="46">
        <v>30208</v>
      </c>
      <c r="C22">
        <v>-6.1</v>
      </c>
    </row>
    <row r="23" spans="1:3" x14ac:dyDescent="0.3">
      <c r="A23" t="s">
        <v>43</v>
      </c>
      <c r="B23" s="46">
        <v>25535</v>
      </c>
      <c r="C23">
        <v>-5.5</v>
      </c>
    </row>
    <row r="24" spans="1:3" x14ac:dyDescent="0.3">
      <c r="A24" t="s">
        <v>45</v>
      </c>
      <c r="B24" s="46">
        <v>24283</v>
      </c>
      <c r="C24">
        <v>8</v>
      </c>
    </row>
    <row r="25" spans="1:3" x14ac:dyDescent="0.3">
      <c r="A25" t="s">
        <v>39</v>
      </c>
      <c r="B25" s="46">
        <v>21684</v>
      </c>
      <c r="C25">
        <v>-1.7</v>
      </c>
    </row>
    <row r="26" spans="1:3" x14ac:dyDescent="0.3">
      <c r="A26" t="s">
        <v>7</v>
      </c>
      <c r="B26" s="46">
        <v>20605</v>
      </c>
      <c r="C26">
        <v>10.3</v>
      </c>
    </row>
  </sheetData>
  <pageMargins left="0.7" right="0.7" top="0.75" bottom="0.75" header="0.3" footer="0.3"/>
  <headerFooter>
    <oddFooter xml:space="preserve">&amp;C_x000D_&amp;1#&amp;"Calibri"&amp;10&amp;K000000 WIPO FOR OFFICIAL USE ONLY </odd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C3A8A8-FAEB-4048-A6D8-226BCF3FAB62}">
  <dimension ref="A1:B35"/>
  <sheetViews>
    <sheetView showGridLines="0" workbookViewId="0">
      <selection activeCell="A7" sqref="A7"/>
    </sheetView>
  </sheetViews>
  <sheetFormatPr defaultRowHeight="14.4" x14ac:dyDescent="0.3"/>
  <cols>
    <col min="1" max="1" width="7.5546875" customWidth="1"/>
    <col min="2" max="2" width="19.77734375" style="45" bestFit="1" customWidth="1"/>
  </cols>
  <sheetData>
    <row r="1" spans="1:2" x14ac:dyDescent="0.3">
      <c r="A1" s="96" t="s">
        <v>507</v>
      </c>
    </row>
    <row r="2" spans="1:2" x14ac:dyDescent="0.3">
      <c r="A2" s="97" t="s">
        <v>508</v>
      </c>
    </row>
    <row r="3" spans="1:2" x14ac:dyDescent="0.3">
      <c r="A3" s="95" t="s">
        <v>509</v>
      </c>
    </row>
    <row r="4" spans="1:2" x14ac:dyDescent="0.3">
      <c r="A4" s="95" t="s">
        <v>444</v>
      </c>
    </row>
    <row r="8" spans="1:2" s="91" customFormat="1" x14ac:dyDescent="0.3">
      <c r="A8" s="91" t="s">
        <v>49</v>
      </c>
      <c r="B8" s="94" t="s">
        <v>48</v>
      </c>
    </row>
    <row r="9" spans="1:2" x14ac:dyDescent="0.3">
      <c r="A9">
        <v>1997</v>
      </c>
      <c r="B9" s="45">
        <v>0.30322169999999998</v>
      </c>
    </row>
    <row r="10" spans="1:2" x14ac:dyDescent="0.3">
      <c r="A10">
        <v>1998</v>
      </c>
      <c r="B10" s="45">
        <v>5.0289200000000003</v>
      </c>
    </row>
    <row r="11" spans="1:2" x14ac:dyDescent="0.3">
      <c r="A11">
        <v>1999</v>
      </c>
      <c r="B11" s="45">
        <v>2.2623929999999999</v>
      </c>
    </row>
    <row r="12" spans="1:2" x14ac:dyDescent="0.3">
      <c r="A12">
        <v>2000</v>
      </c>
      <c r="B12" s="45">
        <v>4.7564149999999996</v>
      </c>
    </row>
    <row r="13" spans="1:2" x14ac:dyDescent="0.3">
      <c r="A13">
        <v>2001</v>
      </c>
      <c r="B13" s="45">
        <v>9.6811769999999999</v>
      </c>
    </row>
    <row r="14" spans="1:2" x14ac:dyDescent="0.3">
      <c r="A14">
        <v>2002</v>
      </c>
      <c r="B14" s="45">
        <v>7.255719</v>
      </c>
    </row>
    <row r="15" spans="1:2" x14ac:dyDescent="0.3">
      <c r="A15">
        <v>2003</v>
      </c>
      <c r="B15" s="45">
        <v>7.5584860000000003</v>
      </c>
    </row>
    <row r="16" spans="1:2" x14ac:dyDescent="0.3">
      <c r="A16">
        <v>2004</v>
      </c>
      <c r="B16" s="45">
        <v>20.66564</v>
      </c>
    </row>
    <row r="17" spans="1:2" x14ac:dyDescent="0.3">
      <c r="A17">
        <v>2005</v>
      </c>
      <c r="B17" s="45">
        <v>24.17437</v>
      </c>
    </row>
    <row r="18" spans="1:2" x14ac:dyDescent="0.3">
      <c r="A18">
        <v>2006</v>
      </c>
      <c r="B18" s="45">
        <v>27.53791</v>
      </c>
    </row>
    <row r="19" spans="1:2" x14ac:dyDescent="0.3">
      <c r="A19">
        <v>2007</v>
      </c>
      <c r="B19" s="45">
        <v>26.249600000000001</v>
      </c>
    </row>
    <row r="20" spans="1:2" x14ac:dyDescent="0.3">
      <c r="A20">
        <v>2008</v>
      </c>
      <c r="B20" s="45">
        <v>18.370719999999999</v>
      </c>
    </row>
    <row r="21" spans="1:2" x14ac:dyDescent="0.3">
      <c r="A21">
        <v>2009</v>
      </c>
      <c r="B21" s="45">
        <v>37.872190000000003</v>
      </c>
    </row>
    <row r="22" spans="1:2" x14ac:dyDescent="0.3">
      <c r="A22">
        <v>2010</v>
      </c>
      <c r="B22" s="45">
        <v>40.936450000000001</v>
      </c>
    </row>
    <row r="23" spans="1:2" x14ac:dyDescent="0.3">
      <c r="A23">
        <v>2011</v>
      </c>
      <c r="B23" s="45">
        <v>41.897559999999999</v>
      </c>
    </row>
    <row r="24" spans="1:2" x14ac:dyDescent="0.3">
      <c r="A24">
        <v>2012</v>
      </c>
      <c r="B24" s="45">
        <v>44.680120000000002</v>
      </c>
    </row>
    <row r="25" spans="1:2" x14ac:dyDescent="0.3">
      <c r="A25">
        <v>2013</v>
      </c>
      <c r="B25" s="45">
        <v>44.919040000000003</v>
      </c>
    </row>
    <row r="26" spans="1:2" x14ac:dyDescent="0.3">
      <c r="A26">
        <v>2014</v>
      </c>
      <c r="B26" s="45">
        <v>50.974379999999996</v>
      </c>
    </row>
    <row r="27" spans="1:2" x14ac:dyDescent="0.3">
      <c r="A27">
        <v>2015</v>
      </c>
      <c r="B27" s="45">
        <v>54.017299999999999</v>
      </c>
    </row>
    <row r="28" spans="1:2" x14ac:dyDescent="0.3">
      <c r="A28">
        <v>2016</v>
      </c>
      <c r="B28" s="45">
        <v>58.723840000000003</v>
      </c>
    </row>
    <row r="29" spans="1:2" x14ac:dyDescent="0.3">
      <c r="A29">
        <v>2017</v>
      </c>
      <c r="B29" s="45">
        <v>63.41892</v>
      </c>
    </row>
    <row r="30" spans="1:2" x14ac:dyDescent="0.3">
      <c r="A30">
        <v>2018</v>
      </c>
      <c r="B30" s="45">
        <v>64.980699999999999</v>
      </c>
    </row>
    <row r="31" spans="1:2" x14ac:dyDescent="0.3">
      <c r="A31">
        <v>2019</v>
      </c>
      <c r="B31" s="45">
        <v>83.601249999999993</v>
      </c>
    </row>
    <row r="32" spans="1:2" x14ac:dyDescent="0.3">
      <c r="A32">
        <v>2020</v>
      </c>
      <c r="B32" s="45">
        <v>86.778409999999994</v>
      </c>
    </row>
    <row r="33" spans="1:2" x14ac:dyDescent="0.3">
      <c r="A33">
        <v>2021</v>
      </c>
      <c r="B33" s="45">
        <v>90.172899999999998</v>
      </c>
    </row>
    <row r="34" spans="1:2" x14ac:dyDescent="0.3">
      <c r="A34">
        <v>2022</v>
      </c>
      <c r="B34" s="45">
        <v>88.433310000000006</v>
      </c>
    </row>
    <row r="35" spans="1:2" x14ac:dyDescent="0.3">
      <c r="A35">
        <v>2023</v>
      </c>
      <c r="B35" s="45">
        <v>83.864850000000004</v>
      </c>
    </row>
  </sheetData>
  <pageMargins left="0.7" right="0.7" top="0.75" bottom="0.75" header="0.3" footer="0.3"/>
  <headerFooter>
    <oddFooter xml:space="preserve">&amp;C_x000D_&amp;1#&amp;"Calibri"&amp;10&amp;K000000 WIPO FOR OFFICIAL USE ONLY </odd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390BC6-6AA8-4160-8B41-3F13725561AA}">
  <dimension ref="A1:C27"/>
  <sheetViews>
    <sheetView showGridLines="0" workbookViewId="0">
      <selection activeCell="A7" sqref="A7"/>
    </sheetView>
  </sheetViews>
  <sheetFormatPr defaultRowHeight="14.4" x14ac:dyDescent="0.3"/>
  <cols>
    <col min="1" max="1" width="20.77734375" bestFit="1" customWidth="1"/>
    <col min="2" max="3" width="15.5546875" bestFit="1" customWidth="1"/>
  </cols>
  <sheetData>
    <row r="1" spans="1:3" x14ac:dyDescent="0.3">
      <c r="A1" s="96" t="s">
        <v>510</v>
      </c>
    </row>
    <row r="2" spans="1:3" x14ac:dyDescent="0.3">
      <c r="A2" s="95" t="s">
        <v>511</v>
      </c>
    </row>
    <row r="3" spans="1:3" x14ac:dyDescent="0.3">
      <c r="A3" s="95" t="s">
        <v>444</v>
      </c>
    </row>
    <row r="7" spans="1:3" s="91" customFormat="1" x14ac:dyDescent="0.3">
      <c r="A7" s="91" t="s">
        <v>0</v>
      </c>
      <c r="B7" s="91" t="s">
        <v>47</v>
      </c>
      <c r="C7" s="91" t="s">
        <v>46</v>
      </c>
    </row>
    <row r="8" spans="1:3" x14ac:dyDescent="0.3">
      <c r="A8" t="s">
        <v>24</v>
      </c>
      <c r="B8">
        <v>10.7</v>
      </c>
      <c r="C8">
        <v>8.5</v>
      </c>
    </row>
    <row r="9" spans="1:3" x14ac:dyDescent="0.3">
      <c r="A9" t="s">
        <v>8</v>
      </c>
      <c r="B9">
        <v>9.1999999999999993</v>
      </c>
      <c r="C9">
        <v>8.3000000000000007</v>
      </c>
    </row>
    <row r="10" spans="1:3" x14ac:dyDescent="0.3">
      <c r="A10" t="s">
        <v>45</v>
      </c>
      <c r="B10">
        <v>8</v>
      </c>
      <c r="C10">
        <v>7.1</v>
      </c>
    </row>
    <row r="11" spans="1:3" x14ac:dyDescent="0.3">
      <c r="A11" t="s">
        <v>14</v>
      </c>
      <c r="B11">
        <v>7.9</v>
      </c>
      <c r="C11">
        <v>6.9</v>
      </c>
    </row>
    <row r="12" spans="1:3" x14ac:dyDescent="0.3">
      <c r="A12" t="s">
        <v>39</v>
      </c>
      <c r="B12">
        <v>7.5</v>
      </c>
      <c r="C12">
        <v>6.7</v>
      </c>
    </row>
    <row r="13" spans="1:3" x14ac:dyDescent="0.3">
      <c r="A13" t="s">
        <v>2</v>
      </c>
      <c r="B13">
        <v>7.3</v>
      </c>
      <c r="C13">
        <v>6.9</v>
      </c>
    </row>
    <row r="14" spans="1:3" x14ac:dyDescent="0.3">
      <c r="A14" t="s">
        <v>5</v>
      </c>
      <c r="B14">
        <v>7.1</v>
      </c>
      <c r="C14">
        <v>6</v>
      </c>
    </row>
    <row r="15" spans="1:3" x14ac:dyDescent="0.3">
      <c r="A15" t="s">
        <v>16</v>
      </c>
      <c r="B15">
        <v>7</v>
      </c>
      <c r="C15">
        <v>7.3</v>
      </c>
    </row>
    <row r="16" spans="1:3" x14ac:dyDescent="0.3">
      <c r="A16" t="s">
        <v>44</v>
      </c>
      <c r="B16">
        <v>6.7</v>
      </c>
      <c r="C16">
        <v>7</v>
      </c>
    </row>
    <row r="17" spans="1:3" x14ac:dyDescent="0.3">
      <c r="A17" t="s">
        <v>27</v>
      </c>
      <c r="B17">
        <v>6.6</v>
      </c>
      <c r="C17">
        <v>6.4</v>
      </c>
    </row>
    <row r="18" spans="1:3" x14ac:dyDescent="0.3">
      <c r="A18" t="s">
        <v>34</v>
      </c>
      <c r="B18">
        <v>6.6</v>
      </c>
      <c r="C18">
        <v>4.5999999999999996</v>
      </c>
    </row>
    <row r="19" spans="1:3" x14ac:dyDescent="0.3">
      <c r="A19" t="s">
        <v>43</v>
      </c>
      <c r="B19">
        <v>6.2</v>
      </c>
      <c r="C19">
        <v>3.7</v>
      </c>
    </row>
    <row r="20" spans="1:3" x14ac:dyDescent="0.3">
      <c r="A20" t="s">
        <v>36</v>
      </c>
      <c r="B20">
        <v>5.8</v>
      </c>
      <c r="C20">
        <v>7.2</v>
      </c>
    </row>
    <row r="21" spans="1:3" x14ac:dyDescent="0.3">
      <c r="A21" t="s">
        <v>28</v>
      </c>
      <c r="B21">
        <v>5.6</v>
      </c>
      <c r="C21">
        <v>12.2</v>
      </c>
    </row>
    <row r="22" spans="1:3" x14ac:dyDescent="0.3">
      <c r="A22" t="s">
        <v>4</v>
      </c>
      <c r="B22">
        <v>5.4</v>
      </c>
      <c r="C22">
        <v>4.8</v>
      </c>
    </row>
    <row r="23" spans="1:3" x14ac:dyDescent="0.3">
      <c r="A23" t="s">
        <v>9</v>
      </c>
      <c r="B23">
        <v>4.5999999999999996</v>
      </c>
      <c r="C23">
        <v>4.7</v>
      </c>
    </row>
    <row r="24" spans="1:3" x14ac:dyDescent="0.3">
      <c r="A24" t="s">
        <v>10</v>
      </c>
      <c r="B24">
        <v>4.5999999999999996</v>
      </c>
      <c r="C24">
        <v>4.7</v>
      </c>
    </row>
    <row r="25" spans="1:3" x14ac:dyDescent="0.3">
      <c r="A25" t="s">
        <v>7</v>
      </c>
      <c r="B25">
        <v>4.3</v>
      </c>
      <c r="C25">
        <v>5.9</v>
      </c>
    </row>
    <row r="26" spans="1:3" x14ac:dyDescent="0.3">
      <c r="A26" t="s">
        <v>26</v>
      </c>
      <c r="B26">
        <v>3.8</v>
      </c>
      <c r="C26">
        <v>2.8</v>
      </c>
    </row>
    <row r="27" spans="1:3" x14ac:dyDescent="0.3">
      <c r="A27" t="s">
        <v>6</v>
      </c>
      <c r="B27">
        <v>2.8</v>
      </c>
      <c r="C27">
        <v>4.5</v>
      </c>
    </row>
  </sheetData>
  <pageMargins left="0.7" right="0.7" top="0.75" bottom="0.75" header="0.3" footer="0.3"/>
  <headerFooter>
    <oddFooter xml:space="preserve">&amp;C_x000D_&amp;1#&amp;"Calibri"&amp;10&amp;K000000 WIPO FOR OFFICIAL USE ONLY </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4860E3-8E59-4372-BFE9-AF7E11683DF7}">
  <dimension ref="A1:D27"/>
  <sheetViews>
    <sheetView showGridLines="0" workbookViewId="0">
      <selection activeCell="A6" sqref="A6"/>
    </sheetView>
  </sheetViews>
  <sheetFormatPr defaultRowHeight="14.4" x14ac:dyDescent="0.3"/>
  <cols>
    <col min="1" max="1" width="19" customWidth="1"/>
    <col min="2" max="2" width="7.5546875" bestFit="1" customWidth="1"/>
    <col min="3" max="3" width="8.109375" bestFit="1" customWidth="1"/>
    <col min="4" max="4" width="9.6640625" bestFit="1" customWidth="1"/>
  </cols>
  <sheetData>
    <row r="1" spans="1:4" x14ac:dyDescent="0.3">
      <c r="A1" s="96" t="s">
        <v>512</v>
      </c>
    </row>
    <row r="2" spans="1:4" x14ac:dyDescent="0.3">
      <c r="A2" s="95" t="s">
        <v>513</v>
      </c>
    </row>
    <row r="3" spans="1:4" x14ac:dyDescent="0.3">
      <c r="A3" s="95" t="s">
        <v>444</v>
      </c>
    </row>
    <row r="7" spans="1:4" s="91" customFormat="1" x14ac:dyDescent="0.3">
      <c r="A7" s="91" t="s">
        <v>0</v>
      </c>
      <c r="B7" s="91" t="s">
        <v>42</v>
      </c>
      <c r="C7" s="91" t="s">
        <v>41</v>
      </c>
      <c r="D7" s="91" t="s">
        <v>40</v>
      </c>
    </row>
    <row r="8" spans="1:4" x14ac:dyDescent="0.3">
      <c r="A8" t="s">
        <v>22</v>
      </c>
      <c r="B8">
        <v>88.3</v>
      </c>
      <c r="C8">
        <v>10.9</v>
      </c>
      <c r="D8">
        <v>0.8</v>
      </c>
    </row>
    <row r="9" spans="1:4" x14ac:dyDescent="0.3">
      <c r="A9" t="s">
        <v>10</v>
      </c>
      <c r="B9">
        <v>98.1</v>
      </c>
      <c r="C9">
        <v>0</v>
      </c>
      <c r="D9">
        <v>1.9</v>
      </c>
    </row>
    <row r="10" spans="1:4" x14ac:dyDescent="0.3">
      <c r="A10" t="s">
        <v>36</v>
      </c>
      <c r="B10">
        <v>90.6</v>
      </c>
      <c r="C10">
        <v>0.8</v>
      </c>
      <c r="D10">
        <v>8.6</v>
      </c>
    </row>
    <row r="11" spans="1:4" x14ac:dyDescent="0.3">
      <c r="A11" t="s">
        <v>9</v>
      </c>
      <c r="B11">
        <v>91.5</v>
      </c>
      <c r="C11">
        <v>0</v>
      </c>
      <c r="D11">
        <v>8.5</v>
      </c>
    </row>
    <row r="12" spans="1:4" x14ac:dyDescent="0.3">
      <c r="A12" t="s">
        <v>26</v>
      </c>
      <c r="B12">
        <v>86.9</v>
      </c>
      <c r="C12">
        <v>3.1</v>
      </c>
      <c r="D12">
        <v>10</v>
      </c>
    </row>
    <row r="13" spans="1:4" x14ac:dyDescent="0.3">
      <c r="A13" t="s">
        <v>39</v>
      </c>
      <c r="B13">
        <v>98.7</v>
      </c>
      <c r="C13">
        <v>0</v>
      </c>
      <c r="D13">
        <v>1.3</v>
      </c>
    </row>
    <row r="14" spans="1:4" x14ac:dyDescent="0.3">
      <c r="A14" t="s">
        <v>5</v>
      </c>
      <c r="B14">
        <v>98.3</v>
      </c>
      <c r="C14">
        <v>0.4</v>
      </c>
      <c r="D14">
        <v>1.3</v>
      </c>
    </row>
    <row r="15" spans="1:4" x14ac:dyDescent="0.3">
      <c r="A15" t="s">
        <v>28</v>
      </c>
      <c r="B15">
        <v>95.9</v>
      </c>
      <c r="C15">
        <v>2.8</v>
      </c>
      <c r="D15">
        <v>1.2</v>
      </c>
    </row>
    <row r="16" spans="1:4" x14ac:dyDescent="0.3">
      <c r="A16" t="s">
        <v>16</v>
      </c>
      <c r="B16">
        <v>89.6</v>
      </c>
      <c r="C16">
        <v>2.5</v>
      </c>
      <c r="D16">
        <v>7.8</v>
      </c>
    </row>
    <row r="17" spans="1:4" x14ac:dyDescent="0.3">
      <c r="A17" t="s">
        <v>12</v>
      </c>
      <c r="B17">
        <v>95</v>
      </c>
      <c r="C17">
        <v>3.1</v>
      </c>
      <c r="D17">
        <v>1.9</v>
      </c>
    </row>
    <row r="18" spans="1:4" x14ac:dyDescent="0.3">
      <c r="A18" t="s">
        <v>14</v>
      </c>
      <c r="B18">
        <v>71.7</v>
      </c>
      <c r="C18">
        <v>0.9</v>
      </c>
      <c r="D18">
        <v>27.4</v>
      </c>
    </row>
    <row r="19" spans="1:4" x14ac:dyDescent="0.3">
      <c r="A19" t="s">
        <v>4</v>
      </c>
      <c r="B19">
        <v>85.2</v>
      </c>
      <c r="C19">
        <v>11.6</v>
      </c>
      <c r="D19">
        <v>3.2</v>
      </c>
    </row>
    <row r="20" spans="1:4" x14ac:dyDescent="0.3">
      <c r="A20" t="s">
        <v>27</v>
      </c>
      <c r="B20">
        <v>83.9</v>
      </c>
      <c r="C20">
        <v>4.9000000000000004</v>
      </c>
      <c r="D20">
        <v>11.2</v>
      </c>
    </row>
    <row r="21" spans="1:4" x14ac:dyDescent="0.3">
      <c r="A21" t="s">
        <v>24</v>
      </c>
      <c r="B21">
        <v>86.8</v>
      </c>
      <c r="C21">
        <v>7.3</v>
      </c>
      <c r="D21">
        <v>5.9</v>
      </c>
    </row>
    <row r="22" spans="1:4" x14ac:dyDescent="0.3">
      <c r="A22" t="s">
        <v>38</v>
      </c>
      <c r="B22">
        <v>96.9</v>
      </c>
      <c r="C22">
        <v>0</v>
      </c>
      <c r="D22">
        <v>3.1</v>
      </c>
    </row>
    <row r="23" spans="1:4" x14ac:dyDescent="0.3">
      <c r="A23" t="s">
        <v>7</v>
      </c>
      <c r="B23">
        <v>50.5</v>
      </c>
      <c r="C23">
        <v>8.3000000000000007</v>
      </c>
      <c r="D23">
        <v>41.2</v>
      </c>
    </row>
    <row r="24" spans="1:4" x14ac:dyDescent="0.3">
      <c r="A24" t="s">
        <v>8</v>
      </c>
      <c r="B24">
        <v>88</v>
      </c>
      <c r="C24">
        <v>11.3</v>
      </c>
      <c r="D24">
        <v>0.7</v>
      </c>
    </row>
    <row r="25" spans="1:4" x14ac:dyDescent="0.3">
      <c r="A25" t="s">
        <v>6</v>
      </c>
      <c r="B25">
        <v>95</v>
      </c>
      <c r="C25">
        <v>4.7</v>
      </c>
      <c r="D25">
        <v>0.3</v>
      </c>
    </row>
    <row r="26" spans="1:4" x14ac:dyDescent="0.3">
      <c r="A26" t="s">
        <v>2</v>
      </c>
      <c r="B26">
        <v>54.1</v>
      </c>
      <c r="C26">
        <v>26.5</v>
      </c>
      <c r="D26">
        <v>19.399999999999999</v>
      </c>
    </row>
    <row r="27" spans="1:4" x14ac:dyDescent="0.3">
      <c r="A27" t="s">
        <v>11</v>
      </c>
      <c r="B27">
        <v>61.6</v>
      </c>
      <c r="C27">
        <v>36.5</v>
      </c>
      <c r="D27">
        <v>1.8</v>
      </c>
    </row>
  </sheetData>
  <pageMargins left="0.7" right="0.7" top="0.75" bottom="0.75" header="0.3" footer="0.3"/>
  <headerFooter>
    <oddFooter xml:space="preserve">&amp;C_x000D_&amp;1#&amp;"Calibri"&amp;10&amp;K000000 WIPO FOR OFFICIAL USE ONLY </odd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60E027E-ADCE-407F-9521-93BDE9905DDF}">
  <dimension ref="A1:B27"/>
  <sheetViews>
    <sheetView showGridLines="0" workbookViewId="0">
      <selection activeCell="A7" sqref="A7"/>
    </sheetView>
  </sheetViews>
  <sheetFormatPr defaultRowHeight="14.4" x14ac:dyDescent="0.3"/>
  <cols>
    <col min="1" max="1" width="18" bestFit="1" customWidth="1"/>
    <col min="2" max="2" width="18.21875" style="46" bestFit="1" customWidth="1"/>
  </cols>
  <sheetData>
    <row r="1" spans="1:2" x14ac:dyDescent="0.3">
      <c r="A1" s="96" t="s">
        <v>514</v>
      </c>
    </row>
    <row r="2" spans="1:2" x14ac:dyDescent="0.3">
      <c r="A2" s="95" t="s">
        <v>515</v>
      </c>
    </row>
    <row r="3" spans="1:2" x14ac:dyDescent="0.3">
      <c r="A3" s="95" t="s">
        <v>444</v>
      </c>
    </row>
    <row r="7" spans="1:2" s="91" customFormat="1" x14ac:dyDescent="0.3">
      <c r="A7" s="91" t="s">
        <v>0</v>
      </c>
      <c r="B7" s="92" t="s">
        <v>37</v>
      </c>
    </row>
    <row r="8" spans="1:2" x14ac:dyDescent="0.3">
      <c r="A8" t="s">
        <v>2</v>
      </c>
      <c r="B8" s="46">
        <v>76811</v>
      </c>
    </row>
    <row r="9" spans="1:2" x14ac:dyDescent="0.3">
      <c r="A9" t="s">
        <v>4</v>
      </c>
      <c r="B9" s="46">
        <v>20873</v>
      </c>
    </row>
    <row r="10" spans="1:2" x14ac:dyDescent="0.3">
      <c r="A10" t="s">
        <v>12</v>
      </c>
      <c r="B10" s="46">
        <v>12513</v>
      </c>
    </row>
    <row r="11" spans="1:2" x14ac:dyDescent="0.3">
      <c r="A11" t="s">
        <v>7</v>
      </c>
      <c r="B11" s="46">
        <v>7913</v>
      </c>
    </row>
    <row r="12" spans="1:2" x14ac:dyDescent="0.3">
      <c r="A12" t="s">
        <v>24</v>
      </c>
      <c r="B12" s="46">
        <v>7199</v>
      </c>
    </row>
    <row r="13" spans="1:2" x14ac:dyDescent="0.3">
      <c r="A13" t="s">
        <v>9</v>
      </c>
      <c r="B13" s="46">
        <v>6334</v>
      </c>
    </row>
    <row r="14" spans="1:2" x14ac:dyDescent="0.3">
      <c r="A14" t="s">
        <v>5</v>
      </c>
      <c r="B14" s="46">
        <v>6314</v>
      </c>
    </row>
    <row r="15" spans="1:2" x14ac:dyDescent="0.3">
      <c r="A15" t="s">
        <v>27</v>
      </c>
      <c r="B15" s="46">
        <v>3865</v>
      </c>
    </row>
    <row r="16" spans="1:2" x14ac:dyDescent="0.3">
      <c r="A16" t="s">
        <v>14</v>
      </c>
      <c r="B16" s="46">
        <v>3812</v>
      </c>
    </row>
    <row r="17" spans="1:2" x14ac:dyDescent="0.3">
      <c r="A17" t="s">
        <v>6</v>
      </c>
      <c r="B17" s="46">
        <v>2654</v>
      </c>
    </row>
    <row r="18" spans="1:2" x14ac:dyDescent="0.3">
      <c r="A18" t="s">
        <v>11</v>
      </c>
      <c r="B18" s="46">
        <v>2030</v>
      </c>
    </row>
    <row r="19" spans="1:2" x14ac:dyDescent="0.3">
      <c r="A19" t="s">
        <v>36</v>
      </c>
      <c r="B19" s="46">
        <v>1630</v>
      </c>
    </row>
    <row r="20" spans="1:2" x14ac:dyDescent="0.3">
      <c r="A20" t="s">
        <v>35</v>
      </c>
      <c r="B20" s="46">
        <v>1379</v>
      </c>
    </row>
    <row r="21" spans="1:2" x14ac:dyDescent="0.3">
      <c r="A21" t="s">
        <v>16</v>
      </c>
      <c r="B21" s="46">
        <v>1154</v>
      </c>
    </row>
    <row r="22" spans="1:2" x14ac:dyDescent="0.3">
      <c r="A22" t="s">
        <v>8</v>
      </c>
      <c r="B22" s="46">
        <v>953</v>
      </c>
    </row>
    <row r="23" spans="1:2" x14ac:dyDescent="0.3">
      <c r="A23" t="s">
        <v>29</v>
      </c>
      <c r="B23" s="46">
        <v>849</v>
      </c>
    </row>
    <row r="24" spans="1:2" x14ac:dyDescent="0.3">
      <c r="A24" t="s">
        <v>34</v>
      </c>
      <c r="B24" s="46">
        <v>770</v>
      </c>
    </row>
    <row r="25" spans="1:2" x14ac:dyDescent="0.3">
      <c r="A25" t="s">
        <v>33</v>
      </c>
      <c r="B25" s="46">
        <v>651</v>
      </c>
    </row>
    <row r="26" spans="1:2" x14ac:dyDescent="0.3">
      <c r="A26" t="s">
        <v>32</v>
      </c>
      <c r="B26" s="46">
        <v>646</v>
      </c>
    </row>
    <row r="27" spans="1:2" x14ac:dyDescent="0.3">
      <c r="A27" t="s">
        <v>28</v>
      </c>
      <c r="B27" s="46">
        <v>442</v>
      </c>
    </row>
  </sheetData>
  <pageMargins left="0.7" right="0.7" top="0.75" bottom="0.75" header="0.3" footer="0.3"/>
  <headerFooter>
    <oddFooter xml:space="preserve">&amp;C_x000D_&amp;1#&amp;"Calibri"&amp;10&amp;K000000 WIPO FOR OFFICIAL USE ONLY </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FABD39-3E69-404F-915B-A924296A5827}">
  <dimension ref="A1:C27"/>
  <sheetViews>
    <sheetView showGridLines="0" workbookViewId="0">
      <selection activeCell="A6" sqref="A6"/>
    </sheetView>
  </sheetViews>
  <sheetFormatPr defaultRowHeight="14.4" x14ac:dyDescent="0.3"/>
  <cols>
    <col min="1" max="1" width="16.44140625" bestFit="1" customWidth="1"/>
    <col min="2" max="2" width="16.33203125" bestFit="1" customWidth="1"/>
    <col min="3" max="3" width="15.33203125" bestFit="1" customWidth="1"/>
  </cols>
  <sheetData>
    <row r="1" spans="1:3" x14ac:dyDescent="0.3">
      <c r="A1" s="96" t="s">
        <v>516</v>
      </c>
    </row>
    <row r="2" spans="1:3" x14ac:dyDescent="0.3">
      <c r="A2" s="95" t="s">
        <v>517</v>
      </c>
    </row>
    <row r="3" spans="1:3" x14ac:dyDescent="0.3">
      <c r="A3" s="95" t="s">
        <v>444</v>
      </c>
    </row>
    <row r="7" spans="1:3" s="91" customFormat="1" x14ac:dyDescent="0.3">
      <c r="A7" s="91" t="s">
        <v>0</v>
      </c>
      <c r="B7" s="91" t="s">
        <v>31</v>
      </c>
      <c r="C7" s="91" t="s">
        <v>30</v>
      </c>
    </row>
    <row r="8" spans="1:3" x14ac:dyDescent="0.3">
      <c r="A8" t="s">
        <v>11</v>
      </c>
      <c r="B8">
        <v>626</v>
      </c>
      <c r="C8">
        <v>675</v>
      </c>
    </row>
    <row r="9" spans="1:3" x14ac:dyDescent="0.3">
      <c r="A9" t="s">
        <v>7</v>
      </c>
      <c r="B9">
        <v>396</v>
      </c>
      <c r="C9">
        <v>798</v>
      </c>
    </row>
    <row r="10" spans="1:3" x14ac:dyDescent="0.3">
      <c r="A10" t="s">
        <v>2</v>
      </c>
      <c r="B10">
        <v>523.79999999999995</v>
      </c>
      <c r="C10">
        <v>600.9</v>
      </c>
    </row>
    <row r="11" spans="1:3" x14ac:dyDescent="0.3">
      <c r="A11" t="s">
        <v>9</v>
      </c>
      <c r="B11">
        <v>468</v>
      </c>
      <c r="C11">
        <v>568</v>
      </c>
    </row>
    <row r="12" spans="1:3" x14ac:dyDescent="0.3">
      <c r="A12" t="s">
        <v>14</v>
      </c>
      <c r="B12">
        <v>448</v>
      </c>
      <c r="C12">
        <v>537</v>
      </c>
    </row>
    <row r="13" spans="1:3" x14ac:dyDescent="0.3">
      <c r="A13" t="s">
        <v>3</v>
      </c>
      <c r="B13">
        <v>182</v>
      </c>
      <c r="C13">
        <v>207</v>
      </c>
    </row>
    <row r="14" spans="1:3" x14ac:dyDescent="0.3">
      <c r="A14" t="s">
        <v>29</v>
      </c>
      <c r="B14">
        <v>162</v>
      </c>
      <c r="C14">
        <v>211</v>
      </c>
    </row>
    <row r="15" spans="1:3" x14ac:dyDescent="0.3">
      <c r="A15" t="s">
        <v>28</v>
      </c>
      <c r="B15">
        <v>88</v>
      </c>
      <c r="C15">
        <v>176</v>
      </c>
    </row>
    <row r="16" spans="1:3" x14ac:dyDescent="0.3">
      <c r="A16" t="s">
        <v>4</v>
      </c>
      <c r="B16">
        <v>114</v>
      </c>
      <c r="C16">
        <v>150</v>
      </c>
    </row>
    <row r="17" spans="1:3" x14ac:dyDescent="0.3">
      <c r="A17" t="s">
        <v>12</v>
      </c>
      <c r="B17">
        <v>45</v>
      </c>
      <c r="C17">
        <v>180</v>
      </c>
    </row>
    <row r="18" spans="1:3" x14ac:dyDescent="0.3">
      <c r="A18" t="s">
        <v>27</v>
      </c>
      <c r="B18">
        <v>74</v>
      </c>
      <c r="C18">
        <v>84</v>
      </c>
    </row>
    <row r="19" spans="1:3" x14ac:dyDescent="0.3">
      <c r="A19" t="s">
        <v>26</v>
      </c>
      <c r="B19">
        <v>0</v>
      </c>
      <c r="C19">
        <v>94</v>
      </c>
    </row>
    <row r="20" spans="1:3" x14ac:dyDescent="0.3">
      <c r="A20" t="s">
        <v>16</v>
      </c>
      <c r="B20">
        <v>0</v>
      </c>
      <c r="C20">
        <v>93</v>
      </c>
    </row>
    <row r="21" spans="1:3" x14ac:dyDescent="0.3">
      <c r="A21" t="s">
        <v>8</v>
      </c>
      <c r="B21">
        <v>45</v>
      </c>
      <c r="C21">
        <v>45</v>
      </c>
    </row>
    <row r="22" spans="1:3" x14ac:dyDescent="0.3">
      <c r="A22" t="s">
        <v>25</v>
      </c>
      <c r="B22">
        <v>15.3</v>
      </c>
      <c r="C22">
        <v>74.52</v>
      </c>
    </row>
    <row r="23" spans="1:3" x14ac:dyDescent="0.3">
      <c r="A23" t="s">
        <v>6</v>
      </c>
      <c r="B23">
        <v>7</v>
      </c>
      <c r="C23">
        <v>29</v>
      </c>
    </row>
    <row r="24" spans="1:3" x14ac:dyDescent="0.3">
      <c r="A24" t="s">
        <v>24</v>
      </c>
      <c r="B24">
        <v>5</v>
      </c>
      <c r="C24">
        <v>21</v>
      </c>
    </row>
    <row r="25" spans="1:3" x14ac:dyDescent="0.3">
      <c r="A25" t="s">
        <v>23</v>
      </c>
      <c r="B25">
        <v>1</v>
      </c>
      <c r="C25">
        <v>11</v>
      </c>
    </row>
    <row r="26" spans="1:3" x14ac:dyDescent="0.3">
      <c r="A26" t="s">
        <v>5</v>
      </c>
      <c r="B26">
        <v>3.4</v>
      </c>
      <c r="C26">
        <v>3.9</v>
      </c>
    </row>
    <row r="27" spans="1:3" x14ac:dyDescent="0.3">
      <c r="A27" t="s">
        <v>22</v>
      </c>
      <c r="B27">
        <v>1</v>
      </c>
      <c r="C27">
        <v>3</v>
      </c>
    </row>
  </sheetData>
  <pageMargins left="0.7" right="0.7" top="0.75" bottom="0.75" header="0.3" footer="0.3"/>
  <headerFooter>
    <oddFooter xml:space="preserve">&amp;C_x000D_&amp;1#&amp;"Calibri"&amp;10&amp;K000000 WIPO FOR OFFICIAL USE ONLY </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E21C2E-47EB-4ABB-9ADA-B8B970435419}">
  <dimension ref="A1:B27"/>
  <sheetViews>
    <sheetView showGridLines="0" workbookViewId="0">
      <selection activeCell="A7" sqref="A7"/>
    </sheetView>
  </sheetViews>
  <sheetFormatPr defaultRowHeight="14.4" x14ac:dyDescent="0.3"/>
  <cols>
    <col min="1" max="1" width="17" bestFit="1" customWidth="1"/>
    <col min="2" max="2" width="19.21875" bestFit="1" customWidth="1"/>
  </cols>
  <sheetData>
    <row r="1" spans="1:2" x14ac:dyDescent="0.3">
      <c r="A1" s="96" t="s">
        <v>518</v>
      </c>
    </row>
    <row r="2" spans="1:2" x14ac:dyDescent="0.3">
      <c r="A2" s="97" t="s">
        <v>519</v>
      </c>
    </row>
    <row r="3" spans="1:2" x14ac:dyDescent="0.3">
      <c r="A3" s="95" t="s">
        <v>520</v>
      </c>
    </row>
    <row r="4" spans="1:2" x14ac:dyDescent="0.3">
      <c r="A4" s="95" t="s">
        <v>444</v>
      </c>
    </row>
    <row r="7" spans="1:2" s="91" customFormat="1" x14ac:dyDescent="0.3">
      <c r="A7" s="91" t="s">
        <v>0</v>
      </c>
      <c r="B7" s="91" t="s">
        <v>1</v>
      </c>
    </row>
    <row r="8" spans="1:2" x14ac:dyDescent="0.3">
      <c r="A8" t="s">
        <v>2</v>
      </c>
      <c r="B8">
        <v>290</v>
      </c>
    </row>
    <row r="9" spans="1:2" x14ac:dyDescent="0.3">
      <c r="A9" t="s">
        <v>3</v>
      </c>
      <c r="B9">
        <v>50</v>
      </c>
    </row>
    <row r="10" spans="1:2" x14ac:dyDescent="0.3">
      <c r="A10" t="s">
        <v>4</v>
      </c>
      <c r="B10">
        <v>41</v>
      </c>
    </row>
    <row r="11" spans="1:2" x14ac:dyDescent="0.3">
      <c r="A11" t="s">
        <v>5</v>
      </c>
      <c r="B11">
        <v>24</v>
      </c>
    </row>
    <row r="12" spans="1:2" x14ac:dyDescent="0.3">
      <c r="A12" t="s">
        <v>6</v>
      </c>
      <c r="B12">
        <v>23</v>
      </c>
    </row>
    <row r="13" spans="1:2" x14ac:dyDescent="0.3">
      <c r="A13" t="s">
        <v>7</v>
      </c>
      <c r="B13">
        <v>19</v>
      </c>
    </row>
    <row r="14" spans="1:2" x14ac:dyDescent="0.3">
      <c r="A14" t="s">
        <v>8</v>
      </c>
      <c r="B14">
        <v>16</v>
      </c>
    </row>
    <row r="15" spans="1:2" x14ac:dyDescent="0.3">
      <c r="A15" t="s">
        <v>9</v>
      </c>
      <c r="B15">
        <v>15.42</v>
      </c>
    </row>
    <row r="16" spans="1:2" x14ac:dyDescent="0.3">
      <c r="A16" t="s">
        <v>10</v>
      </c>
      <c r="B16">
        <v>14.8</v>
      </c>
    </row>
    <row r="17" spans="1:2" x14ac:dyDescent="0.3">
      <c r="A17" t="s">
        <v>11</v>
      </c>
      <c r="B17">
        <v>13</v>
      </c>
    </row>
    <row r="18" spans="1:2" x14ac:dyDescent="0.3">
      <c r="A18" t="s">
        <v>12</v>
      </c>
      <c r="B18">
        <v>12</v>
      </c>
    </row>
    <row r="19" spans="1:2" x14ac:dyDescent="0.3">
      <c r="A19" t="s">
        <v>13</v>
      </c>
      <c r="B19">
        <v>8</v>
      </c>
    </row>
    <row r="20" spans="1:2" x14ac:dyDescent="0.3">
      <c r="A20" t="s">
        <v>14</v>
      </c>
      <c r="B20">
        <v>8</v>
      </c>
    </row>
    <row r="21" spans="1:2" x14ac:dyDescent="0.3">
      <c r="A21" t="s">
        <v>15</v>
      </c>
      <c r="B21">
        <v>8</v>
      </c>
    </row>
    <row r="22" spans="1:2" x14ac:dyDescent="0.3">
      <c r="A22" t="s">
        <v>16</v>
      </c>
      <c r="B22">
        <v>7.9</v>
      </c>
    </row>
    <row r="23" spans="1:2" x14ac:dyDescent="0.3">
      <c r="A23" t="s">
        <v>17</v>
      </c>
      <c r="B23">
        <v>7</v>
      </c>
    </row>
    <row r="24" spans="1:2" x14ac:dyDescent="0.3">
      <c r="A24" t="s">
        <v>18</v>
      </c>
      <c r="B24">
        <v>3.5</v>
      </c>
    </row>
    <row r="25" spans="1:2" x14ac:dyDescent="0.3">
      <c r="A25" t="s">
        <v>19</v>
      </c>
      <c r="B25">
        <v>3</v>
      </c>
    </row>
    <row r="26" spans="1:2" x14ac:dyDescent="0.3">
      <c r="A26" t="s">
        <v>20</v>
      </c>
      <c r="B26">
        <v>1</v>
      </c>
    </row>
    <row r="27" spans="1:2" x14ac:dyDescent="0.3">
      <c r="A27" t="s">
        <v>21</v>
      </c>
      <c r="B27">
        <v>1</v>
      </c>
    </row>
  </sheetData>
  <pageMargins left="0.7" right="0.7" top="0.75" bottom="0.75" header="0.3" footer="0.3"/>
  <headerFooter>
    <oddFooter xml:space="preserve">&amp;C_x000D_&amp;1#&amp;"Calibri"&amp;10&amp;K000000 WIPO FOR OFFICIAL USE ONLY </odd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CADAEA-66F9-4571-9AB9-C30EF453D2A0}">
  <dimension ref="A1:J189"/>
  <sheetViews>
    <sheetView zoomScaleNormal="100" workbookViewId="0">
      <selection activeCell="B11" sqref="B11"/>
    </sheetView>
  </sheetViews>
  <sheetFormatPr defaultColWidth="9.109375" defaultRowHeight="10.199999999999999" x14ac:dyDescent="0.3"/>
  <cols>
    <col min="1" max="1" width="2" style="12" customWidth="1"/>
    <col min="2" max="2" width="37.5546875" style="13" bestFit="1" customWidth="1"/>
    <col min="3" max="9" width="12.88671875" style="14" customWidth="1"/>
    <col min="10" max="10" width="0.109375" style="13" customWidth="1"/>
    <col min="11" max="16384" width="9.109375" style="12"/>
  </cols>
  <sheetData>
    <row r="1" spans="1:10" ht="13.8" x14ac:dyDescent="0.3">
      <c r="A1" s="96" t="s">
        <v>521</v>
      </c>
    </row>
    <row r="2" spans="1:10" ht="13.2" x14ac:dyDescent="0.3">
      <c r="A2" s="95" t="s">
        <v>522</v>
      </c>
    </row>
    <row r="3" spans="1:10" ht="13.2" x14ac:dyDescent="0.3">
      <c r="A3" s="95" t="s">
        <v>523</v>
      </c>
    </row>
    <row r="4" spans="1:10" ht="13.2" x14ac:dyDescent="0.3">
      <c r="A4" s="95" t="s">
        <v>524</v>
      </c>
    </row>
    <row r="5" spans="1:10" ht="13.2" x14ac:dyDescent="0.3">
      <c r="A5" s="95" t="s">
        <v>525</v>
      </c>
    </row>
    <row r="6" spans="1:10" ht="13.2" x14ac:dyDescent="0.3">
      <c r="A6" s="95" t="s">
        <v>526</v>
      </c>
    </row>
    <row r="7" spans="1:10" ht="13.2" x14ac:dyDescent="0.3">
      <c r="A7" s="95" t="s">
        <v>527</v>
      </c>
    </row>
    <row r="8" spans="1:10" ht="13.2" x14ac:dyDescent="0.3">
      <c r="A8" s="95" t="s">
        <v>444</v>
      </c>
    </row>
    <row r="11" spans="1:10" x14ac:dyDescent="0.3">
      <c r="A11" s="21"/>
      <c r="B11" s="12"/>
      <c r="C11" s="12"/>
      <c r="D11" s="12"/>
      <c r="E11" s="12"/>
      <c r="F11" s="20"/>
      <c r="G11" s="12"/>
      <c r="H11" s="12"/>
      <c r="I11" s="20"/>
      <c r="J11" s="12"/>
    </row>
    <row r="12" spans="1:10" ht="10.8" thickBot="1" x14ac:dyDescent="0.35">
      <c r="A12" s="1"/>
      <c r="B12" s="11"/>
      <c r="C12" s="1"/>
      <c r="D12" s="1"/>
      <c r="E12" s="1"/>
      <c r="F12" s="19"/>
      <c r="G12" s="1"/>
      <c r="H12" s="1"/>
      <c r="I12" s="19"/>
      <c r="J12" s="1"/>
    </row>
    <row r="13" spans="1:10" s="18" customFormat="1" ht="12.6" thickBot="1" x14ac:dyDescent="0.35">
      <c r="A13" s="8"/>
      <c r="B13" s="76"/>
      <c r="C13" s="124" t="s">
        <v>409</v>
      </c>
      <c r="D13" s="124"/>
      <c r="E13" s="124"/>
      <c r="F13" s="125"/>
      <c r="G13" s="124" t="s">
        <v>408</v>
      </c>
      <c r="H13" s="126"/>
      <c r="I13" s="126"/>
      <c r="J13" s="10"/>
    </row>
    <row r="14" spans="1:10" s="18" customFormat="1" ht="36" x14ac:dyDescent="0.3">
      <c r="A14" s="8"/>
      <c r="B14" s="77" t="s">
        <v>313</v>
      </c>
      <c r="C14" s="78" t="s">
        <v>164</v>
      </c>
      <c r="D14" s="78" t="s">
        <v>166</v>
      </c>
      <c r="E14" s="78" t="s">
        <v>312</v>
      </c>
      <c r="F14" s="78" t="s">
        <v>310</v>
      </c>
      <c r="G14" s="78" t="s">
        <v>166</v>
      </c>
      <c r="H14" s="78" t="s">
        <v>165</v>
      </c>
      <c r="I14" s="78" t="s">
        <v>407</v>
      </c>
      <c r="J14" s="9"/>
    </row>
    <row r="15" spans="1:10" ht="11.4" x14ac:dyDescent="0.3">
      <c r="A15" s="1"/>
      <c r="B15" s="66" t="s">
        <v>406</v>
      </c>
      <c r="C15" s="68" t="s">
        <v>189</v>
      </c>
      <c r="D15" s="68" t="s">
        <v>189</v>
      </c>
      <c r="E15" s="68" t="s">
        <v>189</v>
      </c>
      <c r="F15" s="68" t="s">
        <v>189</v>
      </c>
      <c r="G15" s="68" t="s">
        <v>189</v>
      </c>
      <c r="H15" s="67">
        <v>3</v>
      </c>
      <c r="I15" s="67">
        <v>3</v>
      </c>
      <c r="J15" s="7"/>
    </row>
    <row r="16" spans="1:10" ht="11.4" x14ac:dyDescent="0.3">
      <c r="A16" s="1"/>
      <c r="B16" s="69" t="s">
        <v>309</v>
      </c>
      <c r="C16" s="57">
        <v>917</v>
      </c>
      <c r="D16" s="57">
        <v>419</v>
      </c>
      <c r="E16" s="57">
        <v>498</v>
      </c>
      <c r="F16" s="57">
        <v>76</v>
      </c>
      <c r="G16" s="59" t="s">
        <v>202</v>
      </c>
      <c r="H16" s="59" t="s">
        <v>202</v>
      </c>
      <c r="I16" s="59" t="s">
        <v>202</v>
      </c>
      <c r="J16" s="6"/>
    </row>
    <row r="17" spans="1:10" ht="11.4" x14ac:dyDescent="0.3">
      <c r="A17" s="1"/>
      <c r="B17" s="69" t="s">
        <v>308</v>
      </c>
      <c r="C17" s="57">
        <v>105</v>
      </c>
      <c r="D17" s="57">
        <v>25</v>
      </c>
      <c r="E17" s="57">
        <v>80</v>
      </c>
      <c r="F17" s="59" t="s">
        <v>405</v>
      </c>
      <c r="G17" s="59" t="s">
        <v>202</v>
      </c>
      <c r="H17" s="59" t="s">
        <v>202</v>
      </c>
      <c r="I17" s="59" t="s">
        <v>202</v>
      </c>
      <c r="J17" s="6"/>
    </row>
    <row r="18" spans="1:10" ht="11.4" x14ac:dyDescent="0.3">
      <c r="A18" s="1"/>
      <c r="B18" s="69" t="s">
        <v>79</v>
      </c>
      <c r="C18" s="57">
        <v>763</v>
      </c>
      <c r="D18" s="57">
        <v>227</v>
      </c>
      <c r="E18" s="57">
        <v>536</v>
      </c>
      <c r="F18" s="57">
        <v>357</v>
      </c>
      <c r="G18" s="57">
        <v>227</v>
      </c>
      <c r="H18" s="57">
        <v>7</v>
      </c>
      <c r="I18" s="57">
        <v>33</v>
      </c>
      <c r="J18" s="6"/>
    </row>
    <row r="19" spans="1:10" ht="11.4" x14ac:dyDescent="0.3">
      <c r="A19" s="1"/>
      <c r="B19" s="69" t="s">
        <v>57</v>
      </c>
      <c r="C19" s="58">
        <v>1217</v>
      </c>
      <c r="D19" s="58">
        <v>1075</v>
      </c>
      <c r="E19" s="57">
        <v>142</v>
      </c>
      <c r="F19" s="57">
        <v>150</v>
      </c>
      <c r="G19" s="58">
        <v>1075</v>
      </c>
      <c r="H19" s="57">
        <v>141</v>
      </c>
      <c r="I19" s="57">
        <v>229</v>
      </c>
      <c r="J19" s="6"/>
    </row>
    <row r="20" spans="1:10" ht="11.4" x14ac:dyDescent="0.3">
      <c r="A20" s="1"/>
      <c r="B20" s="69" t="s">
        <v>404</v>
      </c>
      <c r="C20" s="59" t="s">
        <v>189</v>
      </c>
      <c r="D20" s="59" t="s">
        <v>189</v>
      </c>
      <c r="E20" s="59" t="s">
        <v>189</v>
      </c>
      <c r="F20" s="59" t="s">
        <v>189</v>
      </c>
      <c r="G20" s="59" t="s">
        <v>189</v>
      </c>
      <c r="H20" s="57">
        <v>3</v>
      </c>
      <c r="I20" s="57">
        <v>29</v>
      </c>
      <c r="J20" s="6"/>
    </row>
    <row r="21" spans="1:10" ht="11.4" x14ac:dyDescent="0.3">
      <c r="A21" s="1"/>
      <c r="B21" s="69" t="s">
        <v>22</v>
      </c>
      <c r="C21" s="58">
        <v>1932</v>
      </c>
      <c r="D21" s="58">
        <v>1367</v>
      </c>
      <c r="E21" s="57">
        <v>565</v>
      </c>
      <c r="F21" s="59" t="s">
        <v>403</v>
      </c>
      <c r="G21" s="58">
        <v>1367</v>
      </c>
      <c r="H21" s="57">
        <v>18</v>
      </c>
      <c r="I21" s="57">
        <v>122</v>
      </c>
      <c r="J21" s="6"/>
    </row>
    <row r="22" spans="1:10" ht="11.4" x14ac:dyDescent="0.3">
      <c r="A22" s="1"/>
      <c r="B22" s="69" t="s">
        <v>56</v>
      </c>
      <c r="C22" s="57">
        <v>381</v>
      </c>
      <c r="D22" s="57">
        <v>80</v>
      </c>
      <c r="E22" s="57">
        <v>301</v>
      </c>
      <c r="F22" s="59" t="s">
        <v>382</v>
      </c>
      <c r="G22" s="57">
        <v>81</v>
      </c>
      <c r="H22" s="59" t="s">
        <v>189</v>
      </c>
      <c r="I22" s="57">
        <v>7</v>
      </c>
      <c r="J22" s="6"/>
    </row>
    <row r="23" spans="1:10" ht="11.4" x14ac:dyDescent="0.3">
      <c r="A23" s="1"/>
      <c r="B23" s="69" t="s">
        <v>10</v>
      </c>
      <c r="C23" s="58">
        <v>8798</v>
      </c>
      <c r="D23" s="58">
        <v>2650</v>
      </c>
      <c r="E23" s="58">
        <v>6148</v>
      </c>
      <c r="F23" s="57">
        <v>938</v>
      </c>
      <c r="G23" s="58">
        <v>2650</v>
      </c>
      <c r="H23" s="58">
        <v>2855</v>
      </c>
      <c r="I23" s="58">
        <v>17805</v>
      </c>
      <c r="J23" s="6"/>
    </row>
    <row r="24" spans="1:10" ht="11.4" x14ac:dyDescent="0.3">
      <c r="A24" s="1"/>
      <c r="B24" s="69" t="s">
        <v>94</v>
      </c>
      <c r="C24" s="57">
        <v>285</v>
      </c>
      <c r="D24" s="57">
        <v>222</v>
      </c>
      <c r="E24" s="57">
        <v>63</v>
      </c>
      <c r="F24" s="59" t="s">
        <v>402</v>
      </c>
      <c r="G24" s="58">
        <v>2583</v>
      </c>
      <c r="H24" s="58">
        <v>2484</v>
      </c>
      <c r="I24" s="58">
        <v>63874</v>
      </c>
      <c r="J24" s="6"/>
    </row>
    <row r="25" spans="1:10" ht="11.4" x14ac:dyDescent="0.3">
      <c r="A25" s="1"/>
      <c r="B25" s="69" t="s">
        <v>98</v>
      </c>
      <c r="C25" s="57">
        <v>449</v>
      </c>
      <c r="D25" s="57">
        <v>31</v>
      </c>
      <c r="E25" s="57">
        <v>418</v>
      </c>
      <c r="F25" s="57">
        <v>33</v>
      </c>
      <c r="G25" s="57">
        <v>31</v>
      </c>
      <c r="H25" s="59" t="s">
        <v>189</v>
      </c>
      <c r="I25" s="59" t="s">
        <v>189</v>
      </c>
      <c r="J25" s="6"/>
    </row>
    <row r="26" spans="1:10" ht="11.4" x14ac:dyDescent="0.3">
      <c r="A26" s="1"/>
      <c r="B26" s="69" t="s">
        <v>401</v>
      </c>
      <c r="C26" s="59" t="s">
        <v>189</v>
      </c>
      <c r="D26" s="59" t="s">
        <v>189</v>
      </c>
      <c r="E26" s="59" t="s">
        <v>189</v>
      </c>
      <c r="F26" s="59" t="s">
        <v>189</v>
      </c>
      <c r="G26" s="59" t="s">
        <v>189</v>
      </c>
      <c r="H26" s="57">
        <v>46</v>
      </c>
      <c r="I26" s="57">
        <v>72</v>
      </c>
      <c r="J26" s="6"/>
    </row>
    <row r="27" spans="1:10" ht="11.4" x14ac:dyDescent="0.3">
      <c r="A27" s="1"/>
      <c r="B27" s="69" t="s">
        <v>54</v>
      </c>
      <c r="C27" s="57">
        <v>102</v>
      </c>
      <c r="D27" s="57">
        <v>10</v>
      </c>
      <c r="E27" s="57">
        <v>92</v>
      </c>
      <c r="F27" s="57">
        <v>14</v>
      </c>
      <c r="G27" s="57">
        <v>10</v>
      </c>
      <c r="H27" s="57">
        <v>8</v>
      </c>
      <c r="I27" s="57">
        <v>8</v>
      </c>
      <c r="J27" s="6"/>
    </row>
    <row r="28" spans="1:10" ht="11.4" x14ac:dyDescent="0.3">
      <c r="A28" s="1"/>
      <c r="B28" s="69" t="s">
        <v>32</v>
      </c>
      <c r="C28" s="58">
        <v>1101</v>
      </c>
      <c r="D28" s="57">
        <v>999</v>
      </c>
      <c r="E28" s="57">
        <v>102</v>
      </c>
      <c r="F28" s="59" t="s">
        <v>400</v>
      </c>
      <c r="G28" s="57">
        <v>999</v>
      </c>
      <c r="H28" s="57">
        <v>2</v>
      </c>
      <c r="I28" s="57">
        <v>2</v>
      </c>
      <c r="J28" s="6"/>
    </row>
    <row r="29" spans="1:10" ht="11.4" x14ac:dyDescent="0.3">
      <c r="A29" s="1"/>
      <c r="B29" s="69" t="s">
        <v>399</v>
      </c>
      <c r="C29" s="57">
        <v>2</v>
      </c>
      <c r="D29" s="57">
        <v>2</v>
      </c>
      <c r="E29" s="57">
        <v>0</v>
      </c>
      <c r="F29" s="59" t="s">
        <v>210</v>
      </c>
      <c r="G29" s="57">
        <v>2</v>
      </c>
      <c r="H29" s="57">
        <v>95</v>
      </c>
      <c r="I29" s="57">
        <v>615</v>
      </c>
      <c r="J29" s="6"/>
    </row>
    <row r="30" spans="1:10" ht="11.4" x14ac:dyDescent="0.3">
      <c r="A30" s="1"/>
      <c r="B30" s="69" t="s">
        <v>111</v>
      </c>
      <c r="C30" s="57">
        <v>668</v>
      </c>
      <c r="D30" s="57">
        <v>210</v>
      </c>
      <c r="E30" s="57">
        <v>458</v>
      </c>
      <c r="F30" s="57">
        <v>110</v>
      </c>
      <c r="G30" s="57">
        <v>278</v>
      </c>
      <c r="H30" s="57">
        <v>58</v>
      </c>
      <c r="I30" s="57">
        <v>612</v>
      </c>
      <c r="J30" s="6"/>
    </row>
    <row r="31" spans="1:10" ht="11.4" x14ac:dyDescent="0.3">
      <c r="A31" s="1"/>
      <c r="B31" s="69" t="s">
        <v>398</v>
      </c>
      <c r="C31" s="59" t="s">
        <v>202</v>
      </c>
      <c r="D31" s="59" t="s">
        <v>202</v>
      </c>
      <c r="E31" s="59" t="s">
        <v>202</v>
      </c>
      <c r="F31" s="59" t="s">
        <v>202</v>
      </c>
      <c r="G31" s="58">
        <v>1286</v>
      </c>
      <c r="H31" s="58">
        <v>1857</v>
      </c>
      <c r="I31" s="58">
        <v>30705</v>
      </c>
      <c r="J31" s="6"/>
    </row>
    <row r="32" spans="1:10" ht="11.4" x14ac:dyDescent="0.3">
      <c r="A32" s="1"/>
      <c r="B32" s="69" t="s">
        <v>299</v>
      </c>
      <c r="C32" s="57">
        <v>234</v>
      </c>
      <c r="D32" s="57">
        <v>1</v>
      </c>
      <c r="E32" s="57">
        <v>233</v>
      </c>
      <c r="F32" s="59" t="s">
        <v>189</v>
      </c>
      <c r="G32" s="57">
        <v>1</v>
      </c>
      <c r="H32" s="59" t="s">
        <v>189</v>
      </c>
      <c r="I32" s="59" t="s">
        <v>189</v>
      </c>
      <c r="J32" s="6"/>
    </row>
    <row r="33" spans="1:10" ht="11.4" x14ac:dyDescent="0.3">
      <c r="A33" s="1"/>
      <c r="B33" s="69" t="s">
        <v>298</v>
      </c>
      <c r="C33" s="57">
        <v>917</v>
      </c>
      <c r="D33" s="57">
        <v>689</v>
      </c>
      <c r="E33" s="57">
        <v>228</v>
      </c>
      <c r="F33" s="57">
        <v>43</v>
      </c>
      <c r="G33" s="59" t="s">
        <v>202</v>
      </c>
      <c r="H33" s="59" t="s">
        <v>202</v>
      </c>
      <c r="I33" s="59" t="s">
        <v>202</v>
      </c>
      <c r="J33" s="6"/>
    </row>
    <row r="34" spans="1:10" ht="11.4" x14ac:dyDescent="0.3">
      <c r="A34" s="1"/>
      <c r="B34" s="69" t="s">
        <v>397</v>
      </c>
      <c r="C34" s="59" t="s">
        <v>202</v>
      </c>
      <c r="D34" s="59" t="s">
        <v>202</v>
      </c>
      <c r="E34" s="59" t="s">
        <v>202</v>
      </c>
      <c r="F34" s="59" t="s">
        <v>202</v>
      </c>
      <c r="G34" s="57">
        <v>5</v>
      </c>
      <c r="H34" s="57">
        <v>1</v>
      </c>
      <c r="I34" s="57">
        <v>81</v>
      </c>
      <c r="J34" s="6"/>
    </row>
    <row r="35" spans="1:10" ht="11.4" x14ac:dyDescent="0.3">
      <c r="A35" s="1"/>
      <c r="B35" s="69" t="s">
        <v>295</v>
      </c>
      <c r="C35" s="57">
        <v>2</v>
      </c>
      <c r="D35" s="57">
        <v>2</v>
      </c>
      <c r="E35" s="57">
        <v>0</v>
      </c>
      <c r="F35" s="59" t="s">
        <v>189</v>
      </c>
      <c r="G35" s="57">
        <v>2</v>
      </c>
      <c r="H35" s="59" t="s">
        <v>189</v>
      </c>
      <c r="I35" s="59" t="s">
        <v>189</v>
      </c>
      <c r="J35" s="6"/>
    </row>
    <row r="36" spans="1:10" ht="11.4" x14ac:dyDescent="0.3">
      <c r="A36" s="1"/>
      <c r="B36" s="69" t="s">
        <v>396</v>
      </c>
      <c r="C36" s="59" t="s">
        <v>189</v>
      </c>
      <c r="D36" s="59" t="s">
        <v>189</v>
      </c>
      <c r="E36" s="59" t="s">
        <v>189</v>
      </c>
      <c r="F36" s="59" t="s">
        <v>189</v>
      </c>
      <c r="G36" s="59" t="s">
        <v>189</v>
      </c>
      <c r="H36" s="57">
        <v>2</v>
      </c>
      <c r="I36" s="57">
        <v>2</v>
      </c>
      <c r="J36" s="6"/>
    </row>
    <row r="37" spans="1:10" ht="11.4" x14ac:dyDescent="0.3">
      <c r="A37" s="1"/>
      <c r="B37" s="69" t="s">
        <v>395</v>
      </c>
      <c r="C37" s="59" t="s">
        <v>189</v>
      </c>
      <c r="D37" s="59" t="s">
        <v>189</v>
      </c>
      <c r="E37" s="59" t="s">
        <v>189</v>
      </c>
      <c r="F37" s="59" t="s">
        <v>189</v>
      </c>
      <c r="G37" s="59" t="s">
        <v>189</v>
      </c>
      <c r="H37" s="57">
        <v>4</v>
      </c>
      <c r="I37" s="57">
        <v>108</v>
      </c>
      <c r="J37" s="6"/>
    </row>
    <row r="38" spans="1:10" ht="11.4" x14ac:dyDescent="0.3">
      <c r="A38" s="1"/>
      <c r="B38" s="69" t="s">
        <v>86</v>
      </c>
      <c r="C38" s="57">
        <v>742</v>
      </c>
      <c r="D38" s="57">
        <v>96</v>
      </c>
      <c r="E38" s="57">
        <v>646</v>
      </c>
      <c r="F38" s="57">
        <v>111</v>
      </c>
      <c r="G38" s="57">
        <v>96</v>
      </c>
      <c r="H38" s="57">
        <v>141</v>
      </c>
      <c r="I38" s="58">
        <v>1545</v>
      </c>
      <c r="J38" s="6"/>
    </row>
    <row r="39" spans="1:10" ht="11.4" x14ac:dyDescent="0.3">
      <c r="A39" s="1"/>
      <c r="B39" s="69" t="s">
        <v>64</v>
      </c>
      <c r="C39" s="57">
        <v>101</v>
      </c>
      <c r="D39" s="57">
        <v>13</v>
      </c>
      <c r="E39" s="57">
        <v>88</v>
      </c>
      <c r="F39" s="57">
        <v>10</v>
      </c>
      <c r="G39" s="57">
        <v>13</v>
      </c>
      <c r="H39" s="57">
        <v>1</v>
      </c>
      <c r="I39" s="57">
        <v>1</v>
      </c>
      <c r="J39" s="6"/>
    </row>
    <row r="40" spans="1:10" ht="11.4" x14ac:dyDescent="0.3">
      <c r="A40" s="1"/>
      <c r="B40" s="69" t="s">
        <v>36</v>
      </c>
      <c r="C40" s="58">
        <v>7679</v>
      </c>
      <c r="D40" s="58">
        <v>5395</v>
      </c>
      <c r="E40" s="58">
        <v>2284</v>
      </c>
      <c r="F40" s="57">
        <v>483</v>
      </c>
      <c r="G40" s="58">
        <v>5395</v>
      </c>
      <c r="H40" s="57">
        <v>373</v>
      </c>
      <c r="I40" s="58">
        <v>4065</v>
      </c>
      <c r="J40" s="6"/>
    </row>
    <row r="41" spans="1:10" ht="11.4" x14ac:dyDescent="0.3">
      <c r="A41" s="1"/>
      <c r="B41" s="69" t="s">
        <v>289</v>
      </c>
      <c r="C41" s="57">
        <v>194</v>
      </c>
      <c r="D41" s="57">
        <v>0</v>
      </c>
      <c r="E41" s="57">
        <v>194</v>
      </c>
      <c r="F41" s="59" t="s">
        <v>241</v>
      </c>
      <c r="G41" s="59" t="s">
        <v>189</v>
      </c>
      <c r="H41" s="59" t="s">
        <v>189</v>
      </c>
      <c r="I41" s="59" t="s">
        <v>189</v>
      </c>
      <c r="J41" s="6"/>
    </row>
    <row r="42" spans="1:10" ht="11.4" x14ac:dyDescent="0.3">
      <c r="A42" s="1"/>
      <c r="B42" s="69" t="s">
        <v>55</v>
      </c>
      <c r="C42" s="57">
        <v>406</v>
      </c>
      <c r="D42" s="57">
        <v>350</v>
      </c>
      <c r="E42" s="57">
        <v>56</v>
      </c>
      <c r="F42" s="59" t="s">
        <v>394</v>
      </c>
      <c r="G42" s="57">
        <v>886</v>
      </c>
      <c r="H42" s="57">
        <v>304</v>
      </c>
      <c r="I42" s="58">
        <v>14293</v>
      </c>
      <c r="J42" s="6"/>
    </row>
    <row r="43" spans="1:10" ht="11.4" x14ac:dyDescent="0.3">
      <c r="A43" s="1"/>
      <c r="B43" s="69" t="s">
        <v>393</v>
      </c>
      <c r="C43" s="59" t="s">
        <v>202</v>
      </c>
      <c r="D43" s="59" t="s">
        <v>202</v>
      </c>
      <c r="E43" s="59" t="s">
        <v>202</v>
      </c>
      <c r="F43" s="59" t="s">
        <v>202</v>
      </c>
      <c r="G43" s="57">
        <v>18</v>
      </c>
      <c r="H43" s="59" t="s">
        <v>189</v>
      </c>
      <c r="I43" s="57">
        <v>288</v>
      </c>
      <c r="J43" s="6"/>
    </row>
    <row r="44" spans="1:10" ht="11.4" x14ac:dyDescent="0.3">
      <c r="A44" s="1"/>
      <c r="B44" s="69" t="s">
        <v>287</v>
      </c>
      <c r="C44" s="57">
        <v>15</v>
      </c>
      <c r="D44" s="57">
        <v>15</v>
      </c>
      <c r="E44" s="57">
        <v>0</v>
      </c>
      <c r="F44" s="59" t="s">
        <v>189</v>
      </c>
      <c r="G44" s="57">
        <v>15</v>
      </c>
      <c r="H44" s="59" t="s">
        <v>189</v>
      </c>
      <c r="I44" s="59" t="s">
        <v>189</v>
      </c>
      <c r="J44" s="6"/>
    </row>
    <row r="45" spans="1:10" ht="11.4" x14ac:dyDescent="0.3">
      <c r="A45" s="1"/>
      <c r="B45" s="69" t="s">
        <v>285</v>
      </c>
      <c r="C45" s="57">
        <v>299</v>
      </c>
      <c r="D45" s="57">
        <v>13</v>
      </c>
      <c r="E45" s="57">
        <v>286</v>
      </c>
      <c r="F45" s="57">
        <v>100</v>
      </c>
      <c r="G45" s="57">
        <v>13</v>
      </c>
      <c r="H45" s="57">
        <v>1</v>
      </c>
      <c r="I45" s="57">
        <v>1</v>
      </c>
      <c r="J45" s="6"/>
    </row>
    <row r="46" spans="1:10" ht="11.4" x14ac:dyDescent="0.3">
      <c r="A46" s="1"/>
      <c r="B46" s="69" t="s">
        <v>392</v>
      </c>
      <c r="C46" s="59" t="s">
        <v>202</v>
      </c>
      <c r="D46" s="59" t="s">
        <v>202</v>
      </c>
      <c r="E46" s="59" t="s">
        <v>202</v>
      </c>
      <c r="F46" s="59" t="s">
        <v>202</v>
      </c>
      <c r="G46" s="57">
        <v>63</v>
      </c>
      <c r="H46" s="57">
        <v>64</v>
      </c>
      <c r="I46" s="58">
        <v>1100</v>
      </c>
      <c r="J46" s="6"/>
    </row>
    <row r="47" spans="1:10" ht="11.4" x14ac:dyDescent="0.3">
      <c r="A47" s="1"/>
      <c r="B47" s="69" t="s">
        <v>9</v>
      </c>
      <c r="C47" s="58">
        <v>9037</v>
      </c>
      <c r="D47" s="57">
        <v>789</v>
      </c>
      <c r="E47" s="58">
        <v>8248</v>
      </c>
      <c r="F47" s="57">
        <v>183</v>
      </c>
      <c r="G47" s="57">
        <v>789</v>
      </c>
      <c r="H47" s="58">
        <v>3365</v>
      </c>
      <c r="I47" s="58">
        <v>19139</v>
      </c>
      <c r="J47" s="6"/>
    </row>
    <row r="48" spans="1:10" ht="11.4" x14ac:dyDescent="0.3">
      <c r="A48" s="1"/>
      <c r="B48" s="69" t="s">
        <v>391</v>
      </c>
      <c r="C48" s="59" t="s">
        <v>202</v>
      </c>
      <c r="D48" s="59" t="s">
        <v>202</v>
      </c>
      <c r="E48" s="59" t="s">
        <v>202</v>
      </c>
      <c r="F48" s="59" t="s">
        <v>202</v>
      </c>
      <c r="G48" s="57">
        <v>8</v>
      </c>
      <c r="H48" s="59" t="s">
        <v>189</v>
      </c>
      <c r="I48" s="57">
        <v>128</v>
      </c>
      <c r="J48" s="6"/>
    </row>
    <row r="49" spans="1:10" ht="11.4" x14ac:dyDescent="0.3">
      <c r="A49" s="1"/>
      <c r="B49" s="69" t="s">
        <v>127</v>
      </c>
      <c r="C49" s="57">
        <v>452</v>
      </c>
      <c r="D49" s="57">
        <v>44</v>
      </c>
      <c r="E49" s="57">
        <v>408</v>
      </c>
      <c r="F49" s="59" t="s">
        <v>390</v>
      </c>
      <c r="G49" s="57">
        <v>44</v>
      </c>
      <c r="H49" s="57">
        <v>43</v>
      </c>
      <c r="I49" s="57">
        <v>69</v>
      </c>
      <c r="J49" s="6"/>
    </row>
    <row r="50" spans="1:10" ht="11.4" x14ac:dyDescent="0.3">
      <c r="A50" s="1"/>
      <c r="B50" s="69" t="s">
        <v>26</v>
      </c>
      <c r="C50" s="58">
        <v>826086</v>
      </c>
      <c r="D50" s="58">
        <v>804104</v>
      </c>
      <c r="E50" s="58">
        <v>21982</v>
      </c>
      <c r="F50" s="58">
        <v>27972</v>
      </c>
      <c r="G50" s="58">
        <v>804104</v>
      </c>
      <c r="H50" s="58">
        <v>78703</v>
      </c>
      <c r="I50" s="58">
        <v>782002</v>
      </c>
      <c r="J50" s="6"/>
    </row>
    <row r="51" spans="1:10" ht="11.4" x14ac:dyDescent="0.3">
      <c r="A51" s="1"/>
      <c r="B51" s="69" t="s">
        <v>39</v>
      </c>
      <c r="C51" s="58">
        <v>3560</v>
      </c>
      <c r="D51" s="57">
        <v>698</v>
      </c>
      <c r="E51" s="58">
        <v>2862</v>
      </c>
      <c r="F51" s="57">
        <v>274</v>
      </c>
      <c r="G51" s="57">
        <v>698</v>
      </c>
      <c r="H51" s="58">
        <v>1700</v>
      </c>
      <c r="I51" s="58">
        <v>23462</v>
      </c>
      <c r="J51" s="6"/>
    </row>
    <row r="52" spans="1:10" ht="11.4" x14ac:dyDescent="0.3">
      <c r="A52" s="1"/>
      <c r="B52" s="69" t="s">
        <v>281</v>
      </c>
      <c r="C52" s="57">
        <v>319</v>
      </c>
      <c r="D52" s="57">
        <v>23</v>
      </c>
      <c r="E52" s="57">
        <v>296</v>
      </c>
      <c r="F52" s="57">
        <v>51</v>
      </c>
      <c r="G52" s="57">
        <v>23</v>
      </c>
      <c r="H52" s="57">
        <v>4</v>
      </c>
      <c r="I52" s="57">
        <v>4</v>
      </c>
      <c r="J52" s="6"/>
    </row>
    <row r="53" spans="1:10" ht="11.4" x14ac:dyDescent="0.3">
      <c r="A53" s="1"/>
      <c r="B53" s="69" t="s">
        <v>33</v>
      </c>
      <c r="C53" s="57">
        <v>950</v>
      </c>
      <c r="D53" s="57">
        <v>503</v>
      </c>
      <c r="E53" s="57">
        <v>447</v>
      </c>
      <c r="F53" s="57">
        <v>25</v>
      </c>
      <c r="G53" s="57">
        <v>503</v>
      </c>
      <c r="H53" s="57">
        <v>39</v>
      </c>
      <c r="I53" s="57">
        <v>663</v>
      </c>
      <c r="J53" s="6"/>
    </row>
    <row r="54" spans="1:10" ht="11.4" x14ac:dyDescent="0.3">
      <c r="A54" s="1"/>
      <c r="B54" s="69" t="s">
        <v>389</v>
      </c>
      <c r="C54" s="59" t="s">
        <v>202</v>
      </c>
      <c r="D54" s="59" t="s">
        <v>202</v>
      </c>
      <c r="E54" s="59" t="s">
        <v>202</v>
      </c>
      <c r="F54" s="59" t="s">
        <v>202</v>
      </c>
      <c r="G54" s="57">
        <v>8</v>
      </c>
      <c r="H54" s="59" t="s">
        <v>189</v>
      </c>
      <c r="I54" s="57">
        <v>128</v>
      </c>
      <c r="J54" s="6"/>
    </row>
    <row r="55" spans="1:10" ht="11.4" x14ac:dyDescent="0.3">
      <c r="A55" s="1"/>
      <c r="B55" s="69" t="s">
        <v>388</v>
      </c>
      <c r="C55" s="59" t="s">
        <v>189</v>
      </c>
      <c r="D55" s="59" t="s">
        <v>189</v>
      </c>
      <c r="E55" s="59" t="s">
        <v>189</v>
      </c>
      <c r="F55" s="59" t="s">
        <v>189</v>
      </c>
      <c r="G55" s="59" t="s">
        <v>189</v>
      </c>
      <c r="H55" s="57">
        <v>2</v>
      </c>
      <c r="I55" s="57">
        <v>2</v>
      </c>
      <c r="J55" s="6"/>
    </row>
    <row r="56" spans="1:10" ht="11.4" x14ac:dyDescent="0.3">
      <c r="A56" s="1"/>
      <c r="B56" s="69" t="s">
        <v>387</v>
      </c>
      <c r="C56" s="59" t="s">
        <v>202</v>
      </c>
      <c r="D56" s="59" t="s">
        <v>202</v>
      </c>
      <c r="E56" s="59" t="s">
        <v>202</v>
      </c>
      <c r="F56" s="59" t="s">
        <v>202</v>
      </c>
      <c r="G56" s="57">
        <v>165</v>
      </c>
      <c r="H56" s="59" t="s">
        <v>189</v>
      </c>
      <c r="I56" s="58">
        <v>2640</v>
      </c>
      <c r="J56" s="6"/>
    </row>
    <row r="57" spans="1:10" ht="11.4" x14ac:dyDescent="0.3">
      <c r="A57" s="1"/>
      <c r="B57" s="69" t="s">
        <v>74</v>
      </c>
      <c r="C57" s="57">
        <v>518</v>
      </c>
      <c r="D57" s="57">
        <v>235</v>
      </c>
      <c r="E57" s="57">
        <v>283</v>
      </c>
      <c r="F57" s="59" t="s">
        <v>386</v>
      </c>
      <c r="G57" s="57">
        <v>318</v>
      </c>
      <c r="H57" s="57">
        <v>97</v>
      </c>
      <c r="I57" s="58">
        <v>2273</v>
      </c>
      <c r="J57" s="6"/>
    </row>
    <row r="58" spans="1:10" ht="11.4" x14ac:dyDescent="0.3">
      <c r="A58" s="1"/>
      <c r="B58" s="69" t="s">
        <v>277</v>
      </c>
      <c r="C58" s="57">
        <v>6</v>
      </c>
      <c r="D58" s="57">
        <v>5</v>
      </c>
      <c r="E58" s="57">
        <v>1</v>
      </c>
      <c r="F58" s="59" t="s">
        <v>189</v>
      </c>
      <c r="G58" s="57">
        <v>5</v>
      </c>
      <c r="H58" s="59" t="s">
        <v>189</v>
      </c>
      <c r="I58" s="59" t="s">
        <v>189</v>
      </c>
      <c r="J58" s="6"/>
    </row>
    <row r="59" spans="1:10" ht="11.4" x14ac:dyDescent="0.3">
      <c r="A59" s="1"/>
      <c r="B59" s="69" t="s">
        <v>385</v>
      </c>
      <c r="C59" s="59" t="s">
        <v>189</v>
      </c>
      <c r="D59" s="59" t="s">
        <v>189</v>
      </c>
      <c r="E59" s="59" t="s">
        <v>189</v>
      </c>
      <c r="F59" s="59" t="s">
        <v>189</v>
      </c>
      <c r="G59" s="59" t="s">
        <v>189</v>
      </c>
      <c r="H59" s="57">
        <v>1</v>
      </c>
      <c r="I59" s="57">
        <v>1</v>
      </c>
      <c r="J59" s="6"/>
    </row>
    <row r="60" spans="1:10" ht="11.4" x14ac:dyDescent="0.3">
      <c r="A60" s="1"/>
      <c r="B60" s="69" t="s">
        <v>276</v>
      </c>
      <c r="C60" s="57">
        <v>748</v>
      </c>
      <c r="D60" s="59" t="s">
        <v>189</v>
      </c>
      <c r="E60" s="59" t="s">
        <v>189</v>
      </c>
      <c r="F60" s="57">
        <v>527</v>
      </c>
      <c r="G60" s="57">
        <v>163</v>
      </c>
      <c r="H60" s="57">
        <v>423</v>
      </c>
      <c r="I60" s="58">
        <v>4661</v>
      </c>
      <c r="J60" s="6"/>
    </row>
    <row r="61" spans="1:10" ht="11.4" x14ac:dyDescent="0.3">
      <c r="A61" s="1"/>
      <c r="B61" s="69" t="s">
        <v>99</v>
      </c>
      <c r="C61" s="57">
        <v>354</v>
      </c>
      <c r="D61" s="57">
        <v>270</v>
      </c>
      <c r="E61" s="57">
        <v>84</v>
      </c>
      <c r="F61" s="59" t="s">
        <v>384</v>
      </c>
      <c r="G61" s="57">
        <v>991</v>
      </c>
      <c r="H61" s="57">
        <v>667</v>
      </c>
      <c r="I61" s="58">
        <v>19413</v>
      </c>
      <c r="J61" s="6"/>
    </row>
    <row r="62" spans="1:10" ht="11.4" x14ac:dyDescent="0.3">
      <c r="A62" s="1"/>
      <c r="B62" s="69" t="s">
        <v>383</v>
      </c>
      <c r="C62" s="59" t="s">
        <v>189</v>
      </c>
      <c r="D62" s="59" t="s">
        <v>189</v>
      </c>
      <c r="E62" s="59" t="s">
        <v>189</v>
      </c>
      <c r="F62" s="59" t="s">
        <v>189</v>
      </c>
      <c r="G62" s="59" t="s">
        <v>189</v>
      </c>
      <c r="H62" s="57">
        <v>5</v>
      </c>
      <c r="I62" s="57">
        <v>5</v>
      </c>
      <c r="J62" s="6"/>
    </row>
    <row r="63" spans="1:10" ht="11.4" x14ac:dyDescent="0.3">
      <c r="A63" s="1"/>
      <c r="B63" s="69" t="s">
        <v>58</v>
      </c>
      <c r="C63" s="57">
        <v>291</v>
      </c>
      <c r="D63" s="57">
        <v>117</v>
      </c>
      <c r="E63" s="57">
        <v>174</v>
      </c>
      <c r="F63" s="59" t="s">
        <v>241</v>
      </c>
      <c r="G63" s="58">
        <v>1383</v>
      </c>
      <c r="H63" s="58">
        <v>2407</v>
      </c>
      <c r="I63" s="58">
        <v>35374</v>
      </c>
      <c r="J63" s="6"/>
    </row>
    <row r="64" spans="1:10" ht="11.4" x14ac:dyDescent="0.3">
      <c r="A64" s="1"/>
      <c r="B64" s="69" t="s">
        <v>170</v>
      </c>
      <c r="C64" s="57">
        <v>24</v>
      </c>
      <c r="D64" s="57">
        <v>5</v>
      </c>
      <c r="E64" s="57">
        <v>19</v>
      </c>
      <c r="F64" s="59" t="s">
        <v>382</v>
      </c>
      <c r="G64" s="57">
        <v>5</v>
      </c>
      <c r="H64" s="57">
        <v>4</v>
      </c>
      <c r="I64" s="57">
        <v>6</v>
      </c>
      <c r="J64" s="6"/>
    </row>
    <row r="65" spans="1:10" ht="11.4" x14ac:dyDescent="0.3">
      <c r="A65" s="1"/>
      <c r="B65" s="69" t="s">
        <v>66</v>
      </c>
      <c r="C65" s="57">
        <v>167</v>
      </c>
      <c r="D65" s="57">
        <v>50</v>
      </c>
      <c r="E65" s="57">
        <v>117</v>
      </c>
      <c r="F65" s="57">
        <v>3</v>
      </c>
      <c r="G65" s="57">
        <v>50</v>
      </c>
      <c r="H65" s="57">
        <v>2</v>
      </c>
      <c r="I65" s="57">
        <v>2</v>
      </c>
      <c r="J65" s="6"/>
    </row>
    <row r="66" spans="1:10" ht="11.4" x14ac:dyDescent="0.3">
      <c r="A66" s="1"/>
      <c r="B66" s="69" t="s">
        <v>381</v>
      </c>
      <c r="C66" s="59" t="s">
        <v>189</v>
      </c>
      <c r="D66" s="59" t="s">
        <v>189</v>
      </c>
      <c r="E66" s="59" t="s">
        <v>189</v>
      </c>
      <c r="F66" s="59" t="s">
        <v>189</v>
      </c>
      <c r="G66" s="57">
        <v>3</v>
      </c>
      <c r="H66" s="57">
        <v>22</v>
      </c>
      <c r="I66" s="57">
        <v>100</v>
      </c>
      <c r="J66" s="6"/>
    </row>
    <row r="67" spans="1:10" ht="11.4" x14ac:dyDescent="0.3">
      <c r="A67" s="1"/>
      <c r="B67" s="69" t="s">
        <v>88</v>
      </c>
      <c r="C67" s="57">
        <v>112</v>
      </c>
      <c r="D67" s="57">
        <v>91</v>
      </c>
      <c r="E67" s="57">
        <v>21</v>
      </c>
      <c r="F67" s="57">
        <v>60</v>
      </c>
      <c r="G67" s="57">
        <v>91</v>
      </c>
      <c r="H67" s="57">
        <v>1</v>
      </c>
      <c r="I67" s="57">
        <v>1</v>
      </c>
      <c r="J67" s="6"/>
    </row>
    <row r="68" spans="1:10" ht="11.4" x14ac:dyDescent="0.3">
      <c r="A68" s="1"/>
      <c r="B68" s="69" t="s">
        <v>380</v>
      </c>
      <c r="C68" s="59" t="s">
        <v>189</v>
      </c>
      <c r="D68" s="59" t="s">
        <v>189</v>
      </c>
      <c r="E68" s="59" t="s">
        <v>189</v>
      </c>
      <c r="F68" s="59" t="s">
        <v>189</v>
      </c>
      <c r="G68" s="59" t="s">
        <v>189</v>
      </c>
      <c r="H68" s="57">
        <v>1</v>
      </c>
      <c r="I68" s="57">
        <v>1</v>
      </c>
      <c r="J68" s="6"/>
    </row>
    <row r="69" spans="1:10" ht="11.4" x14ac:dyDescent="0.3">
      <c r="A69" s="1"/>
      <c r="B69" s="69" t="s">
        <v>92</v>
      </c>
      <c r="C69" s="57">
        <v>79</v>
      </c>
      <c r="D69" s="57">
        <v>17</v>
      </c>
      <c r="E69" s="57">
        <v>62</v>
      </c>
      <c r="F69" s="57">
        <v>3</v>
      </c>
      <c r="G69" s="57">
        <v>199</v>
      </c>
      <c r="H69" s="57">
        <v>146</v>
      </c>
      <c r="I69" s="58">
        <v>4894</v>
      </c>
      <c r="J69" s="6"/>
    </row>
    <row r="70" spans="1:10" ht="11.4" x14ac:dyDescent="0.3">
      <c r="A70" s="1"/>
      <c r="B70" s="69" t="s">
        <v>379</v>
      </c>
      <c r="C70" s="59" t="s">
        <v>189</v>
      </c>
      <c r="D70" s="59" t="s">
        <v>189</v>
      </c>
      <c r="E70" s="59" t="s">
        <v>189</v>
      </c>
      <c r="F70" s="59" t="s">
        <v>189</v>
      </c>
      <c r="G70" s="59" t="s">
        <v>189</v>
      </c>
      <c r="H70" s="57">
        <v>2</v>
      </c>
      <c r="I70" s="57">
        <v>2</v>
      </c>
      <c r="J70" s="6"/>
    </row>
    <row r="71" spans="1:10" ht="11.4" x14ac:dyDescent="0.3">
      <c r="A71" s="1"/>
      <c r="B71" s="69" t="s">
        <v>268</v>
      </c>
      <c r="C71" s="57">
        <v>112</v>
      </c>
      <c r="D71" s="57">
        <v>98</v>
      </c>
      <c r="E71" s="57">
        <v>14</v>
      </c>
      <c r="F71" s="57">
        <v>46</v>
      </c>
      <c r="G71" s="57">
        <v>98</v>
      </c>
      <c r="H71" s="57">
        <v>8</v>
      </c>
      <c r="I71" s="57">
        <v>8</v>
      </c>
      <c r="J71" s="6"/>
    </row>
    <row r="72" spans="1:10" ht="11.4" x14ac:dyDescent="0.3">
      <c r="A72" s="1"/>
      <c r="B72" s="69" t="s">
        <v>267</v>
      </c>
      <c r="C72" s="57">
        <v>860</v>
      </c>
      <c r="D72" s="57">
        <v>610</v>
      </c>
      <c r="E72" s="57">
        <v>250</v>
      </c>
      <c r="F72" s="57">
        <v>215</v>
      </c>
      <c r="G72" s="59" t="s">
        <v>202</v>
      </c>
      <c r="H72" s="59" t="s">
        <v>202</v>
      </c>
      <c r="I72" s="59" t="s">
        <v>202</v>
      </c>
      <c r="J72" s="6"/>
    </row>
    <row r="73" spans="1:10" ht="11.4" x14ac:dyDescent="0.3">
      <c r="A73" s="1"/>
      <c r="B73" s="69" t="s">
        <v>266</v>
      </c>
      <c r="C73" s="58">
        <v>116884</v>
      </c>
      <c r="D73" s="58">
        <v>60792</v>
      </c>
      <c r="E73" s="58">
        <v>56092</v>
      </c>
      <c r="F73" s="58">
        <v>7734</v>
      </c>
      <c r="G73" s="59" t="s">
        <v>202</v>
      </c>
      <c r="H73" s="59" t="s">
        <v>202</v>
      </c>
      <c r="I73" s="59" t="s">
        <v>202</v>
      </c>
      <c r="J73" s="6"/>
    </row>
    <row r="74" spans="1:10" ht="11.4" x14ac:dyDescent="0.3">
      <c r="A74" s="1"/>
      <c r="B74" s="69" t="s">
        <v>106</v>
      </c>
      <c r="C74" s="57">
        <v>173</v>
      </c>
      <c r="D74" s="57">
        <v>73</v>
      </c>
      <c r="E74" s="57">
        <v>100</v>
      </c>
      <c r="F74" s="59" t="s">
        <v>210</v>
      </c>
      <c r="G74" s="57">
        <v>793</v>
      </c>
      <c r="H74" s="58">
        <v>1000</v>
      </c>
      <c r="I74" s="58">
        <v>19784</v>
      </c>
      <c r="J74" s="6"/>
    </row>
    <row r="75" spans="1:10" ht="11.4" x14ac:dyDescent="0.3">
      <c r="A75" s="1"/>
      <c r="B75" s="69" t="s">
        <v>28</v>
      </c>
      <c r="C75" s="58">
        <v>30023</v>
      </c>
      <c r="D75" s="58">
        <v>29007</v>
      </c>
      <c r="E75" s="58">
        <v>1016</v>
      </c>
      <c r="F75" s="59" t="s">
        <v>378</v>
      </c>
      <c r="G75" s="58">
        <v>35128</v>
      </c>
      <c r="H75" s="58">
        <v>10784</v>
      </c>
      <c r="I75" s="58">
        <v>171261</v>
      </c>
      <c r="J75" s="6"/>
    </row>
    <row r="76" spans="1:10" ht="11.4" x14ac:dyDescent="0.3">
      <c r="A76" s="1"/>
      <c r="B76" s="69" t="s">
        <v>377</v>
      </c>
      <c r="C76" s="59" t="s">
        <v>202</v>
      </c>
      <c r="D76" s="59" t="s">
        <v>202</v>
      </c>
      <c r="E76" s="59" t="s">
        <v>202</v>
      </c>
      <c r="F76" s="59" t="s">
        <v>202</v>
      </c>
      <c r="G76" s="57">
        <v>10</v>
      </c>
      <c r="H76" s="59" t="s">
        <v>189</v>
      </c>
      <c r="I76" s="57">
        <v>160</v>
      </c>
      <c r="J76" s="6"/>
    </row>
    <row r="77" spans="1:10" ht="11.4" x14ac:dyDescent="0.3">
      <c r="A77" s="1"/>
      <c r="B77" s="69" t="s">
        <v>109</v>
      </c>
      <c r="C77" s="57">
        <v>32</v>
      </c>
      <c r="D77" s="57">
        <v>32</v>
      </c>
      <c r="E77" s="57">
        <v>0</v>
      </c>
      <c r="F77" s="57">
        <v>26</v>
      </c>
      <c r="G77" s="57">
        <v>32</v>
      </c>
      <c r="H77" s="59" t="s">
        <v>189</v>
      </c>
      <c r="I77" s="59" t="s">
        <v>189</v>
      </c>
      <c r="J77" s="6"/>
    </row>
    <row r="78" spans="1:10" ht="11.4" x14ac:dyDescent="0.3">
      <c r="A78" s="1"/>
      <c r="B78" s="69" t="s">
        <v>81</v>
      </c>
      <c r="C78" s="57">
        <v>573</v>
      </c>
      <c r="D78" s="57">
        <v>170</v>
      </c>
      <c r="E78" s="57">
        <v>403</v>
      </c>
      <c r="F78" s="57">
        <v>55</v>
      </c>
      <c r="G78" s="57">
        <v>170</v>
      </c>
      <c r="H78" s="57">
        <v>261</v>
      </c>
      <c r="I78" s="57">
        <v>743</v>
      </c>
      <c r="J78" s="6"/>
    </row>
    <row r="79" spans="1:10" ht="11.4" x14ac:dyDescent="0.3">
      <c r="A79" s="1"/>
      <c r="B79" s="69" t="s">
        <v>16</v>
      </c>
      <c r="C79" s="58">
        <v>29663</v>
      </c>
      <c r="D79" s="58">
        <v>27630</v>
      </c>
      <c r="E79" s="58">
        <v>2033</v>
      </c>
      <c r="F79" s="59" t="s">
        <v>376</v>
      </c>
      <c r="G79" s="58">
        <v>43433</v>
      </c>
      <c r="H79" s="58">
        <v>21553</v>
      </c>
      <c r="I79" s="58">
        <v>433691</v>
      </c>
      <c r="J79" s="6"/>
    </row>
    <row r="80" spans="1:10" ht="11.4" x14ac:dyDescent="0.3">
      <c r="A80" s="1"/>
      <c r="B80" s="69" t="s">
        <v>59</v>
      </c>
      <c r="C80" s="57">
        <v>513</v>
      </c>
      <c r="D80" s="57">
        <v>340</v>
      </c>
      <c r="E80" s="57">
        <v>173</v>
      </c>
      <c r="F80" s="59" t="s">
        <v>375</v>
      </c>
      <c r="G80" s="57">
        <v>342</v>
      </c>
      <c r="H80" s="57">
        <v>3</v>
      </c>
      <c r="I80" s="57">
        <v>31</v>
      </c>
      <c r="J80" s="6"/>
    </row>
    <row r="81" spans="1:10" ht="11.4" x14ac:dyDescent="0.3">
      <c r="A81" s="1"/>
      <c r="B81" s="69" t="s">
        <v>61</v>
      </c>
      <c r="C81" s="58">
        <v>1034</v>
      </c>
      <c r="D81" s="57">
        <v>811</v>
      </c>
      <c r="E81" s="57">
        <v>223</v>
      </c>
      <c r="F81" s="57">
        <v>8</v>
      </c>
      <c r="G81" s="58">
        <v>1202</v>
      </c>
      <c r="H81" s="57">
        <v>269</v>
      </c>
      <c r="I81" s="58">
        <v>10435</v>
      </c>
      <c r="J81" s="6"/>
    </row>
    <row r="82" spans="1:10" ht="11.4" x14ac:dyDescent="0.3">
      <c r="A82" s="1"/>
      <c r="B82" s="69" t="s">
        <v>258</v>
      </c>
      <c r="C82" s="57">
        <v>43</v>
      </c>
      <c r="D82" s="57">
        <v>8</v>
      </c>
      <c r="E82" s="57">
        <v>35</v>
      </c>
      <c r="F82" s="59" t="s">
        <v>374</v>
      </c>
      <c r="G82" s="57">
        <v>8</v>
      </c>
      <c r="H82" s="59" t="s">
        <v>189</v>
      </c>
      <c r="I82" s="59" t="s">
        <v>189</v>
      </c>
      <c r="J82" s="6"/>
    </row>
    <row r="83" spans="1:10" ht="11.4" x14ac:dyDescent="0.3">
      <c r="A83" s="1"/>
      <c r="B83" s="69" t="s">
        <v>373</v>
      </c>
      <c r="C83" s="59" t="s">
        <v>189</v>
      </c>
      <c r="D83" s="59" t="s">
        <v>189</v>
      </c>
      <c r="E83" s="59" t="s">
        <v>189</v>
      </c>
      <c r="F83" s="59" t="s">
        <v>189</v>
      </c>
      <c r="G83" s="59" t="s">
        <v>189</v>
      </c>
      <c r="H83" s="57">
        <v>1</v>
      </c>
      <c r="I83" s="57">
        <v>1</v>
      </c>
      <c r="J83" s="6"/>
    </row>
    <row r="84" spans="1:10" ht="11.4" x14ac:dyDescent="0.3">
      <c r="A84" s="1"/>
      <c r="B84" s="69" t="s">
        <v>372</v>
      </c>
      <c r="C84" s="59" t="s">
        <v>202</v>
      </c>
      <c r="D84" s="59" t="s">
        <v>202</v>
      </c>
      <c r="E84" s="59" t="s">
        <v>202</v>
      </c>
      <c r="F84" s="59" t="s">
        <v>202</v>
      </c>
      <c r="G84" s="57">
        <v>80</v>
      </c>
      <c r="H84" s="59" t="s">
        <v>189</v>
      </c>
      <c r="I84" s="58">
        <v>1280</v>
      </c>
      <c r="J84" s="6"/>
    </row>
    <row r="85" spans="1:10" ht="11.4" x14ac:dyDescent="0.3">
      <c r="A85" s="1"/>
      <c r="B85" s="69" t="s">
        <v>371</v>
      </c>
      <c r="C85" s="59" t="s">
        <v>202</v>
      </c>
      <c r="D85" s="59" t="s">
        <v>202</v>
      </c>
      <c r="E85" s="59" t="s">
        <v>202</v>
      </c>
      <c r="F85" s="59" t="s">
        <v>202</v>
      </c>
      <c r="G85" s="57">
        <v>4</v>
      </c>
      <c r="H85" s="59" t="s">
        <v>189</v>
      </c>
      <c r="I85" s="57">
        <v>64</v>
      </c>
      <c r="J85" s="6"/>
    </row>
    <row r="86" spans="1:10" ht="11.4" x14ac:dyDescent="0.3">
      <c r="A86" s="1"/>
      <c r="B86" s="69" t="s">
        <v>72</v>
      </c>
      <c r="C86" s="57">
        <v>489</v>
      </c>
      <c r="D86" s="57">
        <v>422</v>
      </c>
      <c r="E86" s="57">
        <v>67</v>
      </c>
      <c r="F86" s="57">
        <v>254</v>
      </c>
      <c r="G86" s="57">
        <v>649</v>
      </c>
      <c r="H86" s="57">
        <v>60</v>
      </c>
      <c r="I86" s="58">
        <v>5962</v>
      </c>
      <c r="J86" s="6"/>
    </row>
    <row r="87" spans="1:10" ht="11.4" x14ac:dyDescent="0.3">
      <c r="A87" s="1"/>
      <c r="B87" s="69" t="s">
        <v>253</v>
      </c>
      <c r="C87" s="57">
        <v>449</v>
      </c>
      <c r="D87" s="57">
        <v>18</v>
      </c>
      <c r="E87" s="57">
        <v>431</v>
      </c>
      <c r="F87" s="59" t="s">
        <v>189</v>
      </c>
      <c r="G87" s="57">
        <v>18</v>
      </c>
      <c r="H87" s="57">
        <v>68</v>
      </c>
      <c r="I87" s="57">
        <v>112</v>
      </c>
      <c r="J87" s="6"/>
    </row>
    <row r="88" spans="1:10" ht="11.4" x14ac:dyDescent="0.3">
      <c r="A88" s="1"/>
      <c r="B88" s="69" t="s">
        <v>12</v>
      </c>
      <c r="C88" s="58">
        <v>28168</v>
      </c>
      <c r="D88" s="58">
        <v>24416</v>
      </c>
      <c r="E88" s="58">
        <v>3752</v>
      </c>
      <c r="F88" s="58">
        <v>5611</v>
      </c>
      <c r="G88" s="58">
        <v>24416</v>
      </c>
      <c r="H88" s="58">
        <v>2550</v>
      </c>
      <c r="I88" s="58">
        <v>6952</v>
      </c>
      <c r="J88" s="6"/>
    </row>
    <row r="89" spans="1:10" ht="11.4" x14ac:dyDescent="0.3">
      <c r="A89" s="1"/>
      <c r="B89" s="69" t="s">
        <v>83</v>
      </c>
      <c r="C89" s="58">
        <v>6326</v>
      </c>
      <c r="D89" s="58">
        <v>4795</v>
      </c>
      <c r="E89" s="58">
        <v>1531</v>
      </c>
      <c r="F89" s="58">
        <v>1464</v>
      </c>
      <c r="G89" s="58">
        <v>4795</v>
      </c>
      <c r="H89" s="57">
        <v>154</v>
      </c>
      <c r="I89" s="57">
        <v>232</v>
      </c>
      <c r="J89" s="6"/>
    </row>
    <row r="90" spans="1:10" ht="11.4" x14ac:dyDescent="0.3">
      <c r="A90" s="1"/>
      <c r="B90" s="69" t="s">
        <v>43</v>
      </c>
      <c r="C90" s="58">
        <v>7841</v>
      </c>
      <c r="D90" s="58">
        <v>7781</v>
      </c>
      <c r="E90" s="57">
        <v>60</v>
      </c>
      <c r="F90" s="59" t="s">
        <v>370</v>
      </c>
      <c r="G90" s="58">
        <v>7781</v>
      </c>
      <c r="H90" s="57">
        <v>15</v>
      </c>
      <c r="I90" s="57">
        <v>15</v>
      </c>
      <c r="J90" s="6"/>
    </row>
    <row r="91" spans="1:10" ht="11.4" x14ac:dyDescent="0.3">
      <c r="A91" s="1"/>
      <c r="B91" s="69" t="s">
        <v>369</v>
      </c>
      <c r="C91" s="59" t="s">
        <v>189</v>
      </c>
      <c r="D91" s="59" t="s">
        <v>189</v>
      </c>
      <c r="E91" s="59" t="s">
        <v>189</v>
      </c>
      <c r="F91" s="59" t="s">
        <v>189</v>
      </c>
      <c r="G91" s="59" t="s">
        <v>189</v>
      </c>
      <c r="H91" s="57">
        <v>15</v>
      </c>
      <c r="I91" s="57">
        <v>15</v>
      </c>
      <c r="J91" s="6"/>
    </row>
    <row r="92" spans="1:10" ht="11.4" x14ac:dyDescent="0.3">
      <c r="A92" s="1"/>
      <c r="B92" s="69" t="s">
        <v>120</v>
      </c>
      <c r="C92" s="57">
        <v>126</v>
      </c>
      <c r="D92" s="57">
        <v>97</v>
      </c>
      <c r="E92" s="57">
        <v>29</v>
      </c>
      <c r="F92" s="57">
        <v>20</v>
      </c>
      <c r="G92" s="57">
        <v>428</v>
      </c>
      <c r="H92" s="58">
        <v>1012</v>
      </c>
      <c r="I92" s="58">
        <v>9618</v>
      </c>
      <c r="J92" s="6"/>
    </row>
    <row r="93" spans="1:10" ht="11.4" x14ac:dyDescent="0.3">
      <c r="A93" s="1"/>
      <c r="B93" s="69" t="s">
        <v>29</v>
      </c>
      <c r="C93" s="58">
        <v>1865</v>
      </c>
      <c r="D93" s="57">
        <v>563</v>
      </c>
      <c r="E93" s="58">
        <v>1302</v>
      </c>
      <c r="F93" s="59" t="s">
        <v>368</v>
      </c>
      <c r="G93" s="57">
        <v>563</v>
      </c>
      <c r="H93" s="58">
        <v>1249</v>
      </c>
      <c r="I93" s="58">
        <v>7507</v>
      </c>
      <c r="J93" s="6"/>
    </row>
    <row r="94" spans="1:10" ht="11.4" x14ac:dyDescent="0.3">
      <c r="A94" s="1"/>
      <c r="B94" s="69" t="s">
        <v>67</v>
      </c>
      <c r="C94" s="58">
        <v>37099</v>
      </c>
      <c r="D94" s="58">
        <v>36890</v>
      </c>
      <c r="E94" s="57">
        <v>209</v>
      </c>
      <c r="F94" s="58">
        <v>7488</v>
      </c>
      <c r="G94" s="58">
        <v>50959</v>
      </c>
      <c r="H94" s="58">
        <v>9527</v>
      </c>
      <c r="I94" s="58">
        <v>376187</v>
      </c>
      <c r="J94" s="6"/>
    </row>
    <row r="95" spans="1:10" ht="11.4" x14ac:dyDescent="0.3">
      <c r="A95" s="1"/>
      <c r="B95" s="69" t="s">
        <v>367</v>
      </c>
      <c r="C95" s="59" t="s">
        <v>189</v>
      </c>
      <c r="D95" s="59" t="s">
        <v>189</v>
      </c>
      <c r="E95" s="59" t="s">
        <v>189</v>
      </c>
      <c r="F95" s="59" t="s">
        <v>189</v>
      </c>
      <c r="G95" s="59" t="s">
        <v>189</v>
      </c>
      <c r="H95" s="59" t="s">
        <v>189</v>
      </c>
      <c r="I95" s="59" t="s">
        <v>189</v>
      </c>
      <c r="J95" s="6"/>
    </row>
    <row r="96" spans="1:10" ht="11.4" x14ac:dyDescent="0.3">
      <c r="A96" s="1"/>
      <c r="B96" s="69" t="s">
        <v>3</v>
      </c>
      <c r="C96" s="58">
        <v>32061</v>
      </c>
      <c r="D96" s="58">
        <v>20831</v>
      </c>
      <c r="E96" s="58">
        <v>11230</v>
      </c>
      <c r="F96" s="59" t="s">
        <v>366</v>
      </c>
      <c r="G96" s="58">
        <v>20831</v>
      </c>
      <c r="H96" s="58">
        <v>13758</v>
      </c>
      <c r="I96" s="58">
        <v>65941</v>
      </c>
      <c r="J96" s="6"/>
    </row>
    <row r="97" spans="1:10" ht="11.4" x14ac:dyDescent="0.3">
      <c r="A97" s="1"/>
      <c r="B97" s="69" t="s">
        <v>80</v>
      </c>
      <c r="C97" s="57">
        <v>130</v>
      </c>
      <c r="D97" s="57">
        <v>100</v>
      </c>
      <c r="E97" s="57">
        <v>30</v>
      </c>
      <c r="F97" s="57">
        <v>7</v>
      </c>
      <c r="G97" s="57">
        <v>100</v>
      </c>
      <c r="H97" s="57">
        <v>7</v>
      </c>
      <c r="I97" s="57">
        <v>7</v>
      </c>
      <c r="J97" s="6"/>
    </row>
    <row r="98" spans="1:10" ht="11.4" x14ac:dyDescent="0.3">
      <c r="A98" s="1"/>
      <c r="B98" s="69" t="s">
        <v>108</v>
      </c>
      <c r="C98" s="57">
        <v>248</v>
      </c>
      <c r="D98" s="57">
        <v>123</v>
      </c>
      <c r="E98" s="57">
        <v>125</v>
      </c>
      <c r="F98" s="57">
        <v>86</v>
      </c>
      <c r="G98" s="57">
        <v>143</v>
      </c>
      <c r="H98" s="57">
        <v>18</v>
      </c>
      <c r="I98" s="57">
        <v>184</v>
      </c>
      <c r="J98" s="6"/>
    </row>
    <row r="99" spans="1:10" ht="11.4" x14ac:dyDescent="0.3">
      <c r="A99" s="1"/>
      <c r="B99" s="69" t="s">
        <v>13</v>
      </c>
      <c r="C99" s="57">
        <v>156</v>
      </c>
      <c r="D99" s="57">
        <v>156</v>
      </c>
      <c r="E99" s="57">
        <v>0</v>
      </c>
      <c r="F99" s="57">
        <v>34</v>
      </c>
      <c r="G99" s="57">
        <v>158</v>
      </c>
      <c r="H99" s="59" t="s">
        <v>189</v>
      </c>
      <c r="I99" s="57">
        <v>2</v>
      </c>
      <c r="J99" s="6"/>
    </row>
    <row r="100" spans="1:10" ht="11.4" x14ac:dyDescent="0.3">
      <c r="A100" s="1"/>
      <c r="B100" s="69" t="s">
        <v>91</v>
      </c>
      <c r="C100" s="57">
        <v>524</v>
      </c>
      <c r="D100" s="59" t="s">
        <v>189</v>
      </c>
      <c r="E100" s="59" t="s">
        <v>189</v>
      </c>
      <c r="F100" s="57">
        <v>216</v>
      </c>
      <c r="G100" s="59" t="s">
        <v>189</v>
      </c>
      <c r="H100" s="57">
        <v>5</v>
      </c>
      <c r="I100" s="57">
        <v>5</v>
      </c>
      <c r="J100" s="6"/>
    </row>
    <row r="101" spans="1:10" ht="11.4" x14ac:dyDescent="0.3">
      <c r="A101" s="1"/>
      <c r="B101" s="69" t="s">
        <v>89</v>
      </c>
      <c r="C101" s="57">
        <v>300</v>
      </c>
      <c r="D101" s="57">
        <v>11</v>
      </c>
      <c r="E101" s="57">
        <v>289</v>
      </c>
      <c r="F101" s="59" t="s">
        <v>270</v>
      </c>
      <c r="G101" s="57">
        <v>11</v>
      </c>
      <c r="H101" s="57">
        <v>5</v>
      </c>
      <c r="I101" s="57">
        <v>31</v>
      </c>
      <c r="J101" s="6"/>
    </row>
    <row r="102" spans="1:10" ht="11.4" x14ac:dyDescent="0.3">
      <c r="A102" s="1"/>
      <c r="B102" s="69" t="s">
        <v>247</v>
      </c>
      <c r="C102" s="57">
        <v>31</v>
      </c>
      <c r="D102" s="57">
        <v>3</v>
      </c>
      <c r="E102" s="57">
        <v>28</v>
      </c>
      <c r="F102" s="57">
        <v>30</v>
      </c>
      <c r="G102" s="57">
        <v>3</v>
      </c>
      <c r="H102" s="59" t="s">
        <v>189</v>
      </c>
      <c r="I102" s="59" t="s">
        <v>189</v>
      </c>
      <c r="J102" s="6"/>
    </row>
    <row r="103" spans="1:10" ht="11.4" x14ac:dyDescent="0.3">
      <c r="A103" s="1"/>
      <c r="B103" s="69" t="s">
        <v>105</v>
      </c>
      <c r="C103" s="57">
        <v>105</v>
      </c>
      <c r="D103" s="57">
        <v>64</v>
      </c>
      <c r="E103" s="57">
        <v>41</v>
      </c>
      <c r="F103" s="59" t="s">
        <v>211</v>
      </c>
      <c r="G103" s="57">
        <v>165</v>
      </c>
      <c r="H103" s="57">
        <v>34</v>
      </c>
      <c r="I103" s="58">
        <v>2660</v>
      </c>
      <c r="J103" s="6"/>
    </row>
    <row r="104" spans="1:10" ht="11.4" x14ac:dyDescent="0.3">
      <c r="A104" s="1"/>
      <c r="B104" s="69" t="s">
        <v>365</v>
      </c>
      <c r="C104" s="59" t="s">
        <v>189</v>
      </c>
      <c r="D104" s="59" t="s">
        <v>189</v>
      </c>
      <c r="E104" s="59" t="s">
        <v>189</v>
      </c>
      <c r="F104" s="59" t="s">
        <v>189</v>
      </c>
      <c r="G104" s="59" t="s">
        <v>189</v>
      </c>
      <c r="H104" s="57">
        <v>31</v>
      </c>
      <c r="I104" s="57">
        <v>109</v>
      </c>
      <c r="J104" s="6"/>
    </row>
    <row r="105" spans="1:10" ht="11.4" x14ac:dyDescent="0.3">
      <c r="A105" s="1"/>
      <c r="B105" s="69" t="s">
        <v>110</v>
      </c>
      <c r="C105" s="57">
        <v>102</v>
      </c>
      <c r="D105" s="57">
        <v>51</v>
      </c>
      <c r="E105" s="57">
        <v>51</v>
      </c>
      <c r="F105" s="57">
        <v>52</v>
      </c>
      <c r="G105" s="57">
        <v>51</v>
      </c>
      <c r="H105" s="57">
        <v>1</v>
      </c>
      <c r="I105" s="57">
        <v>1</v>
      </c>
      <c r="J105" s="6"/>
    </row>
    <row r="106" spans="1:10" ht="11.4" x14ac:dyDescent="0.3">
      <c r="A106" s="1"/>
      <c r="B106" s="69" t="s">
        <v>364</v>
      </c>
      <c r="C106" s="59" t="s">
        <v>189</v>
      </c>
      <c r="D106" s="59" t="s">
        <v>189</v>
      </c>
      <c r="E106" s="59" t="s">
        <v>189</v>
      </c>
      <c r="F106" s="59" t="s">
        <v>189</v>
      </c>
      <c r="G106" s="59" t="s">
        <v>189</v>
      </c>
      <c r="H106" s="57">
        <v>10</v>
      </c>
      <c r="I106" s="57">
        <v>10</v>
      </c>
      <c r="J106" s="6"/>
    </row>
    <row r="107" spans="1:10" ht="11.4" x14ac:dyDescent="0.3">
      <c r="A107" s="1"/>
      <c r="B107" s="69" t="s">
        <v>363</v>
      </c>
      <c r="C107" s="57">
        <v>563</v>
      </c>
      <c r="D107" s="57">
        <v>30</v>
      </c>
      <c r="E107" s="57">
        <v>533</v>
      </c>
      <c r="F107" s="59" t="s">
        <v>362</v>
      </c>
      <c r="G107" s="57">
        <v>30</v>
      </c>
      <c r="H107" s="57">
        <v>180</v>
      </c>
      <c r="I107" s="58">
        <v>1376</v>
      </c>
      <c r="J107" s="6"/>
    </row>
    <row r="108" spans="1:10" ht="11.4" x14ac:dyDescent="0.3">
      <c r="A108" s="1"/>
      <c r="B108" s="69" t="s">
        <v>93</v>
      </c>
      <c r="C108" s="57">
        <v>391</v>
      </c>
      <c r="D108" s="57">
        <v>122</v>
      </c>
      <c r="E108" s="57">
        <v>269</v>
      </c>
      <c r="F108" s="59" t="s">
        <v>361</v>
      </c>
      <c r="G108" s="57">
        <v>392</v>
      </c>
      <c r="H108" s="57">
        <v>48</v>
      </c>
      <c r="I108" s="58">
        <v>7100</v>
      </c>
      <c r="J108" s="6"/>
    </row>
    <row r="109" spans="1:10" ht="11.4" x14ac:dyDescent="0.3">
      <c r="A109" s="1"/>
      <c r="B109" s="69" t="s">
        <v>360</v>
      </c>
      <c r="C109" s="59" t="s">
        <v>202</v>
      </c>
      <c r="D109" s="59" t="s">
        <v>202</v>
      </c>
      <c r="E109" s="59" t="s">
        <v>202</v>
      </c>
      <c r="F109" s="59" t="s">
        <v>202</v>
      </c>
      <c r="G109" s="57">
        <v>333</v>
      </c>
      <c r="H109" s="57">
        <v>341</v>
      </c>
      <c r="I109" s="58">
        <v>8759</v>
      </c>
      <c r="J109" s="6"/>
    </row>
    <row r="110" spans="1:10" ht="11.4" x14ac:dyDescent="0.3">
      <c r="A110" s="1"/>
      <c r="B110" s="69" t="s">
        <v>45</v>
      </c>
      <c r="C110" s="58">
        <v>1742</v>
      </c>
      <c r="D110" s="57">
        <v>526</v>
      </c>
      <c r="E110" s="58">
        <v>1216</v>
      </c>
      <c r="F110" s="57">
        <v>86</v>
      </c>
      <c r="G110" s="57">
        <v>526</v>
      </c>
      <c r="H110" s="57">
        <v>252</v>
      </c>
      <c r="I110" s="57">
        <v>564</v>
      </c>
      <c r="J110" s="6"/>
    </row>
    <row r="111" spans="1:10" ht="11.4" x14ac:dyDescent="0.3">
      <c r="A111" s="1"/>
      <c r="B111" s="69" t="s">
        <v>359</v>
      </c>
      <c r="C111" s="59" t="s">
        <v>189</v>
      </c>
      <c r="D111" s="59" t="s">
        <v>189</v>
      </c>
      <c r="E111" s="59" t="s">
        <v>189</v>
      </c>
      <c r="F111" s="59" t="s">
        <v>189</v>
      </c>
      <c r="G111" s="59" t="s">
        <v>189</v>
      </c>
      <c r="H111" s="57">
        <v>1</v>
      </c>
      <c r="I111" s="57">
        <v>1</v>
      </c>
      <c r="J111" s="6"/>
    </row>
    <row r="112" spans="1:10" ht="11.4" x14ac:dyDescent="0.3">
      <c r="A112" s="1"/>
      <c r="B112" s="69" t="s">
        <v>358</v>
      </c>
      <c r="C112" s="59" t="s">
        <v>202</v>
      </c>
      <c r="D112" s="59" t="s">
        <v>202</v>
      </c>
      <c r="E112" s="59" t="s">
        <v>202</v>
      </c>
      <c r="F112" s="59" t="s">
        <v>202</v>
      </c>
      <c r="G112" s="57">
        <v>25</v>
      </c>
      <c r="H112" s="57">
        <v>4</v>
      </c>
      <c r="I112" s="57">
        <v>404</v>
      </c>
      <c r="J112" s="6"/>
    </row>
    <row r="113" spans="1:10" ht="11.4" x14ac:dyDescent="0.3">
      <c r="A113" s="1"/>
      <c r="B113" s="69" t="s">
        <v>238</v>
      </c>
      <c r="C113" s="57">
        <v>19</v>
      </c>
      <c r="D113" s="57">
        <v>19</v>
      </c>
      <c r="E113" s="57">
        <v>0</v>
      </c>
      <c r="F113" s="57">
        <v>7</v>
      </c>
      <c r="G113" s="57">
        <v>302</v>
      </c>
      <c r="H113" s="57">
        <v>812</v>
      </c>
      <c r="I113" s="58">
        <v>8170</v>
      </c>
      <c r="J113" s="6"/>
    </row>
    <row r="114" spans="1:10" ht="11.4" x14ac:dyDescent="0.3">
      <c r="A114" s="1"/>
      <c r="B114" s="69" t="s">
        <v>357</v>
      </c>
      <c r="C114" s="59" t="s">
        <v>189</v>
      </c>
      <c r="D114" s="59" t="s">
        <v>189</v>
      </c>
      <c r="E114" s="59" t="s">
        <v>189</v>
      </c>
      <c r="F114" s="59" t="s">
        <v>189</v>
      </c>
      <c r="G114" s="59" t="s">
        <v>189</v>
      </c>
      <c r="H114" s="57">
        <v>2</v>
      </c>
      <c r="I114" s="57">
        <v>2</v>
      </c>
      <c r="J114" s="6"/>
    </row>
    <row r="115" spans="1:10" ht="11.4" x14ac:dyDescent="0.3">
      <c r="A115" s="1"/>
      <c r="B115" s="69" t="s">
        <v>356</v>
      </c>
      <c r="C115" s="59" t="s">
        <v>202</v>
      </c>
      <c r="D115" s="59" t="s">
        <v>202</v>
      </c>
      <c r="E115" s="59" t="s">
        <v>202</v>
      </c>
      <c r="F115" s="59" t="s">
        <v>202</v>
      </c>
      <c r="G115" s="57">
        <v>1</v>
      </c>
      <c r="H115" s="59" t="s">
        <v>189</v>
      </c>
      <c r="I115" s="57">
        <v>16</v>
      </c>
      <c r="J115" s="6"/>
    </row>
    <row r="116" spans="1:10" ht="11.4" x14ac:dyDescent="0.3">
      <c r="A116" s="1"/>
      <c r="B116" s="69" t="s">
        <v>82</v>
      </c>
      <c r="C116" s="57">
        <v>162</v>
      </c>
      <c r="D116" s="57">
        <v>99</v>
      </c>
      <c r="E116" s="57">
        <v>63</v>
      </c>
      <c r="F116" s="57">
        <v>135</v>
      </c>
      <c r="G116" s="57">
        <v>99</v>
      </c>
      <c r="H116" s="57">
        <v>6</v>
      </c>
      <c r="I116" s="57">
        <v>32</v>
      </c>
      <c r="J116" s="6"/>
    </row>
    <row r="117" spans="1:10" ht="11.4" x14ac:dyDescent="0.3">
      <c r="A117" s="1"/>
      <c r="B117" s="69" t="s">
        <v>14</v>
      </c>
      <c r="C117" s="58">
        <v>4935</v>
      </c>
      <c r="D117" s="58">
        <v>1085</v>
      </c>
      <c r="E117" s="58">
        <v>3850</v>
      </c>
      <c r="F117" s="57">
        <v>304</v>
      </c>
      <c r="G117" s="58">
        <v>1085</v>
      </c>
      <c r="H117" s="57">
        <v>77</v>
      </c>
      <c r="I117" s="57">
        <v>155</v>
      </c>
      <c r="J117" s="6"/>
    </row>
    <row r="118" spans="1:10" ht="11.4" x14ac:dyDescent="0.3">
      <c r="A118" s="1"/>
      <c r="B118" s="69" t="s">
        <v>234</v>
      </c>
      <c r="C118" s="57">
        <v>689</v>
      </c>
      <c r="D118" s="57">
        <v>48</v>
      </c>
      <c r="E118" s="57">
        <v>641</v>
      </c>
      <c r="F118" s="59" t="s">
        <v>355</v>
      </c>
      <c r="G118" s="57">
        <v>48</v>
      </c>
      <c r="H118" s="57">
        <v>67</v>
      </c>
      <c r="I118" s="57">
        <v>535</v>
      </c>
      <c r="J118" s="6"/>
    </row>
    <row r="119" spans="1:10" ht="11.4" x14ac:dyDescent="0.3">
      <c r="A119" s="1"/>
      <c r="B119" s="69" t="s">
        <v>125</v>
      </c>
      <c r="C119" s="57">
        <v>842</v>
      </c>
      <c r="D119" s="57">
        <v>530</v>
      </c>
      <c r="E119" s="57">
        <v>312</v>
      </c>
      <c r="F119" s="59" t="s">
        <v>354</v>
      </c>
      <c r="G119" s="57">
        <v>530</v>
      </c>
      <c r="H119" s="57">
        <v>7</v>
      </c>
      <c r="I119" s="57">
        <v>33</v>
      </c>
      <c r="J119" s="6"/>
    </row>
    <row r="120" spans="1:10" ht="11.4" x14ac:dyDescent="0.3">
      <c r="A120" s="1"/>
      <c r="B120" s="69" t="s">
        <v>233</v>
      </c>
      <c r="C120" s="57">
        <v>662</v>
      </c>
      <c r="D120" s="57">
        <v>11</v>
      </c>
      <c r="E120" s="57">
        <v>651</v>
      </c>
      <c r="F120" s="57">
        <v>73</v>
      </c>
      <c r="G120" s="57">
        <v>11</v>
      </c>
      <c r="H120" s="59" t="s">
        <v>189</v>
      </c>
      <c r="I120" s="59" t="s">
        <v>189</v>
      </c>
      <c r="J120" s="6"/>
    </row>
    <row r="121" spans="1:10" ht="11.4" x14ac:dyDescent="0.3">
      <c r="A121" s="1"/>
      <c r="B121" s="69" t="s">
        <v>128</v>
      </c>
      <c r="C121" s="58">
        <v>5546</v>
      </c>
      <c r="D121" s="58">
        <v>4527</v>
      </c>
      <c r="E121" s="58">
        <v>1019</v>
      </c>
      <c r="F121" s="57">
        <v>664</v>
      </c>
      <c r="G121" s="58">
        <v>4527</v>
      </c>
      <c r="H121" s="57">
        <v>22</v>
      </c>
      <c r="I121" s="57">
        <v>402</v>
      </c>
      <c r="J121" s="6"/>
    </row>
    <row r="122" spans="1:10" ht="11.4" x14ac:dyDescent="0.3">
      <c r="A122" s="1"/>
      <c r="B122" s="69" t="s">
        <v>69</v>
      </c>
      <c r="C122" s="57">
        <v>90</v>
      </c>
      <c r="D122" s="57">
        <v>37</v>
      </c>
      <c r="E122" s="57">
        <v>53</v>
      </c>
      <c r="F122" s="59" t="s">
        <v>297</v>
      </c>
      <c r="G122" s="57">
        <v>37</v>
      </c>
      <c r="H122" s="59" t="s">
        <v>189</v>
      </c>
      <c r="I122" s="59" t="s">
        <v>189</v>
      </c>
      <c r="J122" s="6"/>
    </row>
    <row r="123" spans="1:10" ht="11.4" x14ac:dyDescent="0.3">
      <c r="A123" s="1"/>
      <c r="B123" s="69" t="s">
        <v>353</v>
      </c>
      <c r="C123" s="59" t="s">
        <v>189</v>
      </c>
      <c r="D123" s="59" t="s">
        <v>189</v>
      </c>
      <c r="E123" s="59" t="s">
        <v>189</v>
      </c>
      <c r="F123" s="59" t="s">
        <v>189</v>
      </c>
      <c r="G123" s="59" t="s">
        <v>189</v>
      </c>
      <c r="H123" s="57">
        <v>4</v>
      </c>
      <c r="I123" s="57">
        <v>4</v>
      </c>
      <c r="J123" s="6"/>
    </row>
    <row r="124" spans="1:10" ht="11.4" x14ac:dyDescent="0.3">
      <c r="A124" s="1"/>
      <c r="B124" s="69" t="s">
        <v>20</v>
      </c>
      <c r="C124" s="57">
        <v>116</v>
      </c>
      <c r="D124" s="59" t="s">
        <v>189</v>
      </c>
      <c r="E124" s="59" t="s">
        <v>189</v>
      </c>
      <c r="F124" s="59" t="s">
        <v>352</v>
      </c>
      <c r="G124" s="59" t="s">
        <v>189</v>
      </c>
      <c r="H124" s="57">
        <v>1</v>
      </c>
      <c r="I124" s="57">
        <v>1</v>
      </c>
      <c r="J124" s="6"/>
    </row>
    <row r="125" spans="1:10" ht="11.4" x14ac:dyDescent="0.3">
      <c r="A125" s="1"/>
      <c r="B125" s="69" t="s">
        <v>351</v>
      </c>
      <c r="C125" s="59" t="s">
        <v>189</v>
      </c>
      <c r="D125" s="59" t="s">
        <v>189</v>
      </c>
      <c r="E125" s="59" t="s">
        <v>189</v>
      </c>
      <c r="F125" s="59" t="s">
        <v>189</v>
      </c>
      <c r="G125" s="59" t="s">
        <v>189</v>
      </c>
      <c r="H125" s="57">
        <v>1</v>
      </c>
      <c r="I125" s="57">
        <v>1</v>
      </c>
      <c r="J125" s="6"/>
    </row>
    <row r="126" spans="1:10" ht="11.4" x14ac:dyDescent="0.3">
      <c r="A126" s="1"/>
      <c r="B126" s="69" t="s">
        <v>350</v>
      </c>
      <c r="C126" s="59" t="s">
        <v>202</v>
      </c>
      <c r="D126" s="59" t="s">
        <v>202</v>
      </c>
      <c r="E126" s="59" t="s">
        <v>202</v>
      </c>
      <c r="F126" s="59" t="s">
        <v>202</v>
      </c>
      <c r="G126" s="58">
        <v>3864</v>
      </c>
      <c r="H126" s="58">
        <v>4285</v>
      </c>
      <c r="I126" s="58">
        <v>93332</v>
      </c>
      <c r="J126" s="6"/>
    </row>
    <row r="127" spans="1:10" ht="11.4" x14ac:dyDescent="0.3">
      <c r="A127" s="1"/>
      <c r="B127" s="69" t="s">
        <v>25</v>
      </c>
      <c r="C127" s="58">
        <v>1521</v>
      </c>
      <c r="D127" s="57">
        <v>292</v>
      </c>
      <c r="E127" s="58">
        <v>1229</v>
      </c>
      <c r="F127" s="59" t="s">
        <v>303</v>
      </c>
      <c r="G127" s="57">
        <v>292</v>
      </c>
      <c r="H127" s="57">
        <v>814</v>
      </c>
      <c r="I127" s="58">
        <v>4740</v>
      </c>
      <c r="J127" s="6"/>
    </row>
    <row r="128" spans="1:10" ht="11.4" x14ac:dyDescent="0.3">
      <c r="A128" s="1"/>
      <c r="B128" s="69" t="s">
        <v>349</v>
      </c>
      <c r="C128" s="59" t="s">
        <v>202</v>
      </c>
      <c r="D128" s="59" t="s">
        <v>202</v>
      </c>
      <c r="E128" s="59" t="s">
        <v>202</v>
      </c>
      <c r="F128" s="59" t="s">
        <v>202</v>
      </c>
      <c r="G128" s="57">
        <v>1</v>
      </c>
      <c r="H128" s="59" t="s">
        <v>189</v>
      </c>
      <c r="I128" s="57">
        <v>16</v>
      </c>
      <c r="J128" s="6"/>
    </row>
    <row r="129" spans="1:10" ht="11.4" x14ac:dyDescent="0.3">
      <c r="A129" s="1"/>
      <c r="B129" s="69" t="s">
        <v>348</v>
      </c>
      <c r="C129" s="59" t="s">
        <v>189</v>
      </c>
      <c r="D129" s="59" t="s">
        <v>189</v>
      </c>
      <c r="E129" s="59" t="s">
        <v>189</v>
      </c>
      <c r="F129" s="59" t="s">
        <v>189</v>
      </c>
      <c r="G129" s="59" t="s">
        <v>189</v>
      </c>
      <c r="H129" s="57">
        <v>6</v>
      </c>
      <c r="I129" s="57">
        <v>22</v>
      </c>
      <c r="J129" s="6"/>
    </row>
    <row r="130" spans="1:10" ht="11.4" x14ac:dyDescent="0.3">
      <c r="A130" s="1"/>
      <c r="B130" s="69" t="s">
        <v>100</v>
      </c>
      <c r="C130" s="57">
        <v>553</v>
      </c>
      <c r="D130" s="57">
        <v>27</v>
      </c>
      <c r="E130" s="57">
        <v>526</v>
      </c>
      <c r="F130" s="57">
        <v>41</v>
      </c>
      <c r="G130" s="57">
        <v>27</v>
      </c>
      <c r="H130" s="57">
        <v>26</v>
      </c>
      <c r="I130" s="57">
        <v>182</v>
      </c>
      <c r="J130" s="6"/>
    </row>
    <row r="131" spans="1:10" ht="11.4" x14ac:dyDescent="0.3">
      <c r="A131" s="1"/>
      <c r="B131" s="69" t="s">
        <v>102</v>
      </c>
      <c r="C131" s="58">
        <v>4542</v>
      </c>
      <c r="D131" s="57">
        <v>463</v>
      </c>
      <c r="E131" s="58">
        <v>4079</v>
      </c>
      <c r="F131" s="57">
        <v>427</v>
      </c>
      <c r="G131" s="57">
        <v>463</v>
      </c>
      <c r="H131" s="58">
        <v>1184</v>
      </c>
      <c r="I131" s="58">
        <v>8682</v>
      </c>
      <c r="J131" s="6"/>
    </row>
    <row r="132" spans="1:10" ht="11.4" x14ac:dyDescent="0.3">
      <c r="A132" s="1"/>
      <c r="B132" s="69" t="s">
        <v>347</v>
      </c>
      <c r="C132" s="59" t="s">
        <v>189</v>
      </c>
      <c r="D132" s="59" t="s">
        <v>189</v>
      </c>
      <c r="E132" s="59" t="s">
        <v>189</v>
      </c>
      <c r="F132" s="59" t="s">
        <v>189</v>
      </c>
      <c r="G132" s="57">
        <v>1</v>
      </c>
      <c r="H132" s="57">
        <v>17</v>
      </c>
      <c r="I132" s="57">
        <v>17</v>
      </c>
      <c r="J132" s="6"/>
    </row>
    <row r="133" spans="1:10" ht="11.4" x14ac:dyDescent="0.3">
      <c r="A133" s="1"/>
      <c r="B133" s="69" t="s">
        <v>119</v>
      </c>
      <c r="C133" s="57">
        <v>727</v>
      </c>
      <c r="D133" s="57">
        <v>589</v>
      </c>
      <c r="E133" s="57">
        <v>138</v>
      </c>
      <c r="F133" s="57">
        <v>249</v>
      </c>
      <c r="G133" s="57">
        <v>589</v>
      </c>
      <c r="H133" s="57">
        <v>36</v>
      </c>
      <c r="I133" s="57">
        <v>36</v>
      </c>
      <c r="J133" s="6"/>
    </row>
    <row r="134" spans="1:10" ht="11.4" x14ac:dyDescent="0.3">
      <c r="A134" s="1"/>
      <c r="B134" s="69" t="s">
        <v>346</v>
      </c>
      <c r="C134" s="59" t="s">
        <v>189</v>
      </c>
      <c r="D134" s="59" t="s">
        <v>189</v>
      </c>
      <c r="E134" s="59" t="s">
        <v>189</v>
      </c>
      <c r="F134" s="59" t="s">
        <v>189</v>
      </c>
      <c r="G134" s="59" t="s">
        <v>189</v>
      </c>
      <c r="H134" s="57">
        <v>10</v>
      </c>
      <c r="I134" s="57">
        <v>10</v>
      </c>
      <c r="J134" s="6"/>
    </row>
    <row r="135" spans="1:10" ht="11.4" x14ac:dyDescent="0.3">
      <c r="A135" s="1"/>
      <c r="B135" s="69" t="s">
        <v>21</v>
      </c>
      <c r="C135" s="57">
        <v>110</v>
      </c>
      <c r="D135" s="57">
        <v>11</v>
      </c>
      <c r="E135" s="57">
        <v>99</v>
      </c>
      <c r="F135" s="57">
        <v>27</v>
      </c>
      <c r="G135" s="57">
        <v>11</v>
      </c>
      <c r="H135" s="57">
        <v>1</v>
      </c>
      <c r="I135" s="57">
        <v>1</v>
      </c>
      <c r="J135" s="6"/>
    </row>
    <row r="136" spans="1:10" ht="11.4" x14ac:dyDescent="0.3">
      <c r="A136" s="1"/>
      <c r="B136" s="69" t="s">
        <v>15</v>
      </c>
      <c r="C136" s="57">
        <v>395</v>
      </c>
      <c r="D136" s="57">
        <v>115</v>
      </c>
      <c r="E136" s="57">
        <v>280</v>
      </c>
      <c r="F136" s="57">
        <v>4</v>
      </c>
      <c r="G136" s="57">
        <v>115</v>
      </c>
      <c r="H136" s="57">
        <v>13</v>
      </c>
      <c r="I136" s="57">
        <v>13</v>
      </c>
      <c r="J136" s="6"/>
    </row>
    <row r="137" spans="1:10" ht="11.4" x14ac:dyDescent="0.3">
      <c r="A137" s="1"/>
      <c r="B137" s="69" t="s">
        <v>115</v>
      </c>
      <c r="C137" s="58">
        <v>1515</v>
      </c>
      <c r="D137" s="57">
        <v>860</v>
      </c>
      <c r="E137" s="57">
        <v>655</v>
      </c>
      <c r="F137" s="57">
        <v>174</v>
      </c>
      <c r="G137" s="57">
        <v>860</v>
      </c>
      <c r="H137" s="57">
        <v>14</v>
      </c>
      <c r="I137" s="57">
        <v>118</v>
      </c>
      <c r="J137" s="6"/>
    </row>
    <row r="138" spans="1:10" ht="11.4" x14ac:dyDescent="0.3">
      <c r="A138" s="1"/>
      <c r="B138" s="69" t="s">
        <v>76</v>
      </c>
      <c r="C138" s="58">
        <v>1632</v>
      </c>
      <c r="D138" s="58">
        <v>1534</v>
      </c>
      <c r="E138" s="57">
        <v>98</v>
      </c>
      <c r="F138" s="57">
        <v>2</v>
      </c>
      <c r="G138" s="58">
        <v>6001</v>
      </c>
      <c r="H138" s="58">
        <v>1002</v>
      </c>
      <c r="I138" s="58">
        <v>117240</v>
      </c>
      <c r="J138" s="6"/>
    </row>
    <row r="139" spans="1:10" ht="11.4" x14ac:dyDescent="0.3">
      <c r="A139" s="1"/>
      <c r="B139" s="69" t="s">
        <v>77</v>
      </c>
      <c r="C139" s="57">
        <v>813</v>
      </c>
      <c r="D139" s="57">
        <v>713</v>
      </c>
      <c r="E139" s="57">
        <v>100</v>
      </c>
      <c r="F139" s="59" t="s">
        <v>205</v>
      </c>
      <c r="G139" s="58">
        <v>1597</v>
      </c>
      <c r="H139" s="57">
        <v>433</v>
      </c>
      <c r="I139" s="58">
        <v>23547</v>
      </c>
      <c r="J139" s="6"/>
    </row>
    <row r="140" spans="1:10" ht="11.4" x14ac:dyDescent="0.3">
      <c r="A140" s="1"/>
      <c r="B140" s="69" t="s">
        <v>345</v>
      </c>
      <c r="C140" s="59" t="s">
        <v>189</v>
      </c>
      <c r="D140" s="59" t="s">
        <v>189</v>
      </c>
      <c r="E140" s="59" t="s">
        <v>189</v>
      </c>
      <c r="F140" s="59" t="s">
        <v>189</v>
      </c>
      <c r="G140" s="59" t="s">
        <v>189</v>
      </c>
      <c r="H140" s="57">
        <v>2</v>
      </c>
      <c r="I140" s="57">
        <v>2</v>
      </c>
      <c r="J140" s="6"/>
    </row>
    <row r="141" spans="1:10" ht="11.4" x14ac:dyDescent="0.3">
      <c r="A141" s="1"/>
      <c r="B141" s="69" t="s">
        <v>4</v>
      </c>
      <c r="C141" s="58">
        <v>59454</v>
      </c>
      <c r="D141" s="58">
        <v>51094</v>
      </c>
      <c r="E141" s="58">
        <v>8360</v>
      </c>
      <c r="F141" s="59" t="s">
        <v>344</v>
      </c>
      <c r="G141" s="58">
        <v>51094</v>
      </c>
      <c r="H141" s="58">
        <v>9026</v>
      </c>
      <c r="I141" s="58">
        <v>45163</v>
      </c>
      <c r="J141" s="6"/>
    </row>
    <row r="142" spans="1:10" ht="11.4" x14ac:dyDescent="0.3">
      <c r="A142" s="1"/>
      <c r="B142" s="69" t="s">
        <v>85</v>
      </c>
      <c r="C142" s="57">
        <v>606</v>
      </c>
      <c r="D142" s="57">
        <v>146</v>
      </c>
      <c r="E142" s="57">
        <v>460</v>
      </c>
      <c r="F142" s="59" t="s">
        <v>343</v>
      </c>
      <c r="G142" s="57">
        <v>146</v>
      </c>
      <c r="H142" s="57">
        <v>51</v>
      </c>
      <c r="I142" s="57">
        <v>55</v>
      </c>
      <c r="J142" s="6"/>
    </row>
    <row r="143" spans="1:10" ht="11.4" x14ac:dyDescent="0.3">
      <c r="A143" s="1"/>
      <c r="B143" s="69" t="s">
        <v>121</v>
      </c>
      <c r="C143" s="57">
        <v>599</v>
      </c>
      <c r="D143" s="57">
        <v>433</v>
      </c>
      <c r="E143" s="57">
        <v>166</v>
      </c>
      <c r="F143" s="59" t="s">
        <v>342</v>
      </c>
      <c r="G143" s="58">
        <v>1148</v>
      </c>
      <c r="H143" s="57">
        <v>47</v>
      </c>
      <c r="I143" s="58">
        <v>18653</v>
      </c>
      <c r="J143" s="6"/>
    </row>
    <row r="144" spans="1:10" ht="11.4" x14ac:dyDescent="0.3">
      <c r="A144" s="1"/>
      <c r="B144" s="69" t="s">
        <v>27</v>
      </c>
      <c r="C144" s="58">
        <v>10472</v>
      </c>
      <c r="D144" s="58">
        <v>7015</v>
      </c>
      <c r="E144" s="58">
        <v>3457</v>
      </c>
      <c r="F144" s="58">
        <v>1027</v>
      </c>
      <c r="G144" s="58">
        <v>7536</v>
      </c>
      <c r="H144" s="57">
        <v>753</v>
      </c>
      <c r="I144" s="58">
        <v>5330</v>
      </c>
      <c r="J144" s="6"/>
    </row>
    <row r="145" spans="1:10" ht="11.4" x14ac:dyDescent="0.3">
      <c r="A145" s="1"/>
      <c r="B145" s="69" t="s">
        <v>221</v>
      </c>
      <c r="C145" s="57">
        <v>89</v>
      </c>
      <c r="D145" s="59" t="s">
        <v>189</v>
      </c>
      <c r="E145" s="59" t="s">
        <v>189</v>
      </c>
      <c r="F145" s="59" t="s">
        <v>304</v>
      </c>
      <c r="G145" s="59" t="s">
        <v>189</v>
      </c>
      <c r="H145" s="59" t="s">
        <v>189</v>
      </c>
      <c r="I145" s="59" t="s">
        <v>189</v>
      </c>
      <c r="J145" s="6"/>
    </row>
    <row r="146" spans="1:10" ht="11.4" x14ac:dyDescent="0.3">
      <c r="A146" s="1"/>
      <c r="B146" s="69" t="s">
        <v>341</v>
      </c>
      <c r="C146" s="59" t="s">
        <v>189</v>
      </c>
      <c r="D146" s="59" t="s">
        <v>189</v>
      </c>
      <c r="E146" s="59" t="s">
        <v>189</v>
      </c>
      <c r="F146" s="59" t="s">
        <v>189</v>
      </c>
      <c r="G146" s="59" t="s">
        <v>189</v>
      </c>
      <c r="H146" s="57">
        <v>6</v>
      </c>
      <c r="I146" s="57">
        <v>48</v>
      </c>
      <c r="J146" s="6"/>
    </row>
    <row r="147" spans="1:10" ht="11.4" x14ac:dyDescent="0.3">
      <c r="A147" s="1"/>
      <c r="B147" s="69" t="s">
        <v>219</v>
      </c>
      <c r="C147" s="57">
        <v>2</v>
      </c>
      <c r="D147" s="57">
        <v>0</v>
      </c>
      <c r="E147" s="57">
        <v>2</v>
      </c>
      <c r="F147" s="59" t="s">
        <v>189</v>
      </c>
      <c r="G147" s="59" t="s">
        <v>189</v>
      </c>
      <c r="H147" s="59" t="s">
        <v>189</v>
      </c>
      <c r="I147" s="59" t="s">
        <v>189</v>
      </c>
      <c r="J147" s="6"/>
    </row>
    <row r="148" spans="1:10" ht="11.4" x14ac:dyDescent="0.3">
      <c r="A148" s="1"/>
      <c r="B148" s="69" t="s">
        <v>340</v>
      </c>
      <c r="C148" s="59" t="s">
        <v>189</v>
      </c>
      <c r="D148" s="59" t="s">
        <v>189</v>
      </c>
      <c r="E148" s="59" t="s">
        <v>189</v>
      </c>
      <c r="F148" s="59" t="s">
        <v>189</v>
      </c>
      <c r="G148" s="59" t="s">
        <v>189</v>
      </c>
      <c r="H148" s="57">
        <v>11</v>
      </c>
      <c r="I148" s="57">
        <v>11</v>
      </c>
      <c r="J148" s="6"/>
    </row>
    <row r="149" spans="1:10" ht="11.4" x14ac:dyDescent="0.3">
      <c r="A149" s="1"/>
      <c r="B149" s="69" t="s">
        <v>215</v>
      </c>
      <c r="C149" s="57">
        <v>156</v>
      </c>
      <c r="D149" s="57">
        <v>0</v>
      </c>
      <c r="E149" s="57">
        <v>156</v>
      </c>
      <c r="F149" s="59" t="s">
        <v>339</v>
      </c>
      <c r="G149" s="59" t="s">
        <v>189</v>
      </c>
      <c r="H149" s="57">
        <v>31</v>
      </c>
      <c r="I149" s="57">
        <v>837</v>
      </c>
      <c r="J149" s="6"/>
    </row>
    <row r="150" spans="1:10" ht="11.4" x14ac:dyDescent="0.3">
      <c r="A150" s="1"/>
      <c r="B150" s="69" t="s">
        <v>338</v>
      </c>
      <c r="C150" s="59" t="s">
        <v>189</v>
      </c>
      <c r="D150" s="59" t="s">
        <v>189</v>
      </c>
      <c r="E150" s="59" t="s">
        <v>189</v>
      </c>
      <c r="F150" s="59" t="s">
        <v>189</v>
      </c>
      <c r="G150" s="59" t="s">
        <v>189</v>
      </c>
      <c r="H150" s="59" t="s">
        <v>189</v>
      </c>
      <c r="I150" s="59" t="s">
        <v>189</v>
      </c>
      <c r="J150" s="6"/>
    </row>
    <row r="151" spans="1:10" ht="11.4" x14ac:dyDescent="0.3">
      <c r="A151" s="1"/>
      <c r="B151" s="69" t="s">
        <v>23</v>
      </c>
      <c r="C151" s="58">
        <v>1942</v>
      </c>
      <c r="D151" s="58">
        <v>1110</v>
      </c>
      <c r="E151" s="57">
        <v>832</v>
      </c>
      <c r="F151" s="57">
        <v>434</v>
      </c>
      <c r="G151" s="58">
        <v>1110</v>
      </c>
      <c r="H151" s="57">
        <v>121</v>
      </c>
      <c r="I151" s="57">
        <v>121</v>
      </c>
      <c r="J151" s="6"/>
    </row>
    <row r="152" spans="1:10" ht="11.4" x14ac:dyDescent="0.3">
      <c r="A152" s="1"/>
      <c r="B152" s="69" t="s">
        <v>337</v>
      </c>
      <c r="C152" s="59" t="s">
        <v>202</v>
      </c>
      <c r="D152" s="59" t="s">
        <v>202</v>
      </c>
      <c r="E152" s="59" t="s">
        <v>202</v>
      </c>
      <c r="F152" s="59" t="s">
        <v>202</v>
      </c>
      <c r="G152" s="57">
        <v>26</v>
      </c>
      <c r="H152" s="59" t="s">
        <v>189</v>
      </c>
      <c r="I152" s="57">
        <v>416</v>
      </c>
      <c r="J152" s="6"/>
    </row>
    <row r="153" spans="1:10" ht="11.4" x14ac:dyDescent="0.3">
      <c r="A153" s="1"/>
      <c r="B153" s="69" t="s">
        <v>62</v>
      </c>
      <c r="C153" s="57">
        <v>859</v>
      </c>
      <c r="D153" s="57">
        <v>84</v>
      </c>
      <c r="E153" s="57">
        <v>775</v>
      </c>
      <c r="F153" s="59" t="s">
        <v>336</v>
      </c>
      <c r="G153" s="57">
        <v>84</v>
      </c>
      <c r="H153" s="57">
        <v>122</v>
      </c>
      <c r="I153" s="57">
        <v>850</v>
      </c>
      <c r="J153" s="6"/>
    </row>
    <row r="154" spans="1:10" ht="11.4" x14ac:dyDescent="0.3">
      <c r="A154" s="1"/>
      <c r="B154" s="69" t="s">
        <v>335</v>
      </c>
      <c r="C154" s="59" t="s">
        <v>189</v>
      </c>
      <c r="D154" s="59" t="s">
        <v>189</v>
      </c>
      <c r="E154" s="59" t="s">
        <v>189</v>
      </c>
      <c r="F154" s="59" t="s">
        <v>189</v>
      </c>
      <c r="G154" s="59" t="s">
        <v>189</v>
      </c>
      <c r="H154" s="57">
        <v>144</v>
      </c>
      <c r="I154" s="57">
        <v>144</v>
      </c>
      <c r="J154" s="6"/>
    </row>
    <row r="155" spans="1:10" ht="11.4" x14ac:dyDescent="0.3">
      <c r="A155" s="1"/>
      <c r="B155" s="69" t="s">
        <v>126</v>
      </c>
      <c r="C155" s="58">
        <v>3985</v>
      </c>
      <c r="D155" s="57">
        <v>482</v>
      </c>
      <c r="E155" s="58">
        <v>3503</v>
      </c>
      <c r="F155" s="57">
        <v>202</v>
      </c>
      <c r="G155" s="57">
        <v>482</v>
      </c>
      <c r="H155" s="58">
        <v>1500</v>
      </c>
      <c r="I155" s="58">
        <v>8345</v>
      </c>
      <c r="J155" s="6"/>
    </row>
    <row r="156" spans="1:10" ht="11.4" x14ac:dyDescent="0.3">
      <c r="A156" s="1"/>
      <c r="B156" s="69" t="s">
        <v>112</v>
      </c>
      <c r="C156" s="57">
        <v>297</v>
      </c>
      <c r="D156" s="57">
        <v>239</v>
      </c>
      <c r="E156" s="57">
        <v>58</v>
      </c>
      <c r="F156" s="59" t="s">
        <v>334</v>
      </c>
      <c r="G156" s="57">
        <v>383</v>
      </c>
      <c r="H156" s="57">
        <v>76</v>
      </c>
      <c r="I156" s="58">
        <v>3856</v>
      </c>
      <c r="J156" s="6"/>
    </row>
    <row r="157" spans="1:10" ht="11.4" x14ac:dyDescent="0.3">
      <c r="A157" s="1"/>
      <c r="B157" s="69" t="s">
        <v>101</v>
      </c>
      <c r="C157" s="57">
        <v>317</v>
      </c>
      <c r="D157" s="57">
        <v>48</v>
      </c>
      <c r="E157" s="57">
        <v>269</v>
      </c>
      <c r="F157" s="59" t="s">
        <v>333</v>
      </c>
      <c r="G157" s="57">
        <v>251</v>
      </c>
      <c r="H157" s="57">
        <v>166</v>
      </c>
      <c r="I157" s="58">
        <v>5572</v>
      </c>
      <c r="J157" s="6"/>
    </row>
    <row r="158" spans="1:10" ht="11.4" x14ac:dyDescent="0.3">
      <c r="A158" s="1"/>
      <c r="B158" s="69" t="s">
        <v>44</v>
      </c>
      <c r="C158" s="58">
        <v>1472</v>
      </c>
      <c r="D158" s="59" t="s">
        <v>189</v>
      </c>
      <c r="E158" s="59" t="s">
        <v>189</v>
      </c>
      <c r="F158" s="59" t="s">
        <v>332</v>
      </c>
      <c r="G158" s="59" t="s">
        <v>189</v>
      </c>
      <c r="H158" s="57">
        <v>127</v>
      </c>
      <c r="I158" s="58">
        <v>1027</v>
      </c>
      <c r="J158" s="6"/>
    </row>
    <row r="159" spans="1:10" ht="11.4" x14ac:dyDescent="0.3">
      <c r="A159" s="1"/>
      <c r="B159" s="69" t="s">
        <v>24</v>
      </c>
      <c r="C159" s="58">
        <v>14776</v>
      </c>
      <c r="D159" s="58">
        <v>14538</v>
      </c>
      <c r="E159" s="57">
        <v>238</v>
      </c>
      <c r="F159" s="58">
        <v>3663</v>
      </c>
      <c r="G159" s="58">
        <v>18856</v>
      </c>
      <c r="H159" s="58">
        <v>1865</v>
      </c>
      <c r="I159" s="58">
        <v>114297</v>
      </c>
      <c r="J159" s="6"/>
    </row>
    <row r="160" spans="1:10" ht="11.4" x14ac:dyDescent="0.3">
      <c r="A160" s="1"/>
      <c r="B160" s="69" t="s">
        <v>87</v>
      </c>
      <c r="C160" s="57">
        <v>167</v>
      </c>
      <c r="D160" s="57">
        <v>120</v>
      </c>
      <c r="E160" s="57">
        <v>47</v>
      </c>
      <c r="F160" s="57">
        <v>8</v>
      </c>
      <c r="G160" s="57">
        <v>120</v>
      </c>
      <c r="H160" s="57">
        <v>78</v>
      </c>
      <c r="I160" s="57">
        <v>130</v>
      </c>
      <c r="J160" s="6"/>
    </row>
    <row r="161" spans="1:10" ht="11.4" x14ac:dyDescent="0.3">
      <c r="A161" s="1"/>
      <c r="B161" s="69" t="s">
        <v>331</v>
      </c>
      <c r="C161" s="59" t="s">
        <v>189</v>
      </c>
      <c r="D161" s="59" t="s">
        <v>189</v>
      </c>
      <c r="E161" s="59" t="s">
        <v>189</v>
      </c>
      <c r="F161" s="59" t="s">
        <v>189</v>
      </c>
      <c r="G161" s="59" t="s">
        <v>189</v>
      </c>
      <c r="H161" s="57">
        <v>3</v>
      </c>
      <c r="I161" s="57">
        <v>3</v>
      </c>
      <c r="J161" s="6"/>
    </row>
    <row r="162" spans="1:10" ht="11.4" x14ac:dyDescent="0.3">
      <c r="A162" s="1"/>
      <c r="B162" s="69" t="s">
        <v>330</v>
      </c>
      <c r="C162" s="59" t="s">
        <v>189</v>
      </c>
      <c r="D162" s="59" t="s">
        <v>189</v>
      </c>
      <c r="E162" s="59" t="s">
        <v>189</v>
      </c>
      <c r="F162" s="59" t="s">
        <v>189</v>
      </c>
      <c r="G162" s="59" t="s">
        <v>189</v>
      </c>
      <c r="H162" s="59" t="s">
        <v>189</v>
      </c>
      <c r="I162" s="59" t="s">
        <v>189</v>
      </c>
      <c r="J162" s="6"/>
    </row>
    <row r="163" spans="1:10" ht="11.4" x14ac:dyDescent="0.3">
      <c r="A163" s="1"/>
      <c r="B163" s="69" t="s">
        <v>63</v>
      </c>
      <c r="C163" s="57">
        <v>256</v>
      </c>
      <c r="D163" s="57">
        <v>243</v>
      </c>
      <c r="E163" s="57">
        <v>13</v>
      </c>
      <c r="F163" s="57">
        <v>56</v>
      </c>
      <c r="G163" s="58">
        <v>1882</v>
      </c>
      <c r="H163" s="58">
        <v>2916</v>
      </c>
      <c r="I163" s="58">
        <v>45564</v>
      </c>
      <c r="J163" s="6"/>
    </row>
    <row r="164" spans="1:10" ht="11.4" x14ac:dyDescent="0.3">
      <c r="A164" s="1"/>
      <c r="B164" s="69" t="s">
        <v>38</v>
      </c>
      <c r="C164" s="58">
        <v>11391</v>
      </c>
      <c r="D164" s="58">
        <v>3330</v>
      </c>
      <c r="E164" s="58">
        <v>8061</v>
      </c>
      <c r="F164" s="59" t="s">
        <v>329</v>
      </c>
      <c r="G164" s="58">
        <v>3330</v>
      </c>
      <c r="H164" s="58">
        <v>19596</v>
      </c>
      <c r="I164" s="58">
        <v>118540</v>
      </c>
      <c r="J164" s="6"/>
    </row>
    <row r="165" spans="1:10" ht="11.4" x14ac:dyDescent="0.3">
      <c r="A165" s="1"/>
      <c r="B165" s="69" t="s">
        <v>65</v>
      </c>
      <c r="C165" s="57">
        <v>662</v>
      </c>
      <c r="D165" s="57">
        <v>532</v>
      </c>
      <c r="E165" s="57">
        <v>130</v>
      </c>
      <c r="F165" s="57">
        <v>145</v>
      </c>
      <c r="G165" s="57">
        <v>532</v>
      </c>
      <c r="H165" s="59" t="s">
        <v>189</v>
      </c>
      <c r="I165" s="59" t="s">
        <v>189</v>
      </c>
      <c r="J165" s="6"/>
    </row>
    <row r="166" spans="1:10" ht="11.4" x14ac:dyDescent="0.3">
      <c r="A166" s="1"/>
      <c r="B166" s="69" t="s">
        <v>328</v>
      </c>
      <c r="C166" s="59" t="s">
        <v>189</v>
      </c>
      <c r="D166" s="59" t="s">
        <v>189</v>
      </c>
      <c r="E166" s="59" t="s">
        <v>189</v>
      </c>
      <c r="F166" s="59" t="s">
        <v>189</v>
      </c>
      <c r="G166" s="59" t="s">
        <v>189</v>
      </c>
      <c r="H166" s="59" t="s">
        <v>189</v>
      </c>
      <c r="I166" s="59" t="s">
        <v>189</v>
      </c>
      <c r="J166" s="6"/>
    </row>
    <row r="167" spans="1:10" ht="11.4" x14ac:dyDescent="0.3">
      <c r="A167" s="1"/>
      <c r="B167" s="69" t="s">
        <v>7</v>
      </c>
      <c r="C167" s="58">
        <v>5570</v>
      </c>
      <c r="D167" s="58">
        <v>3983</v>
      </c>
      <c r="E167" s="58">
        <v>1587</v>
      </c>
      <c r="F167" s="57">
        <v>311</v>
      </c>
      <c r="G167" s="58">
        <v>3983</v>
      </c>
      <c r="H167" s="57">
        <v>236</v>
      </c>
      <c r="I167" s="57">
        <v>964</v>
      </c>
      <c r="J167" s="6"/>
    </row>
    <row r="168" spans="1:10" ht="11.4" x14ac:dyDescent="0.3">
      <c r="A168" s="1"/>
      <c r="B168" s="69" t="s">
        <v>327</v>
      </c>
      <c r="C168" s="59" t="s">
        <v>202</v>
      </c>
      <c r="D168" s="59" t="s">
        <v>202</v>
      </c>
      <c r="E168" s="59" t="s">
        <v>202</v>
      </c>
      <c r="F168" s="59" t="s">
        <v>202</v>
      </c>
      <c r="G168" s="57">
        <v>5</v>
      </c>
      <c r="H168" s="59" t="s">
        <v>189</v>
      </c>
      <c r="I168" s="57">
        <v>80</v>
      </c>
      <c r="J168" s="6"/>
    </row>
    <row r="169" spans="1:10" ht="11.4" x14ac:dyDescent="0.3">
      <c r="A169" s="1"/>
      <c r="B169" s="69" t="s">
        <v>326</v>
      </c>
      <c r="C169" s="59" t="s">
        <v>189</v>
      </c>
      <c r="D169" s="59" t="s">
        <v>189</v>
      </c>
      <c r="E169" s="59" t="s">
        <v>189</v>
      </c>
      <c r="F169" s="59" t="s">
        <v>189</v>
      </c>
      <c r="G169" s="59" t="s">
        <v>189</v>
      </c>
      <c r="H169" s="57">
        <v>5</v>
      </c>
      <c r="I169" s="57">
        <v>5</v>
      </c>
      <c r="J169" s="6"/>
    </row>
    <row r="170" spans="1:10" ht="11.4" x14ac:dyDescent="0.3">
      <c r="A170" s="1"/>
      <c r="B170" s="69" t="s">
        <v>325</v>
      </c>
      <c r="C170" s="59" t="s">
        <v>189</v>
      </c>
      <c r="D170" s="59" t="s">
        <v>189</v>
      </c>
      <c r="E170" s="59" t="s">
        <v>189</v>
      </c>
      <c r="F170" s="59" t="s">
        <v>189</v>
      </c>
      <c r="G170" s="59" t="s">
        <v>189</v>
      </c>
      <c r="H170" s="57">
        <v>8</v>
      </c>
      <c r="I170" s="57">
        <v>8</v>
      </c>
      <c r="J170" s="6"/>
    </row>
    <row r="171" spans="1:10" ht="11.4" x14ac:dyDescent="0.3">
      <c r="A171" s="1"/>
      <c r="B171" s="79" t="s">
        <v>198</v>
      </c>
      <c r="C171" s="80">
        <v>58084</v>
      </c>
      <c r="D171" s="80">
        <v>52451</v>
      </c>
      <c r="E171" s="80">
        <v>5633</v>
      </c>
      <c r="F171" s="81" t="s">
        <v>324</v>
      </c>
      <c r="G171" s="80">
        <v>52451</v>
      </c>
      <c r="H171" s="80">
        <v>2332</v>
      </c>
      <c r="I171" s="80">
        <v>24358</v>
      </c>
      <c r="J171" s="6"/>
    </row>
    <row r="172" spans="1:10" ht="11.4" x14ac:dyDescent="0.3">
      <c r="A172" s="1"/>
      <c r="B172" s="79" t="s">
        <v>323</v>
      </c>
      <c r="C172" s="81" t="s">
        <v>189</v>
      </c>
      <c r="D172" s="81" t="s">
        <v>189</v>
      </c>
      <c r="E172" s="81" t="s">
        <v>189</v>
      </c>
      <c r="F172" s="81" t="s">
        <v>189</v>
      </c>
      <c r="G172" s="81" t="s">
        <v>189</v>
      </c>
      <c r="H172" s="82">
        <v>1</v>
      </c>
      <c r="I172" s="82">
        <v>1</v>
      </c>
      <c r="J172" s="6"/>
    </row>
    <row r="173" spans="1:10" ht="11.4" x14ac:dyDescent="0.3">
      <c r="A173" s="1"/>
      <c r="B173" s="79" t="s">
        <v>322</v>
      </c>
      <c r="C173" s="81" t="s">
        <v>189</v>
      </c>
      <c r="D173" s="81" t="s">
        <v>189</v>
      </c>
      <c r="E173" s="81" t="s">
        <v>189</v>
      </c>
      <c r="F173" s="81" t="s">
        <v>189</v>
      </c>
      <c r="G173" s="81" t="s">
        <v>189</v>
      </c>
      <c r="H173" s="82">
        <v>1</v>
      </c>
      <c r="I173" s="82">
        <v>1</v>
      </c>
      <c r="J173" s="6"/>
    </row>
    <row r="174" spans="1:10" ht="11.4" x14ac:dyDescent="0.3">
      <c r="A174" s="1"/>
      <c r="B174" s="79" t="s">
        <v>123</v>
      </c>
      <c r="C174" s="82">
        <v>39</v>
      </c>
      <c r="D174" s="82">
        <v>39</v>
      </c>
      <c r="E174" s="82">
        <v>0</v>
      </c>
      <c r="F174" s="81" t="s">
        <v>321</v>
      </c>
      <c r="G174" s="82">
        <v>39</v>
      </c>
      <c r="H174" s="82">
        <v>1</v>
      </c>
      <c r="I174" s="82">
        <v>1</v>
      </c>
      <c r="J174" s="6"/>
    </row>
    <row r="175" spans="1:10" ht="11.4" x14ac:dyDescent="0.3">
      <c r="B175" s="79" t="s">
        <v>34</v>
      </c>
      <c r="C175" s="80">
        <v>4780</v>
      </c>
      <c r="D175" s="80">
        <v>2788</v>
      </c>
      <c r="E175" s="80">
        <v>1992</v>
      </c>
      <c r="F175" s="82">
        <v>955</v>
      </c>
      <c r="G175" s="80">
        <v>2788</v>
      </c>
      <c r="H175" s="82">
        <v>378</v>
      </c>
      <c r="I175" s="80">
        <v>3884</v>
      </c>
      <c r="J175" s="17"/>
    </row>
    <row r="176" spans="1:10" ht="11.4" x14ac:dyDescent="0.3">
      <c r="B176" s="79" t="s">
        <v>35</v>
      </c>
      <c r="C176" s="80">
        <v>1133</v>
      </c>
      <c r="D176" s="82">
        <v>74</v>
      </c>
      <c r="E176" s="80">
        <v>1059</v>
      </c>
      <c r="F176" s="82">
        <v>231</v>
      </c>
      <c r="G176" s="82">
        <v>74</v>
      </c>
      <c r="H176" s="82">
        <v>267</v>
      </c>
      <c r="I176" s="80">
        <v>2291</v>
      </c>
      <c r="J176" s="17"/>
    </row>
    <row r="177" spans="2:10" ht="11.4" x14ac:dyDescent="0.3">
      <c r="B177" s="79" t="s">
        <v>196</v>
      </c>
      <c r="C177" s="80">
        <v>81543</v>
      </c>
      <c r="D177" s="80">
        <v>35589</v>
      </c>
      <c r="E177" s="80">
        <v>45954</v>
      </c>
      <c r="F177" s="80">
        <v>12523</v>
      </c>
      <c r="G177" s="80">
        <v>35589</v>
      </c>
      <c r="H177" s="80">
        <v>9781</v>
      </c>
      <c r="I177" s="80">
        <v>116189</v>
      </c>
      <c r="J177" s="17"/>
    </row>
    <row r="178" spans="2:10" ht="11.4" x14ac:dyDescent="0.3">
      <c r="B178" s="79" t="s">
        <v>320</v>
      </c>
      <c r="C178" s="81" t="s">
        <v>189</v>
      </c>
      <c r="D178" s="81" t="s">
        <v>189</v>
      </c>
      <c r="E178" s="81" t="s">
        <v>189</v>
      </c>
      <c r="F178" s="81" t="s">
        <v>189</v>
      </c>
      <c r="G178" s="82">
        <v>5</v>
      </c>
      <c r="H178" s="81" t="s">
        <v>189</v>
      </c>
      <c r="I178" s="82">
        <v>5</v>
      </c>
      <c r="J178" s="17"/>
    </row>
    <row r="179" spans="2:10" ht="11.4" x14ac:dyDescent="0.3">
      <c r="B179" s="79" t="s">
        <v>195</v>
      </c>
      <c r="C179" s="80">
        <v>60022</v>
      </c>
      <c r="D179" s="80">
        <v>19606</v>
      </c>
      <c r="E179" s="80">
        <v>40416</v>
      </c>
      <c r="F179" s="80">
        <v>3803</v>
      </c>
      <c r="G179" s="80">
        <v>19606</v>
      </c>
      <c r="H179" s="80">
        <v>49470</v>
      </c>
      <c r="I179" s="80">
        <v>358712</v>
      </c>
      <c r="J179" s="17"/>
    </row>
    <row r="180" spans="2:10" ht="11.4" x14ac:dyDescent="0.3">
      <c r="B180" s="79" t="s">
        <v>319</v>
      </c>
      <c r="C180" s="81" t="s">
        <v>189</v>
      </c>
      <c r="D180" s="81" t="s">
        <v>189</v>
      </c>
      <c r="E180" s="81" t="s">
        <v>189</v>
      </c>
      <c r="F180" s="81" t="s">
        <v>189</v>
      </c>
      <c r="G180" s="81" t="s">
        <v>189</v>
      </c>
      <c r="H180" s="82">
        <v>35</v>
      </c>
      <c r="I180" s="82">
        <v>181</v>
      </c>
      <c r="J180" s="17"/>
    </row>
    <row r="181" spans="2:10" ht="11.4" x14ac:dyDescent="0.3">
      <c r="B181" s="79" t="s">
        <v>75</v>
      </c>
      <c r="C181" s="82">
        <v>269</v>
      </c>
      <c r="D181" s="82">
        <v>212</v>
      </c>
      <c r="E181" s="82">
        <v>57</v>
      </c>
      <c r="F181" s="82">
        <v>14</v>
      </c>
      <c r="G181" s="82">
        <v>212</v>
      </c>
      <c r="H181" s="82">
        <v>9</v>
      </c>
      <c r="I181" s="82">
        <v>9</v>
      </c>
      <c r="J181" s="17"/>
    </row>
    <row r="182" spans="2:10" ht="11.4" x14ac:dyDescent="0.3">
      <c r="B182" s="79" t="s">
        <v>169</v>
      </c>
      <c r="C182" s="82">
        <v>5</v>
      </c>
      <c r="D182" s="82">
        <v>5</v>
      </c>
      <c r="E182" s="82">
        <v>0</v>
      </c>
      <c r="F182" s="81" t="s">
        <v>217</v>
      </c>
      <c r="G182" s="82">
        <v>5</v>
      </c>
      <c r="H182" s="81" t="s">
        <v>189</v>
      </c>
      <c r="I182" s="81" t="s">
        <v>189</v>
      </c>
      <c r="J182" s="17"/>
    </row>
    <row r="183" spans="2:10" ht="11.4" x14ac:dyDescent="0.3">
      <c r="B183" s="79" t="s">
        <v>193</v>
      </c>
      <c r="C183" s="82">
        <v>69</v>
      </c>
      <c r="D183" s="82">
        <v>15</v>
      </c>
      <c r="E183" s="82">
        <v>54</v>
      </c>
      <c r="F183" s="82">
        <v>36</v>
      </c>
      <c r="G183" s="82">
        <v>15</v>
      </c>
      <c r="H183" s="82">
        <v>4</v>
      </c>
      <c r="I183" s="82">
        <v>4</v>
      </c>
      <c r="J183" s="17"/>
    </row>
    <row r="184" spans="2:10" ht="11.4" x14ac:dyDescent="0.3">
      <c r="B184" s="79" t="s">
        <v>11</v>
      </c>
      <c r="C184" s="80">
        <v>4364</v>
      </c>
      <c r="D184" s="80">
        <v>1995</v>
      </c>
      <c r="E184" s="80">
        <v>2369</v>
      </c>
      <c r="F184" s="82">
        <v>441</v>
      </c>
      <c r="G184" s="80">
        <v>1995</v>
      </c>
      <c r="H184" s="82">
        <v>173</v>
      </c>
      <c r="I184" s="82">
        <v>475</v>
      </c>
      <c r="J184" s="17"/>
    </row>
    <row r="185" spans="2:10" ht="11.4" x14ac:dyDescent="0.3">
      <c r="B185" s="79" t="s">
        <v>191</v>
      </c>
      <c r="C185" s="82">
        <v>106</v>
      </c>
      <c r="D185" s="82">
        <v>83</v>
      </c>
      <c r="E185" s="82">
        <v>23</v>
      </c>
      <c r="F185" s="82">
        <v>27</v>
      </c>
      <c r="G185" s="82">
        <v>83</v>
      </c>
      <c r="H185" s="82">
        <v>1</v>
      </c>
      <c r="I185" s="82">
        <v>1</v>
      </c>
      <c r="J185" s="17"/>
    </row>
    <row r="186" spans="2:10" ht="11.4" x14ac:dyDescent="0.3">
      <c r="B186" s="79" t="s">
        <v>90</v>
      </c>
      <c r="C186" s="82">
        <v>168</v>
      </c>
      <c r="D186" s="82">
        <v>167</v>
      </c>
      <c r="E186" s="82">
        <v>1</v>
      </c>
      <c r="F186" s="82">
        <v>126</v>
      </c>
      <c r="G186" s="82">
        <v>171</v>
      </c>
      <c r="H186" s="82">
        <v>2</v>
      </c>
      <c r="I186" s="82">
        <v>6</v>
      </c>
      <c r="J186" s="17"/>
    </row>
    <row r="187" spans="2:10" ht="11.4" x14ac:dyDescent="0.3">
      <c r="B187" s="79" t="s">
        <v>78</v>
      </c>
      <c r="C187" s="82">
        <v>14</v>
      </c>
      <c r="D187" s="82">
        <v>14</v>
      </c>
      <c r="E187" s="82">
        <v>0</v>
      </c>
      <c r="F187" s="81" t="s">
        <v>248</v>
      </c>
      <c r="G187" s="82">
        <v>26</v>
      </c>
      <c r="H187" s="81" t="s">
        <v>189</v>
      </c>
      <c r="I187" s="82">
        <v>12</v>
      </c>
      <c r="J187" s="17"/>
    </row>
    <row r="188" spans="2:10" ht="12" thickBot="1" x14ac:dyDescent="0.35">
      <c r="B188" s="83" t="s">
        <v>190</v>
      </c>
      <c r="C188" s="84" t="s">
        <v>189</v>
      </c>
      <c r="D188" s="84" t="s">
        <v>189</v>
      </c>
      <c r="E188" s="84" t="s">
        <v>189</v>
      </c>
      <c r="F188" s="84" t="s">
        <v>189</v>
      </c>
      <c r="G188" s="84" t="s">
        <v>189</v>
      </c>
      <c r="H188" s="85">
        <v>4805</v>
      </c>
      <c r="I188" s="85">
        <v>38611</v>
      </c>
      <c r="J188" s="16"/>
    </row>
    <row r="189" spans="2:10" ht="12.6" thickBot="1" x14ac:dyDescent="0.35">
      <c r="B189" s="86" t="s">
        <v>188</v>
      </c>
      <c r="C189" s="87">
        <v>1524000</v>
      </c>
      <c r="D189" s="87">
        <v>1249800</v>
      </c>
      <c r="E189" s="87">
        <v>274200</v>
      </c>
      <c r="F189" s="88" t="s">
        <v>187</v>
      </c>
      <c r="G189" s="87">
        <v>1249800</v>
      </c>
      <c r="H189" s="88" t="s">
        <v>187</v>
      </c>
      <c r="I189" s="88" t="s">
        <v>187</v>
      </c>
      <c r="J189" s="15"/>
    </row>
  </sheetData>
  <mergeCells count="2">
    <mergeCell ref="C13:F13"/>
    <mergeCell ref="G13:I13"/>
  </mergeCells>
  <pageMargins left="0.7" right="0.7" top="0.75" bottom="0.75" header="0.3" footer="0.3"/>
  <pageSetup paperSize="9" orientation="portrait" verticalDpi="0" r:id="rId1"/>
  <headerFooter>
    <oddFooter xml:space="preserve">&amp;C_x000D_&amp;1#&amp;"Calibri"&amp;10&amp;K000000 WIPO FOR OFFICIAL USE ONLY </odd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D1FB07-88C6-4B9B-BE58-CFC01CCAC93E}">
  <dimension ref="A1:J185"/>
  <sheetViews>
    <sheetView zoomScaleNormal="100" workbookViewId="0">
      <selection activeCell="B7" sqref="B7"/>
    </sheetView>
  </sheetViews>
  <sheetFormatPr defaultColWidth="9.109375" defaultRowHeight="10.199999999999999" x14ac:dyDescent="0.3"/>
  <cols>
    <col min="1" max="1" width="2" style="1" customWidth="1"/>
    <col min="2" max="2" width="61.21875" style="2" bestFit="1" customWidth="1"/>
    <col min="3" max="5" width="14.77734375" style="3" customWidth="1"/>
    <col min="6" max="7" width="11.6640625" style="3" customWidth="1"/>
    <col min="8" max="8" width="7.88671875" style="3" bestFit="1" customWidth="1"/>
    <col min="9" max="9" width="14.77734375" style="3" customWidth="1"/>
    <col min="10" max="10" width="0.109375" style="2" hidden="1" customWidth="1"/>
    <col min="11" max="16384" width="9.109375" style="1"/>
  </cols>
  <sheetData>
    <row r="1" spans="1:10" ht="13.2" customHeight="1" x14ac:dyDescent="0.3">
      <c r="A1" s="96" t="s">
        <v>528</v>
      </c>
    </row>
    <row r="2" spans="1:10" ht="13.2" customHeight="1" x14ac:dyDescent="0.3">
      <c r="A2" s="95" t="s">
        <v>529</v>
      </c>
    </row>
    <row r="3" spans="1:10" ht="13.2" customHeight="1" x14ac:dyDescent="0.3">
      <c r="A3" s="95" t="s">
        <v>530</v>
      </c>
    </row>
    <row r="4" spans="1:10" ht="13.2" customHeight="1" x14ac:dyDescent="0.3">
      <c r="A4" s="95" t="s">
        <v>531</v>
      </c>
    </row>
    <row r="5" spans="1:10" ht="13.2" customHeight="1" x14ac:dyDescent="0.3">
      <c r="A5" s="95" t="s">
        <v>525</v>
      </c>
    </row>
    <row r="6" spans="1:10" ht="13.2" customHeight="1" x14ac:dyDescent="0.3">
      <c r="A6" s="95" t="s">
        <v>526</v>
      </c>
    </row>
    <row r="7" spans="1:10" ht="13.2" customHeight="1" x14ac:dyDescent="0.3">
      <c r="A7" s="95" t="s">
        <v>527</v>
      </c>
      <c r="J7" s="1"/>
    </row>
    <row r="8" spans="1:10" ht="13.2" x14ac:dyDescent="0.3">
      <c r="A8" s="95" t="s">
        <v>444</v>
      </c>
      <c r="J8" s="1"/>
    </row>
    <row r="9" spans="1:10" ht="13.8" thickBot="1" x14ac:dyDescent="0.35">
      <c r="A9" s="95"/>
      <c r="J9" s="1"/>
    </row>
    <row r="10" spans="1:10" s="8" customFormat="1" ht="10.8" thickBot="1" x14ac:dyDescent="0.35">
      <c r="B10" s="2"/>
      <c r="C10" s="3"/>
      <c r="D10" s="3"/>
      <c r="E10" s="3"/>
      <c r="F10" s="3"/>
      <c r="G10" s="3"/>
      <c r="H10" s="3"/>
      <c r="I10" s="3"/>
      <c r="J10" s="10"/>
    </row>
    <row r="11" spans="1:10" s="8" customFormat="1" x14ac:dyDescent="0.3">
      <c r="B11" s="1"/>
      <c r="C11" s="1"/>
      <c r="D11" s="1"/>
      <c r="E11" s="1"/>
      <c r="F11" s="1"/>
      <c r="G11" s="1"/>
      <c r="H11" s="1"/>
      <c r="I11" s="1"/>
      <c r="J11" s="9"/>
    </row>
    <row r="12" spans="1:10" ht="13.8" thickBot="1" x14ac:dyDescent="0.35">
      <c r="B12" s="60" t="s">
        <v>318</v>
      </c>
      <c r="C12" s="61"/>
      <c r="D12" s="61"/>
      <c r="E12" s="61"/>
      <c r="F12" s="61"/>
      <c r="G12" s="61"/>
      <c r="H12" s="61"/>
      <c r="I12" s="61"/>
      <c r="J12" s="7"/>
    </row>
    <row r="13" spans="1:10" ht="48.6" thickBot="1" x14ac:dyDescent="0.35">
      <c r="B13" s="62"/>
      <c r="C13" s="127" t="s">
        <v>317</v>
      </c>
      <c r="D13" s="127"/>
      <c r="E13" s="127"/>
      <c r="F13" s="63" t="s">
        <v>316</v>
      </c>
      <c r="G13" s="63" t="s">
        <v>315</v>
      </c>
      <c r="H13" s="127" t="s">
        <v>314</v>
      </c>
      <c r="I13" s="127"/>
      <c r="J13" s="6"/>
    </row>
    <row r="14" spans="1:10" ht="24" x14ac:dyDescent="0.3">
      <c r="B14" s="64" t="s">
        <v>313</v>
      </c>
      <c r="C14" s="65" t="s">
        <v>164</v>
      </c>
      <c r="D14" s="65" t="s">
        <v>166</v>
      </c>
      <c r="E14" s="65" t="s">
        <v>312</v>
      </c>
      <c r="F14" s="65" t="s">
        <v>311</v>
      </c>
      <c r="G14" s="65" t="s">
        <v>311</v>
      </c>
      <c r="H14" s="65" t="s">
        <v>164</v>
      </c>
      <c r="I14" s="65" t="s">
        <v>310</v>
      </c>
      <c r="J14" s="6"/>
    </row>
    <row r="15" spans="1:10" ht="11.4" x14ac:dyDescent="0.3">
      <c r="B15" s="66" t="s">
        <v>309</v>
      </c>
      <c r="C15" s="67">
        <v>624</v>
      </c>
      <c r="D15" s="67">
        <v>149</v>
      </c>
      <c r="E15" s="67">
        <v>475</v>
      </c>
      <c r="F15" s="68" t="s">
        <v>202</v>
      </c>
      <c r="G15" s="68" t="s">
        <v>202</v>
      </c>
      <c r="H15" s="68" t="s">
        <v>189</v>
      </c>
      <c r="I15" s="68" t="s">
        <v>189</v>
      </c>
      <c r="J15" s="6"/>
    </row>
    <row r="16" spans="1:10" ht="11.4" x14ac:dyDescent="0.3">
      <c r="B16" s="69" t="s">
        <v>308</v>
      </c>
      <c r="C16" s="57">
        <v>110</v>
      </c>
      <c r="D16" s="57">
        <v>23</v>
      </c>
      <c r="E16" s="57">
        <v>87</v>
      </c>
      <c r="F16" s="59" t="s">
        <v>202</v>
      </c>
      <c r="G16" s="59" t="s">
        <v>202</v>
      </c>
      <c r="H16" s="57">
        <v>470</v>
      </c>
      <c r="I16" s="59" t="s">
        <v>307</v>
      </c>
      <c r="J16" s="6"/>
    </row>
    <row r="17" spans="2:10" ht="11.4" x14ac:dyDescent="0.3">
      <c r="B17" s="69" t="s">
        <v>306</v>
      </c>
      <c r="C17" s="59" t="s">
        <v>189</v>
      </c>
      <c r="D17" s="59" t="s">
        <v>189</v>
      </c>
      <c r="E17" s="59" t="s">
        <v>189</v>
      </c>
      <c r="F17" s="57">
        <v>10</v>
      </c>
      <c r="G17" s="57">
        <v>114</v>
      </c>
      <c r="H17" s="57">
        <v>196</v>
      </c>
      <c r="I17" s="57">
        <v>107</v>
      </c>
      <c r="J17" s="6"/>
    </row>
    <row r="18" spans="2:10" ht="11.4" x14ac:dyDescent="0.3">
      <c r="B18" s="69" t="s">
        <v>57</v>
      </c>
      <c r="C18" s="58">
        <v>1007</v>
      </c>
      <c r="D18" s="57">
        <v>774</v>
      </c>
      <c r="E18" s="57">
        <v>233</v>
      </c>
      <c r="F18" s="57">
        <v>775</v>
      </c>
      <c r="G18" s="57">
        <v>775</v>
      </c>
      <c r="H18" s="58">
        <v>2223</v>
      </c>
      <c r="I18" s="57">
        <v>35</v>
      </c>
      <c r="J18" s="6"/>
    </row>
    <row r="19" spans="2:10" ht="11.4" x14ac:dyDescent="0.3">
      <c r="B19" s="69" t="s">
        <v>305</v>
      </c>
      <c r="C19" s="59" t="s">
        <v>189</v>
      </c>
      <c r="D19" s="59" t="s">
        <v>189</v>
      </c>
      <c r="E19" s="59" t="s">
        <v>189</v>
      </c>
      <c r="F19" s="57">
        <v>2</v>
      </c>
      <c r="G19" s="57">
        <v>28</v>
      </c>
      <c r="H19" s="59" t="s">
        <v>189</v>
      </c>
      <c r="I19" s="59" t="s">
        <v>189</v>
      </c>
      <c r="J19" s="6"/>
    </row>
    <row r="20" spans="2:10" ht="11.4" x14ac:dyDescent="0.3">
      <c r="B20" s="69" t="s">
        <v>22</v>
      </c>
      <c r="C20" s="58">
        <v>1813</v>
      </c>
      <c r="D20" s="58">
        <v>1205</v>
      </c>
      <c r="E20" s="57">
        <v>608</v>
      </c>
      <c r="F20" s="58">
        <v>1235</v>
      </c>
      <c r="G20" s="58">
        <v>1339</v>
      </c>
      <c r="H20" s="59" t="s">
        <v>189</v>
      </c>
      <c r="I20" s="59" t="s">
        <v>189</v>
      </c>
      <c r="J20" s="6"/>
    </row>
    <row r="21" spans="2:10" ht="11.4" x14ac:dyDescent="0.3">
      <c r="B21" s="69" t="s">
        <v>56</v>
      </c>
      <c r="C21" s="57">
        <v>366</v>
      </c>
      <c r="D21" s="57">
        <v>94</v>
      </c>
      <c r="E21" s="57">
        <v>272</v>
      </c>
      <c r="F21" s="57">
        <v>110</v>
      </c>
      <c r="G21" s="57">
        <v>117</v>
      </c>
      <c r="H21" s="57">
        <v>259</v>
      </c>
      <c r="I21" s="59" t="s">
        <v>304</v>
      </c>
      <c r="J21" s="6"/>
    </row>
    <row r="22" spans="2:10" ht="11.4" x14ac:dyDescent="0.3">
      <c r="B22" s="69" t="s">
        <v>10</v>
      </c>
      <c r="C22" s="58">
        <v>7900</v>
      </c>
      <c r="D22" s="58">
        <v>2179</v>
      </c>
      <c r="E22" s="58">
        <v>5721</v>
      </c>
      <c r="F22" s="58">
        <v>4539</v>
      </c>
      <c r="G22" s="58">
        <v>19229</v>
      </c>
      <c r="H22" s="58">
        <v>56003</v>
      </c>
      <c r="I22" s="58">
        <v>1442</v>
      </c>
      <c r="J22" s="6"/>
    </row>
    <row r="23" spans="2:10" ht="11.4" x14ac:dyDescent="0.3">
      <c r="B23" s="69" t="s">
        <v>94</v>
      </c>
      <c r="C23" s="57">
        <v>410</v>
      </c>
      <c r="D23" s="57">
        <v>275</v>
      </c>
      <c r="E23" s="57">
        <v>135</v>
      </c>
      <c r="F23" s="58">
        <v>5343</v>
      </c>
      <c r="G23" s="58">
        <v>66291</v>
      </c>
      <c r="H23" s="58">
        <v>6640</v>
      </c>
      <c r="I23" s="59" t="s">
        <v>303</v>
      </c>
      <c r="J23" s="6"/>
    </row>
    <row r="24" spans="2:10" ht="11.4" x14ac:dyDescent="0.3">
      <c r="B24" s="69" t="s">
        <v>98</v>
      </c>
      <c r="C24" s="57">
        <v>387</v>
      </c>
      <c r="D24" s="57">
        <v>17</v>
      </c>
      <c r="E24" s="57">
        <v>370</v>
      </c>
      <c r="F24" s="57">
        <v>19</v>
      </c>
      <c r="G24" s="57">
        <v>26</v>
      </c>
      <c r="H24" s="58">
        <v>1866</v>
      </c>
      <c r="I24" s="57">
        <v>127</v>
      </c>
      <c r="J24" s="6"/>
    </row>
    <row r="25" spans="2:10" ht="11.4" x14ac:dyDescent="0.3">
      <c r="B25" s="69" t="s">
        <v>302</v>
      </c>
      <c r="C25" s="59" t="s">
        <v>189</v>
      </c>
      <c r="D25" s="59" t="s">
        <v>189</v>
      </c>
      <c r="E25" s="59" t="s">
        <v>189</v>
      </c>
      <c r="F25" s="57">
        <v>30</v>
      </c>
      <c r="G25" s="57">
        <v>56</v>
      </c>
      <c r="H25" s="59" t="s">
        <v>189</v>
      </c>
      <c r="I25" s="59" t="s">
        <v>189</v>
      </c>
      <c r="J25" s="6"/>
    </row>
    <row r="26" spans="2:10" ht="11.4" x14ac:dyDescent="0.3">
      <c r="B26" s="69" t="s">
        <v>54</v>
      </c>
      <c r="C26" s="57">
        <v>90</v>
      </c>
      <c r="D26" s="57">
        <v>6</v>
      </c>
      <c r="E26" s="57">
        <v>84</v>
      </c>
      <c r="F26" s="57">
        <v>7</v>
      </c>
      <c r="G26" s="57">
        <v>7</v>
      </c>
      <c r="H26" s="57">
        <v>828</v>
      </c>
      <c r="I26" s="57">
        <v>46</v>
      </c>
      <c r="J26" s="6"/>
    </row>
    <row r="27" spans="2:10" ht="11.4" x14ac:dyDescent="0.3">
      <c r="B27" s="69" t="s">
        <v>32</v>
      </c>
      <c r="C27" s="57">
        <v>991</v>
      </c>
      <c r="D27" s="57">
        <v>922</v>
      </c>
      <c r="E27" s="57">
        <v>69</v>
      </c>
      <c r="F27" s="57">
        <v>925</v>
      </c>
      <c r="G27" s="57">
        <v>925</v>
      </c>
      <c r="H27" s="58">
        <v>3279</v>
      </c>
      <c r="I27" s="57">
        <v>44</v>
      </c>
      <c r="J27" s="6"/>
    </row>
    <row r="28" spans="2:10" ht="11.4" x14ac:dyDescent="0.3">
      <c r="B28" s="69" t="s">
        <v>301</v>
      </c>
      <c r="C28" s="59" t="s">
        <v>189</v>
      </c>
      <c r="D28" s="59" t="s">
        <v>189</v>
      </c>
      <c r="E28" s="59" t="s">
        <v>189</v>
      </c>
      <c r="F28" s="57">
        <v>91</v>
      </c>
      <c r="G28" s="57">
        <v>793</v>
      </c>
      <c r="H28" s="59" t="s">
        <v>189</v>
      </c>
      <c r="I28" s="59" t="s">
        <v>189</v>
      </c>
      <c r="J28" s="6"/>
    </row>
    <row r="29" spans="2:10" ht="11.4" x14ac:dyDescent="0.3">
      <c r="B29" s="69" t="s">
        <v>111</v>
      </c>
      <c r="C29" s="57">
        <v>559</v>
      </c>
      <c r="D29" s="57">
        <v>171</v>
      </c>
      <c r="E29" s="57">
        <v>388</v>
      </c>
      <c r="F29" s="57">
        <v>254</v>
      </c>
      <c r="G29" s="57">
        <v>527</v>
      </c>
      <c r="H29" s="58">
        <v>1611</v>
      </c>
      <c r="I29" s="57">
        <v>135</v>
      </c>
      <c r="J29" s="6"/>
    </row>
    <row r="30" spans="2:10" ht="11.4" x14ac:dyDescent="0.3">
      <c r="B30" s="69" t="s">
        <v>300</v>
      </c>
      <c r="C30" s="59" t="s">
        <v>202</v>
      </c>
      <c r="D30" s="59" t="s">
        <v>202</v>
      </c>
      <c r="E30" s="59" t="s">
        <v>202</v>
      </c>
      <c r="F30" s="58">
        <v>3204</v>
      </c>
      <c r="G30" s="58">
        <v>31779</v>
      </c>
      <c r="H30" s="59" t="s">
        <v>202</v>
      </c>
      <c r="I30" s="59" t="s">
        <v>202</v>
      </c>
      <c r="J30" s="6"/>
    </row>
    <row r="31" spans="2:10" ht="11.4" x14ac:dyDescent="0.3">
      <c r="B31" s="69" t="s">
        <v>299</v>
      </c>
      <c r="C31" s="57">
        <v>222</v>
      </c>
      <c r="D31" s="57">
        <v>1</v>
      </c>
      <c r="E31" s="57">
        <v>221</v>
      </c>
      <c r="F31" s="57">
        <v>1</v>
      </c>
      <c r="G31" s="57">
        <v>1</v>
      </c>
      <c r="H31" s="57">
        <v>1</v>
      </c>
      <c r="I31" s="59" t="s">
        <v>189</v>
      </c>
      <c r="J31" s="6"/>
    </row>
    <row r="32" spans="2:10" ht="11.4" x14ac:dyDescent="0.3">
      <c r="B32" s="69" t="s">
        <v>298</v>
      </c>
      <c r="C32" s="57">
        <v>874</v>
      </c>
      <c r="D32" s="57">
        <v>668</v>
      </c>
      <c r="E32" s="57">
        <v>206</v>
      </c>
      <c r="F32" s="59" t="s">
        <v>202</v>
      </c>
      <c r="G32" s="59" t="s">
        <v>202</v>
      </c>
      <c r="H32" s="58">
        <v>3369</v>
      </c>
      <c r="I32" s="59" t="s">
        <v>297</v>
      </c>
      <c r="J32" s="6"/>
    </row>
    <row r="33" spans="2:10" ht="11.4" x14ac:dyDescent="0.3">
      <c r="B33" s="69" t="s">
        <v>296</v>
      </c>
      <c r="C33" s="59" t="s">
        <v>202</v>
      </c>
      <c r="D33" s="59" t="s">
        <v>202</v>
      </c>
      <c r="E33" s="59" t="s">
        <v>202</v>
      </c>
      <c r="F33" s="57">
        <v>1</v>
      </c>
      <c r="G33" s="57">
        <v>17</v>
      </c>
      <c r="H33" s="59" t="s">
        <v>189</v>
      </c>
      <c r="I33" s="59" t="s">
        <v>189</v>
      </c>
      <c r="J33" s="6"/>
    </row>
    <row r="34" spans="2:10" ht="11.4" x14ac:dyDescent="0.3">
      <c r="B34" s="69" t="s">
        <v>295</v>
      </c>
      <c r="C34" s="57">
        <v>2</v>
      </c>
      <c r="D34" s="57">
        <v>2</v>
      </c>
      <c r="E34" s="57">
        <v>0</v>
      </c>
      <c r="F34" s="57">
        <v>3</v>
      </c>
      <c r="G34" s="57">
        <v>3</v>
      </c>
      <c r="H34" s="57">
        <v>35</v>
      </c>
      <c r="I34" s="57">
        <v>7</v>
      </c>
      <c r="J34" s="6"/>
    </row>
    <row r="35" spans="2:10" ht="11.4" x14ac:dyDescent="0.3">
      <c r="B35" s="69" t="s">
        <v>294</v>
      </c>
      <c r="C35" s="59" t="s">
        <v>189</v>
      </c>
      <c r="D35" s="59" t="s">
        <v>189</v>
      </c>
      <c r="E35" s="59" t="s">
        <v>189</v>
      </c>
      <c r="F35" s="57">
        <v>1</v>
      </c>
      <c r="G35" s="57">
        <v>1</v>
      </c>
      <c r="H35" s="59" t="s">
        <v>189</v>
      </c>
      <c r="I35" s="59" t="s">
        <v>189</v>
      </c>
      <c r="J35" s="6"/>
    </row>
    <row r="36" spans="2:10" ht="11.4" x14ac:dyDescent="0.3">
      <c r="B36" s="69" t="s">
        <v>293</v>
      </c>
      <c r="C36" s="59" t="s">
        <v>189</v>
      </c>
      <c r="D36" s="59" t="s">
        <v>189</v>
      </c>
      <c r="E36" s="59" t="s">
        <v>189</v>
      </c>
      <c r="F36" s="57">
        <v>4</v>
      </c>
      <c r="G36" s="57">
        <v>108</v>
      </c>
      <c r="H36" s="59" t="s">
        <v>189</v>
      </c>
      <c r="I36" s="59" t="s">
        <v>189</v>
      </c>
      <c r="J36" s="6"/>
    </row>
    <row r="37" spans="2:10" ht="11.4" x14ac:dyDescent="0.3">
      <c r="B37" s="69" t="s">
        <v>86</v>
      </c>
      <c r="C37" s="57">
        <v>771</v>
      </c>
      <c r="D37" s="57">
        <v>82</v>
      </c>
      <c r="E37" s="57">
        <v>689</v>
      </c>
      <c r="F37" s="57">
        <v>195</v>
      </c>
      <c r="G37" s="57">
        <v>923</v>
      </c>
      <c r="H37" s="57">
        <v>535</v>
      </c>
      <c r="I37" s="57">
        <v>11</v>
      </c>
      <c r="J37" s="6"/>
    </row>
    <row r="38" spans="2:10" ht="11.4" x14ac:dyDescent="0.3">
      <c r="B38" s="69" t="s">
        <v>292</v>
      </c>
      <c r="C38" s="59" t="s">
        <v>189</v>
      </c>
      <c r="D38" s="59" t="s">
        <v>189</v>
      </c>
      <c r="E38" s="59" t="s">
        <v>189</v>
      </c>
      <c r="F38" s="59" t="s">
        <v>189</v>
      </c>
      <c r="G38" s="59" t="s">
        <v>189</v>
      </c>
      <c r="H38" s="57">
        <v>138</v>
      </c>
      <c r="I38" s="59" t="s">
        <v>291</v>
      </c>
      <c r="J38" s="6"/>
    </row>
    <row r="39" spans="2:10" ht="11.4" x14ac:dyDescent="0.3">
      <c r="B39" s="69" t="s">
        <v>36</v>
      </c>
      <c r="C39" s="58">
        <v>5117</v>
      </c>
      <c r="D39" s="58">
        <v>3371</v>
      </c>
      <c r="E39" s="58">
        <v>1746</v>
      </c>
      <c r="F39" s="58">
        <v>3659</v>
      </c>
      <c r="G39" s="58">
        <v>6519</v>
      </c>
      <c r="H39" s="58">
        <v>46510</v>
      </c>
      <c r="I39" s="59" t="s">
        <v>290</v>
      </c>
      <c r="J39" s="6"/>
    </row>
    <row r="40" spans="2:10" ht="11.4" x14ac:dyDescent="0.3">
      <c r="B40" s="69" t="s">
        <v>289</v>
      </c>
      <c r="C40" s="57">
        <v>214</v>
      </c>
      <c r="D40" s="57">
        <v>0</v>
      </c>
      <c r="E40" s="57">
        <v>214</v>
      </c>
      <c r="F40" s="59" t="s">
        <v>189</v>
      </c>
      <c r="G40" s="59" t="s">
        <v>189</v>
      </c>
      <c r="H40" s="59" t="s">
        <v>189</v>
      </c>
      <c r="I40" s="59" t="s">
        <v>189</v>
      </c>
      <c r="J40" s="6"/>
    </row>
    <row r="41" spans="2:10" ht="11.4" x14ac:dyDescent="0.3">
      <c r="B41" s="69" t="s">
        <v>55</v>
      </c>
      <c r="C41" s="57">
        <v>396</v>
      </c>
      <c r="D41" s="57">
        <v>357</v>
      </c>
      <c r="E41" s="57">
        <v>39</v>
      </c>
      <c r="F41" s="58">
        <v>1218</v>
      </c>
      <c r="G41" s="58">
        <v>12991</v>
      </c>
      <c r="H41" s="58">
        <v>1698</v>
      </c>
      <c r="I41" s="59" t="s">
        <v>200</v>
      </c>
      <c r="J41" s="6"/>
    </row>
    <row r="42" spans="2:10" ht="11.4" x14ac:dyDescent="0.3">
      <c r="B42" s="69" t="s">
        <v>288</v>
      </c>
      <c r="C42" s="59" t="s">
        <v>202</v>
      </c>
      <c r="D42" s="59" t="s">
        <v>202</v>
      </c>
      <c r="E42" s="59" t="s">
        <v>202</v>
      </c>
      <c r="F42" s="57">
        <v>7</v>
      </c>
      <c r="G42" s="57">
        <v>119</v>
      </c>
      <c r="H42" s="59" t="s">
        <v>189</v>
      </c>
      <c r="I42" s="59" t="s">
        <v>189</v>
      </c>
      <c r="J42" s="6"/>
    </row>
    <row r="43" spans="2:10" ht="11.4" x14ac:dyDescent="0.3">
      <c r="B43" s="69" t="s">
        <v>287</v>
      </c>
      <c r="C43" s="57">
        <v>15</v>
      </c>
      <c r="D43" s="57">
        <v>15</v>
      </c>
      <c r="E43" s="57">
        <v>0</v>
      </c>
      <c r="F43" s="57">
        <v>16</v>
      </c>
      <c r="G43" s="57">
        <v>16</v>
      </c>
      <c r="H43" s="57">
        <v>84</v>
      </c>
      <c r="I43" s="57">
        <v>14</v>
      </c>
      <c r="J43" s="6"/>
    </row>
    <row r="44" spans="2:10" ht="11.4" x14ac:dyDescent="0.3">
      <c r="B44" s="69" t="s">
        <v>286</v>
      </c>
      <c r="C44" s="59" t="s">
        <v>189</v>
      </c>
      <c r="D44" s="59" t="s">
        <v>189</v>
      </c>
      <c r="E44" s="59" t="s">
        <v>189</v>
      </c>
      <c r="F44" s="59" t="s">
        <v>189</v>
      </c>
      <c r="G44" s="59" t="s">
        <v>189</v>
      </c>
      <c r="H44" s="57">
        <v>4</v>
      </c>
      <c r="I44" s="57">
        <v>0</v>
      </c>
      <c r="J44" s="6"/>
    </row>
    <row r="45" spans="2:10" ht="11.4" x14ac:dyDescent="0.3">
      <c r="B45" s="69" t="s">
        <v>285</v>
      </c>
      <c r="C45" s="57">
        <v>291</v>
      </c>
      <c r="D45" s="57">
        <v>4</v>
      </c>
      <c r="E45" s="57">
        <v>287</v>
      </c>
      <c r="F45" s="57">
        <v>5</v>
      </c>
      <c r="G45" s="57">
        <v>5</v>
      </c>
      <c r="H45" s="58">
        <v>1178</v>
      </c>
      <c r="I45" s="57">
        <v>77</v>
      </c>
      <c r="J45" s="6"/>
    </row>
    <row r="46" spans="2:10" ht="11.4" x14ac:dyDescent="0.3">
      <c r="B46" s="69" t="s">
        <v>284</v>
      </c>
      <c r="C46" s="59" t="s">
        <v>202</v>
      </c>
      <c r="D46" s="59" t="s">
        <v>202</v>
      </c>
      <c r="E46" s="59" t="s">
        <v>202</v>
      </c>
      <c r="F46" s="57">
        <v>18</v>
      </c>
      <c r="G46" s="57">
        <v>306</v>
      </c>
      <c r="H46" s="59" t="s">
        <v>189</v>
      </c>
      <c r="I46" s="59" t="s">
        <v>189</v>
      </c>
      <c r="J46" s="6"/>
    </row>
    <row r="47" spans="2:10" ht="11.4" x14ac:dyDescent="0.3">
      <c r="B47" s="69" t="s">
        <v>9</v>
      </c>
      <c r="C47" s="58">
        <v>9229</v>
      </c>
      <c r="D47" s="57">
        <v>635</v>
      </c>
      <c r="E47" s="58">
        <v>8594</v>
      </c>
      <c r="F47" s="58">
        <v>3534</v>
      </c>
      <c r="G47" s="58">
        <v>19627</v>
      </c>
      <c r="H47" s="58">
        <v>52938</v>
      </c>
      <c r="I47" s="58">
        <v>2994</v>
      </c>
      <c r="J47" s="6"/>
    </row>
    <row r="48" spans="2:10" ht="11.4" x14ac:dyDescent="0.3">
      <c r="B48" s="69" t="s">
        <v>283</v>
      </c>
      <c r="C48" s="59" t="s">
        <v>202</v>
      </c>
      <c r="D48" s="59" t="s">
        <v>202</v>
      </c>
      <c r="E48" s="59" t="s">
        <v>202</v>
      </c>
      <c r="F48" s="57">
        <v>2</v>
      </c>
      <c r="G48" s="57">
        <v>34</v>
      </c>
      <c r="H48" s="59" t="s">
        <v>189</v>
      </c>
      <c r="I48" s="59" t="s">
        <v>189</v>
      </c>
      <c r="J48" s="6"/>
    </row>
    <row r="49" spans="2:10" ht="11.4" x14ac:dyDescent="0.3">
      <c r="B49" s="69" t="s">
        <v>127</v>
      </c>
      <c r="C49" s="57">
        <v>347</v>
      </c>
      <c r="D49" s="57">
        <v>36</v>
      </c>
      <c r="E49" s="57">
        <v>311</v>
      </c>
      <c r="F49" s="57">
        <v>72</v>
      </c>
      <c r="G49" s="57">
        <v>98</v>
      </c>
      <c r="H49" s="58">
        <v>2966</v>
      </c>
      <c r="I49" s="57">
        <v>95</v>
      </c>
      <c r="J49" s="6"/>
    </row>
    <row r="50" spans="2:10" ht="11.4" x14ac:dyDescent="0.3">
      <c r="B50" s="69" t="s">
        <v>26</v>
      </c>
      <c r="C50" s="58">
        <v>643457</v>
      </c>
      <c r="D50" s="58">
        <v>628472</v>
      </c>
      <c r="E50" s="58">
        <v>14985</v>
      </c>
      <c r="F50" s="58">
        <v>694850</v>
      </c>
      <c r="G50" s="58">
        <v>1379996</v>
      </c>
      <c r="H50" s="58">
        <v>3233684</v>
      </c>
      <c r="I50" s="58">
        <v>402172</v>
      </c>
      <c r="J50" s="6"/>
    </row>
    <row r="51" spans="2:10" ht="11.4" x14ac:dyDescent="0.3">
      <c r="B51" s="69" t="s">
        <v>39</v>
      </c>
      <c r="C51" s="58">
        <v>3390</v>
      </c>
      <c r="D51" s="57">
        <v>703</v>
      </c>
      <c r="E51" s="58">
        <v>2687</v>
      </c>
      <c r="F51" s="58">
        <v>2343</v>
      </c>
      <c r="G51" s="58">
        <v>24138</v>
      </c>
      <c r="H51" s="58">
        <v>21684</v>
      </c>
      <c r="I51" s="59" t="s">
        <v>282</v>
      </c>
      <c r="J51" s="6"/>
    </row>
    <row r="52" spans="2:10" ht="11.4" x14ac:dyDescent="0.3">
      <c r="B52" s="69" t="s">
        <v>281</v>
      </c>
      <c r="C52" s="57">
        <v>241</v>
      </c>
      <c r="D52" s="57">
        <v>8</v>
      </c>
      <c r="E52" s="57">
        <v>233</v>
      </c>
      <c r="F52" s="57">
        <v>8</v>
      </c>
      <c r="G52" s="57">
        <v>8</v>
      </c>
      <c r="H52" s="58">
        <v>1729</v>
      </c>
      <c r="I52" s="57">
        <v>144</v>
      </c>
      <c r="J52" s="6"/>
    </row>
    <row r="53" spans="2:10" ht="11.4" x14ac:dyDescent="0.3">
      <c r="B53" s="69" t="s">
        <v>33</v>
      </c>
      <c r="C53" s="57">
        <v>658</v>
      </c>
      <c r="D53" s="57">
        <v>330</v>
      </c>
      <c r="E53" s="57">
        <v>328</v>
      </c>
      <c r="F53" s="57">
        <v>395</v>
      </c>
      <c r="G53" s="58">
        <v>1149</v>
      </c>
      <c r="H53" s="58">
        <v>5649</v>
      </c>
      <c r="I53" s="57">
        <v>127</v>
      </c>
      <c r="J53" s="6"/>
    </row>
    <row r="54" spans="2:10" ht="11.4" x14ac:dyDescent="0.3">
      <c r="B54" s="69" t="s">
        <v>280</v>
      </c>
      <c r="C54" s="59" t="s">
        <v>189</v>
      </c>
      <c r="D54" s="59" t="s">
        <v>189</v>
      </c>
      <c r="E54" s="59" t="s">
        <v>189</v>
      </c>
      <c r="F54" s="57">
        <v>3</v>
      </c>
      <c r="G54" s="57">
        <v>3</v>
      </c>
      <c r="H54" s="59" t="s">
        <v>189</v>
      </c>
      <c r="I54" s="59" t="s">
        <v>189</v>
      </c>
      <c r="J54" s="6"/>
    </row>
    <row r="55" spans="2:10" ht="11.4" x14ac:dyDescent="0.3">
      <c r="B55" s="69" t="s">
        <v>279</v>
      </c>
      <c r="C55" s="59" t="s">
        <v>202</v>
      </c>
      <c r="D55" s="59" t="s">
        <v>202</v>
      </c>
      <c r="E55" s="59" t="s">
        <v>202</v>
      </c>
      <c r="F55" s="57">
        <v>74</v>
      </c>
      <c r="G55" s="58">
        <v>1242</v>
      </c>
      <c r="H55" s="59" t="s">
        <v>189</v>
      </c>
      <c r="I55" s="59" t="s">
        <v>189</v>
      </c>
      <c r="J55" s="6"/>
    </row>
    <row r="56" spans="2:10" ht="11.4" x14ac:dyDescent="0.3">
      <c r="B56" s="69" t="s">
        <v>74</v>
      </c>
      <c r="C56" s="57">
        <v>458</v>
      </c>
      <c r="D56" s="57">
        <v>181</v>
      </c>
      <c r="E56" s="57">
        <v>277</v>
      </c>
      <c r="F56" s="57">
        <v>297</v>
      </c>
      <c r="G56" s="58">
        <v>2211</v>
      </c>
      <c r="H56" s="58">
        <v>2872</v>
      </c>
      <c r="I56" s="59" t="s">
        <v>278</v>
      </c>
      <c r="J56" s="6"/>
    </row>
    <row r="57" spans="2:10" ht="11.4" x14ac:dyDescent="0.3">
      <c r="B57" s="69" t="s">
        <v>277</v>
      </c>
      <c r="C57" s="57">
        <v>22</v>
      </c>
      <c r="D57" s="57">
        <v>12</v>
      </c>
      <c r="E57" s="57">
        <v>10</v>
      </c>
      <c r="F57" s="57">
        <v>12</v>
      </c>
      <c r="G57" s="57">
        <v>12</v>
      </c>
      <c r="H57" s="57">
        <v>47</v>
      </c>
      <c r="I57" s="59" t="s">
        <v>189</v>
      </c>
      <c r="J57" s="6"/>
    </row>
    <row r="58" spans="2:10" ht="11.4" x14ac:dyDescent="0.3">
      <c r="B58" s="69" t="s">
        <v>276</v>
      </c>
      <c r="C58" s="57">
        <v>748</v>
      </c>
      <c r="D58" s="59" t="s">
        <v>189</v>
      </c>
      <c r="E58" s="59" t="s">
        <v>189</v>
      </c>
      <c r="F58" s="57">
        <v>584</v>
      </c>
      <c r="G58" s="58">
        <v>4978</v>
      </c>
      <c r="H58" s="57">
        <v>93</v>
      </c>
      <c r="I58" s="57">
        <v>28</v>
      </c>
      <c r="J58" s="6"/>
    </row>
    <row r="59" spans="2:10" ht="11.4" x14ac:dyDescent="0.3">
      <c r="B59" s="69" t="s">
        <v>99</v>
      </c>
      <c r="C59" s="57">
        <v>517</v>
      </c>
      <c r="D59" s="57">
        <v>405</v>
      </c>
      <c r="E59" s="57">
        <v>112</v>
      </c>
      <c r="F59" s="58">
        <v>1748</v>
      </c>
      <c r="G59" s="58">
        <v>20078</v>
      </c>
      <c r="H59" s="58">
        <v>2188</v>
      </c>
      <c r="I59" s="59" t="s">
        <v>275</v>
      </c>
      <c r="J59" s="6"/>
    </row>
    <row r="60" spans="2:10" ht="11.4" x14ac:dyDescent="0.3">
      <c r="B60" s="69" t="s">
        <v>274</v>
      </c>
      <c r="C60" s="59" t="s">
        <v>189</v>
      </c>
      <c r="D60" s="59" t="s">
        <v>189</v>
      </c>
      <c r="E60" s="59" t="s">
        <v>189</v>
      </c>
      <c r="F60" s="57">
        <v>9</v>
      </c>
      <c r="G60" s="57">
        <v>9</v>
      </c>
      <c r="H60" s="58">
        <v>3524</v>
      </c>
      <c r="I60" s="59" t="s">
        <v>189</v>
      </c>
      <c r="J60" s="6"/>
    </row>
    <row r="61" spans="2:10" ht="11.4" x14ac:dyDescent="0.3">
      <c r="B61" s="69" t="s">
        <v>58</v>
      </c>
      <c r="C61" s="57">
        <v>217</v>
      </c>
      <c r="D61" s="57">
        <v>86</v>
      </c>
      <c r="E61" s="57">
        <v>131</v>
      </c>
      <c r="F61" s="58">
        <v>3431</v>
      </c>
      <c r="G61" s="58">
        <v>35826</v>
      </c>
      <c r="H61" s="58">
        <v>1694</v>
      </c>
      <c r="I61" s="57">
        <v>567</v>
      </c>
      <c r="J61" s="6"/>
    </row>
    <row r="62" spans="2:10" ht="11.4" x14ac:dyDescent="0.3">
      <c r="B62" s="69" t="s">
        <v>170</v>
      </c>
      <c r="C62" s="57">
        <v>53</v>
      </c>
      <c r="D62" s="57">
        <v>17</v>
      </c>
      <c r="E62" s="57">
        <v>36</v>
      </c>
      <c r="F62" s="57">
        <v>19</v>
      </c>
      <c r="G62" s="57">
        <v>19</v>
      </c>
      <c r="H62" s="57">
        <v>116</v>
      </c>
      <c r="I62" s="59" t="s">
        <v>273</v>
      </c>
      <c r="J62" s="6"/>
    </row>
    <row r="63" spans="2:10" ht="11.4" x14ac:dyDescent="0.3">
      <c r="B63" s="69" t="s">
        <v>66</v>
      </c>
      <c r="C63" s="57">
        <v>180</v>
      </c>
      <c r="D63" s="57">
        <v>59</v>
      </c>
      <c r="E63" s="57">
        <v>121</v>
      </c>
      <c r="F63" s="57">
        <v>61</v>
      </c>
      <c r="G63" s="57">
        <v>61</v>
      </c>
      <c r="H63" s="58">
        <v>1424</v>
      </c>
      <c r="I63" s="57">
        <v>113</v>
      </c>
      <c r="J63" s="6"/>
    </row>
    <row r="64" spans="2:10" ht="11.4" x14ac:dyDescent="0.3">
      <c r="B64" s="69" t="s">
        <v>272</v>
      </c>
      <c r="C64" s="59" t="s">
        <v>189</v>
      </c>
      <c r="D64" s="59" t="s">
        <v>189</v>
      </c>
      <c r="E64" s="59" t="s">
        <v>189</v>
      </c>
      <c r="F64" s="57">
        <v>6</v>
      </c>
      <c r="G64" s="57">
        <v>58</v>
      </c>
      <c r="H64" s="59" t="s">
        <v>189</v>
      </c>
      <c r="I64" s="59" t="s">
        <v>189</v>
      </c>
      <c r="J64" s="6"/>
    </row>
    <row r="65" spans="2:10" ht="11.4" x14ac:dyDescent="0.3">
      <c r="B65" s="69" t="s">
        <v>88</v>
      </c>
      <c r="C65" s="57">
        <v>55</v>
      </c>
      <c r="D65" s="57">
        <v>20</v>
      </c>
      <c r="E65" s="57">
        <v>35</v>
      </c>
      <c r="F65" s="57">
        <v>20</v>
      </c>
      <c r="G65" s="57">
        <v>20</v>
      </c>
      <c r="H65" s="57">
        <v>383</v>
      </c>
      <c r="I65" s="59" t="s">
        <v>189</v>
      </c>
      <c r="J65" s="6"/>
    </row>
    <row r="66" spans="2:10" ht="11.4" x14ac:dyDescent="0.3">
      <c r="B66" s="69" t="s">
        <v>271</v>
      </c>
      <c r="C66" s="59" t="s">
        <v>189</v>
      </c>
      <c r="D66" s="59" t="s">
        <v>189</v>
      </c>
      <c r="E66" s="59" t="s">
        <v>189</v>
      </c>
      <c r="F66" s="57">
        <v>1</v>
      </c>
      <c r="G66" s="57">
        <v>1</v>
      </c>
      <c r="H66" s="59" t="s">
        <v>189</v>
      </c>
      <c r="I66" s="59" t="s">
        <v>189</v>
      </c>
      <c r="J66" s="6"/>
    </row>
    <row r="67" spans="2:10" ht="11.4" x14ac:dyDescent="0.3">
      <c r="B67" s="69" t="s">
        <v>92</v>
      </c>
      <c r="C67" s="57">
        <v>109</v>
      </c>
      <c r="D67" s="57">
        <v>53</v>
      </c>
      <c r="E67" s="57">
        <v>56</v>
      </c>
      <c r="F67" s="57">
        <v>371</v>
      </c>
      <c r="G67" s="58">
        <v>5675</v>
      </c>
      <c r="H67" s="57">
        <v>767</v>
      </c>
      <c r="I67" s="59" t="s">
        <v>270</v>
      </c>
      <c r="J67" s="6"/>
    </row>
    <row r="68" spans="2:10" ht="11.4" x14ac:dyDescent="0.3">
      <c r="B68" s="69" t="s">
        <v>269</v>
      </c>
      <c r="C68" s="59" t="s">
        <v>189</v>
      </c>
      <c r="D68" s="59" t="s">
        <v>189</v>
      </c>
      <c r="E68" s="59" t="s">
        <v>189</v>
      </c>
      <c r="F68" s="57">
        <v>1</v>
      </c>
      <c r="G68" s="57">
        <v>1</v>
      </c>
      <c r="H68" s="59" t="s">
        <v>189</v>
      </c>
      <c r="I68" s="59" t="s">
        <v>189</v>
      </c>
      <c r="J68" s="6"/>
    </row>
    <row r="69" spans="2:10" ht="11.4" x14ac:dyDescent="0.3">
      <c r="B69" s="69" t="s">
        <v>268</v>
      </c>
      <c r="C69" s="57">
        <v>34</v>
      </c>
      <c r="D69" s="57">
        <v>34</v>
      </c>
      <c r="E69" s="57">
        <v>0</v>
      </c>
      <c r="F69" s="57">
        <v>41</v>
      </c>
      <c r="G69" s="57">
        <v>41</v>
      </c>
      <c r="H69" s="57">
        <v>430</v>
      </c>
      <c r="I69" s="57">
        <v>34</v>
      </c>
      <c r="J69" s="6"/>
    </row>
    <row r="70" spans="2:10" ht="11.4" x14ac:dyDescent="0.3">
      <c r="B70" s="69" t="s">
        <v>267</v>
      </c>
      <c r="C70" s="57">
        <v>681</v>
      </c>
      <c r="D70" s="57">
        <v>478</v>
      </c>
      <c r="E70" s="57">
        <v>203</v>
      </c>
      <c r="F70" s="59" t="s">
        <v>202</v>
      </c>
      <c r="G70" s="59" t="s">
        <v>202</v>
      </c>
      <c r="H70" s="59" t="s">
        <v>189</v>
      </c>
      <c r="I70" s="59" t="s">
        <v>189</v>
      </c>
      <c r="J70" s="6"/>
    </row>
    <row r="71" spans="2:10" ht="11.4" x14ac:dyDescent="0.3">
      <c r="B71" s="69" t="s">
        <v>266</v>
      </c>
      <c r="C71" s="58">
        <v>114892</v>
      </c>
      <c r="D71" s="58">
        <v>60215</v>
      </c>
      <c r="E71" s="58">
        <v>54677</v>
      </c>
      <c r="F71" s="59" t="s">
        <v>202</v>
      </c>
      <c r="G71" s="59" t="s">
        <v>202</v>
      </c>
      <c r="H71" s="58">
        <v>329358</v>
      </c>
      <c r="I71" s="58">
        <v>32446</v>
      </c>
      <c r="J71" s="6"/>
    </row>
    <row r="72" spans="2:10" ht="11.4" x14ac:dyDescent="0.3">
      <c r="B72" s="69" t="s">
        <v>106</v>
      </c>
      <c r="C72" s="57">
        <v>114</v>
      </c>
      <c r="D72" s="57">
        <v>73</v>
      </c>
      <c r="E72" s="57">
        <v>41</v>
      </c>
      <c r="F72" s="58">
        <v>1866</v>
      </c>
      <c r="G72" s="58">
        <v>21664</v>
      </c>
      <c r="H72" s="58">
        <v>1329</v>
      </c>
      <c r="I72" s="59" t="s">
        <v>265</v>
      </c>
      <c r="J72" s="6"/>
    </row>
    <row r="73" spans="2:10" ht="11.4" x14ac:dyDescent="0.3">
      <c r="B73" s="69" t="s">
        <v>28</v>
      </c>
      <c r="C73" s="58">
        <v>13618</v>
      </c>
      <c r="D73" s="58">
        <v>12876</v>
      </c>
      <c r="E73" s="57">
        <v>742</v>
      </c>
      <c r="F73" s="58">
        <v>29497</v>
      </c>
      <c r="G73" s="58">
        <v>188340</v>
      </c>
      <c r="H73" s="58">
        <v>56482</v>
      </c>
      <c r="I73" s="59" t="s">
        <v>264</v>
      </c>
      <c r="J73" s="6"/>
    </row>
    <row r="74" spans="2:10" ht="11.4" x14ac:dyDescent="0.3">
      <c r="B74" s="69" t="s">
        <v>263</v>
      </c>
      <c r="C74" s="59" t="s">
        <v>202</v>
      </c>
      <c r="D74" s="59" t="s">
        <v>202</v>
      </c>
      <c r="E74" s="59" t="s">
        <v>202</v>
      </c>
      <c r="F74" s="59" t="s">
        <v>189</v>
      </c>
      <c r="G74" s="59" t="s">
        <v>189</v>
      </c>
      <c r="H74" s="59" t="s">
        <v>189</v>
      </c>
      <c r="I74" s="59" t="s">
        <v>189</v>
      </c>
      <c r="J74" s="6"/>
    </row>
    <row r="75" spans="2:10" ht="11.4" x14ac:dyDescent="0.3">
      <c r="B75" s="69" t="s">
        <v>109</v>
      </c>
      <c r="C75" s="57">
        <v>32</v>
      </c>
      <c r="D75" s="57">
        <v>32</v>
      </c>
      <c r="E75" s="57">
        <v>0</v>
      </c>
      <c r="F75" s="57">
        <v>32</v>
      </c>
      <c r="G75" s="57">
        <v>32</v>
      </c>
      <c r="H75" s="59" t="s">
        <v>189</v>
      </c>
      <c r="I75" s="59" t="s">
        <v>189</v>
      </c>
      <c r="J75" s="6"/>
    </row>
    <row r="76" spans="2:10" ht="11.4" x14ac:dyDescent="0.3">
      <c r="B76" s="69" t="s">
        <v>81</v>
      </c>
      <c r="C76" s="57">
        <v>493</v>
      </c>
      <c r="D76" s="57">
        <v>144</v>
      </c>
      <c r="E76" s="57">
        <v>349</v>
      </c>
      <c r="F76" s="57">
        <v>171</v>
      </c>
      <c r="G76" s="57">
        <v>471</v>
      </c>
      <c r="H76" s="58">
        <v>2602</v>
      </c>
      <c r="I76" s="59" t="s">
        <v>262</v>
      </c>
      <c r="J76" s="6"/>
    </row>
    <row r="77" spans="2:10" ht="11.4" x14ac:dyDescent="0.3">
      <c r="B77" s="69" t="s">
        <v>16</v>
      </c>
      <c r="C77" s="58">
        <v>27434</v>
      </c>
      <c r="D77" s="58">
        <v>25550</v>
      </c>
      <c r="E77" s="58">
        <v>1884</v>
      </c>
      <c r="F77" s="58">
        <v>64002</v>
      </c>
      <c r="G77" s="58">
        <v>473891</v>
      </c>
      <c r="H77" s="58">
        <v>46082</v>
      </c>
      <c r="I77" s="59" t="s">
        <v>261</v>
      </c>
      <c r="J77" s="6"/>
    </row>
    <row r="78" spans="2:10" ht="11.4" x14ac:dyDescent="0.3">
      <c r="B78" s="69" t="s">
        <v>260</v>
      </c>
      <c r="C78" s="59" t="s">
        <v>189</v>
      </c>
      <c r="D78" s="59" t="s">
        <v>189</v>
      </c>
      <c r="E78" s="59" t="s">
        <v>189</v>
      </c>
      <c r="F78" s="57">
        <v>3</v>
      </c>
      <c r="G78" s="57">
        <v>31</v>
      </c>
      <c r="H78" s="59" t="s">
        <v>189</v>
      </c>
      <c r="I78" s="59" t="s">
        <v>189</v>
      </c>
      <c r="J78" s="6"/>
    </row>
    <row r="79" spans="2:10" ht="11.4" x14ac:dyDescent="0.3">
      <c r="B79" s="69" t="s">
        <v>61</v>
      </c>
      <c r="C79" s="58">
        <v>1109</v>
      </c>
      <c r="D79" s="57">
        <v>885</v>
      </c>
      <c r="E79" s="57">
        <v>224</v>
      </c>
      <c r="F79" s="58">
        <v>1504</v>
      </c>
      <c r="G79" s="58">
        <v>10968</v>
      </c>
      <c r="H79" s="58">
        <v>1157</v>
      </c>
      <c r="I79" s="59" t="s">
        <v>259</v>
      </c>
      <c r="J79" s="6"/>
    </row>
    <row r="80" spans="2:10" ht="11.4" x14ac:dyDescent="0.3">
      <c r="B80" s="69" t="s">
        <v>258</v>
      </c>
      <c r="C80" s="57">
        <v>63</v>
      </c>
      <c r="D80" s="57">
        <v>0</v>
      </c>
      <c r="E80" s="57">
        <v>63</v>
      </c>
      <c r="F80" s="57">
        <v>2</v>
      </c>
      <c r="G80" s="57">
        <v>2</v>
      </c>
      <c r="H80" s="57">
        <v>88</v>
      </c>
      <c r="I80" s="59" t="s">
        <v>241</v>
      </c>
      <c r="J80" s="6"/>
    </row>
    <row r="81" spans="2:10" ht="11.4" x14ac:dyDescent="0.3">
      <c r="B81" s="69" t="s">
        <v>257</v>
      </c>
      <c r="C81" s="59" t="s">
        <v>189</v>
      </c>
      <c r="D81" s="59" t="s">
        <v>189</v>
      </c>
      <c r="E81" s="59" t="s">
        <v>189</v>
      </c>
      <c r="F81" s="57">
        <v>1</v>
      </c>
      <c r="G81" s="57">
        <v>1</v>
      </c>
      <c r="H81" s="59" t="s">
        <v>189</v>
      </c>
      <c r="I81" s="59" t="s">
        <v>189</v>
      </c>
      <c r="J81" s="6"/>
    </row>
    <row r="82" spans="2:10" ht="11.4" x14ac:dyDescent="0.3">
      <c r="B82" s="69" t="s">
        <v>256</v>
      </c>
      <c r="C82" s="59" t="s">
        <v>202</v>
      </c>
      <c r="D82" s="59" t="s">
        <v>202</v>
      </c>
      <c r="E82" s="59" t="s">
        <v>202</v>
      </c>
      <c r="F82" s="57">
        <v>23</v>
      </c>
      <c r="G82" s="57">
        <v>391</v>
      </c>
      <c r="H82" s="59" t="s">
        <v>189</v>
      </c>
      <c r="I82" s="59" t="s">
        <v>189</v>
      </c>
      <c r="J82" s="6"/>
    </row>
    <row r="83" spans="2:10" ht="11.4" x14ac:dyDescent="0.3">
      <c r="B83" s="69" t="s">
        <v>255</v>
      </c>
      <c r="C83" s="59" t="s">
        <v>202</v>
      </c>
      <c r="D83" s="59" t="s">
        <v>202</v>
      </c>
      <c r="E83" s="59" t="s">
        <v>202</v>
      </c>
      <c r="F83" s="57">
        <v>3</v>
      </c>
      <c r="G83" s="57">
        <v>51</v>
      </c>
      <c r="H83" s="59" t="s">
        <v>189</v>
      </c>
      <c r="I83" s="59" t="s">
        <v>189</v>
      </c>
      <c r="J83" s="6"/>
    </row>
    <row r="84" spans="2:10" ht="11.4" x14ac:dyDescent="0.3">
      <c r="B84" s="69" t="s">
        <v>72</v>
      </c>
      <c r="C84" s="57">
        <v>84</v>
      </c>
      <c r="D84" s="57">
        <v>45</v>
      </c>
      <c r="E84" s="57">
        <v>39</v>
      </c>
      <c r="F84" s="57">
        <v>414</v>
      </c>
      <c r="G84" s="58">
        <v>5840</v>
      </c>
      <c r="H84" s="58">
        <v>2106</v>
      </c>
      <c r="I84" s="59" t="s">
        <v>254</v>
      </c>
      <c r="J84" s="6"/>
    </row>
    <row r="85" spans="2:10" ht="11.4" x14ac:dyDescent="0.3">
      <c r="B85" s="69" t="s">
        <v>253</v>
      </c>
      <c r="C85" s="57">
        <v>486</v>
      </c>
      <c r="D85" s="57">
        <v>13</v>
      </c>
      <c r="E85" s="57">
        <v>473</v>
      </c>
      <c r="F85" s="57">
        <v>100</v>
      </c>
      <c r="G85" s="57">
        <v>144</v>
      </c>
      <c r="H85" s="58">
        <v>1449</v>
      </c>
      <c r="I85" s="59" t="s">
        <v>252</v>
      </c>
      <c r="J85" s="6"/>
    </row>
    <row r="86" spans="2:10" ht="11.4" x14ac:dyDescent="0.3">
      <c r="B86" s="69" t="s">
        <v>12</v>
      </c>
      <c r="C86" s="58">
        <v>27318</v>
      </c>
      <c r="D86" s="58">
        <v>22901</v>
      </c>
      <c r="E86" s="58">
        <v>4417</v>
      </c>
      <c r="F86" s="58">
        <v>25055</v>
      </c>
      <c r="G86" s="58">
        <v>28737</v>
      </c>
      <c r="H86" s="58">
        <v>136547</v>
      </c>
      <c r="I86" s="58">
        <v>25709</v>
      </c>
      <c r="J86" s="6"/>
    </row>
    <row r="87" spans="2:10" ht="11.4" x14ac:dyDescent="0.3">
      <c r="B87" s="69" t="s">
        <v>83</v>
      </c>
      <c r="C87" s="58">
        <v>4666</v>
      </c>
      <c r="D87" s="58">
        <v>3111</v>
      </c>
      <c r="E87" s="58">
        <v>1555</v>
      </c>
      <c r="F87" s="58">
        <v>3172</v>
      </c>
      <c r="G87" s="58">
        <v>3302</v>
      </c>
      <c r="H87" s="59" t="s">
        <v>189</v>
      </c>
      <c r="I87" s="59" t="s">
        <v>189</v>
      </c>
      <c r="J87" s="6"/>
    </row>
    <row r="88" spans="2:10" ht="11.4" x14ac:dyDescent="0.3">
      <c r="B88" s="69" t="s">
        <v>43</v>
      </c>
      <c r="C88" s="58">
        <v>1210</v>
      </c>
      <c r="D88" s="58">
        <v>1195</v>
      </c>
      <c r="E88" s="57">
        <v>15</v>
      </c>
      <c r="F88" s="58">
        <v>1207</v>
      </c>
      <c r="G88" s="58">
        <v>1207</v>
      </c>
      <c r="H88" s="58">
        <v>25535</v>
      </c>
      <c r="I88" s="59" t="s">
        <v>251</v>
      </c>
      <c r="J88" s="6"/>
    </row>
    <row r="89" spans="2:10" ht="11.4" x14ac:dyDescent="0.3">
      <c r="B89" s="69" t="s">
        <v>250</v>
      </c>
      <c r="C89" s="59" t="s">
        <v>189</v>
      </c>
      <c r="D89" s="59" t="s">
        <v>189</v>
      </c>
      <c r="E89" s="59" t="s">
        <v>189</v>
      </c>
      <c r="F89" s="57">
        <v>15</v>
      </c>
      <c r="G89" s="57">
        <v>15</v>
      </c>
      <c r="H89" s="57">
        <v>530</v>
      </c>
      <c r="I89" s="59" t="s">
        <v>189</v>
      </c>
      <c r="J89" s="6"/>
    </row>
    <row r="90" spans="2:10" ht="11.4" x14ac:dyDescent="0.3">
      <c r="B90" s="69" t="s">
        <v>120</v>
      </c>
      <c r="C90" s="57">
        <v>115</v>
      </c>
      <c r="D90" s="57">
        <v>90</v>
      </c>
      <c r="E90" s="57">
        <v>25</v>
      </c>
      <c r="F90" s="58">
        <v>1368</v>
      </c>
      <c r="G90" s="58">
        <v>10806</v>
      </c>
      <c r="H90" s="58">
        <v>1702</v>
      </c>
      <c r="I90" s="57">
        <v>115</v>
      </c>
      <c r="J90" s="6"/>
    </row>
    <row r="91" spans="2:10" ht="11.4" x14ac:dyDescent="0.3">
      <c r="B91" s="69" t="s">
        <v>29</v>
      </c>
      <c r="C91" s="58">
        <v>1858</v>
      </c>
      <c r="D91" s="57">
        <v>440</v>
      </c>
      <c r="E91" s="58">
        <v>1418</v>
      </c>
      <c r="F91" s="58">
        <v>1369</v>
      </c>
      <c r="G91" s="58">
        <v>6923</v>
      </c>
      <c r="H91" s="58">
        <v>7482</v>
      </c>
      <c r="I91" s="57">
        <v>779</v>
      </c>
      <c r="J91" s="6"/>
    </row>
    <row r="92" spans="2:10" ht="11.4" x14ac:dyDescent="0.3">
      <c r="B92" s="69" t="s">
        <v>67</v>
      </c>
      <c r="C92" s="58">
        <v>35917</v>
      </c>
      <c r="D92" s="58">
        <v>35143</v>
      </c>
      <c r="E92" s="57">
        <v>774</v>
      </c>
      <c r="F92" s="58">
        <v>58750</v>
      </c>
      <c r="G92" s="58">
        <v>426665</v>
      </c>
      <c r="H92" s="58">
        <v>8968</v>
      </c>
      <c r="I92" s="57">
        <v>157</v>
      </c>
      <c r="J92" s="6"/>
    </row>
    <row r="93" spans="2:10" ht="11.4" x14ac:dyDescent="0.3">
      <c r="B93" s="69" t="s">
        <v>124</v>
      </c>
      <c r="C93" s="57">
        <v>99</v>
      </c>
      <c r="D93" s="57">
        <v>21</v>
      </c>
      <c r="E93" s="57">
        <v>78</v>
      </c>
      <c r="F93" s="57">
        <v>21</v>
      </c>
      <c r="G93" s="57">
        <v>21</v>
      </c>
      <c r="H93" s="59" t="s">
        <v>189</v>
      </c>
      <c r="I93" s="59" t="s">
        <v>189</v>
      </c>
      <c r="J93" s="6"/>
    </row>
    <row r="94" spans="2:10" ht="11.4" x14ac:dyDescent="0.3">
      <c r="B94" s="69" t="s">
        <v>3</v>
      </c>
      <c r="C94" s="58">
        <v>28671</v>
      </c>
      <c r="D94" s="58">
        <v>18769</v>
      </c>
      <c r="E94" s="58">
        <v>9902</v>
      </c>
      <c r="F94" s="58">
        <v>30205</v>
      </c>
      <c r="G94" s="58">
        <v>82741</v>
      </c>
      <c r="H94" s="58">
        <v>278422</v>
      </c>
      <c r="I94" s="58">
        <v>8349</v>
      </c>
      <c r="J94" s="6"/>
    </row>
    <row r="95" spans="2:10" ht="11.4" x14ac:dyDescent="0.3">
      <c r="B95" s="69" t="s">
        <v>80</v>
      </c>
      <c r="C95" s="57">
        <v>70</v>
      </c>
      <c r="D95" s="57">
        <v>35</v>
      </c>
      <c r="E95" s="57">
        <v>35</v>
      </c>
      <c r="F95" s="57">
        <v>45</v>
      </c>
      <c r="G95" s="57">
        <v>45</v>
      </c>
      <c r="H95" s="59" t="s">
        <v>189</v>
      </c>
      <c r="I95" s="59" t="s">
        <v>189</v>
      </c>
      <c r="J95" s="6"/>
    </row>
    <row r="96" spans="2:10" ht="11.4" x14ac:dyDescent="0.3">
      <c r="B96" s="69" t="s">
        <v>108</v>
      </c>
      <c r="C96" s="57">
        <v>211</v>
      </c>
      <c r="D96" s="57">
        <v>118</v>
      </c>
      <c r="E96" s="57">
        <v>93</v>
      </c>
      <c r="F96" s="57">
        <v>173</v>
      </c>
      <c r="G96" s="57">
        <v>255</v>
      </c>
      <c r="H96" s="58">
        <v>2953</v>
      </c>
      <c r="I96" s="57">
        <v>599</v>
      </c>
      <c r="J96" s="6"/>
    </row>
    <row r="97" spans="2:10" ht="11.4" x14ac:dyDescent="0.3">
      <c r="B97" s="69" t="s">
        <v>13</v>
      </c>
      <c r="C97" s="57">
        <v>116</v>
      </c>
      <c r="D97" s="57">
        <v>100</v>
      </c>
      <c r="E97" s="57">
        <v>16</v>
      </c>
      <c r="F97" s="57">
        <v>102</v>
      </c>
      <c r="G97" s="57">
        <v>103</v>
      </c>
      <c r="H97" s="58">
        <v>1582</v>
      </c>
      <c r="I97" s="59" t="s">
        <v>189</v>
      </c>
      <c r="J97" s="6"/>
    </row>
    <row r="98" spans="2:10" ht="11.4" x14ac:dyDescent="0.3">
      <c r="B98" s="69" t="s">
        <v>249</v>
      </c>
      <c r="C98" s="59" t="s">
        <v>189</v>
      </c>
      <c r="D98" s="59" t="s">
        <v>189</v>
      </c>
      <c r="E98" s="59" t="s">
        <v>189</v>
      </c>
      <c r="F98" s="57">
        <v>6</v>
      </c>
      <c r="G98" s="57">
        <v>6</v>
      </c>
      <c r="H98" s="59" t="s">
        <v>189</v>
      </c>
      <c r="I98" s="59" t="s">
        <v>189</v>
      </c>
      <c r="J98" s="6"/>
    </row>
    <row r="99" spans="2:10" ht="11.4" x14ac:dyDescent="0.3">
      <c r="B99" s="69" t="s">
        <v>89</v>
      </c>
      <c r="C99" s="57">
        <v>325</v>
      </c>
      <c r="D99" s="57">
        <v>13</v>
      </c>
      <c r="E99" s="57">
        <v>312</v>
      </c>
      <c r="F99" s="57">
        <v>14</v>
      </c>
      <c r="G99" s="57">
        <v>14</v>
      </c>
      <c r="H99" s="57">
        <v>51</v>
      </c>
      <c r="I99" s="59" t="s">
        <v>248</v>
      </c>
      <c r="J99" s="6"/>
    </row>
    <row r="100" spans="2:10" ht="11.4" x14ac:dyDescent="0.3">
      <c r="B100" s="69" t="s">
        <v>247</v>
      </c>
      <c r="C100" s="57">
        <v>21</v>
      </c>
      <c r="D100" s="57">
        <v>1</v>
      </c>
      <c r="E100" s="57">
        <v>20</v>
      </c>
      <c r="F100" s="57">
        <v>1</v>
      </c>
      <c r="G100" s="57">
        <v>1</v>
      </c>
      <c r="H100" s="57">
        <v>21</v>
      </c>
      <c r="I100" s="59" t="s">
        <v>246</v>
      </c>
      <c r="J100" s="6"/>
    </row>
    <row r="101" spans="2:10" ht="11.4" x14ac:dyDescent="0.3">
      <c r="B101" s="69" t="s">
        <v>105</v>
      </c>
      <c r="C101" s="57">
        <v>55</v>
      </c>
      <c r="D101" s="57">
        <v>40</v>
      </c>
      <c r="E101" s="57">
        <v>15</v>
      </c>
      <c r="F101" s="57">
        <v>144</v>
      </c>
      <c r="G101" s="58">
        <v>2198</v>
      </c>
      <c r="H101" s="57">
        <v>313</v>
      </c>
      <c r="I101" s="59" t="s">
        <v>245</v>
      </c>
      <c r="J101" s="6"/>
    </row>
    <row r="102" spans="2:10" ht="11.4" x14ac:dyDescent="0.3">
      <c r="B102" s="69" t="s">
        <v>244</v>
      </c>
      <c r="C102" s="59" t="s">
        <v>189</v>
      </c>
      <c r="D102" s="59" t="s">
        <v>189</v>
      </c>
      <c r="E102" s="59" t="s">
        <v>189</v>
      </c>
      <c r="F102" s="57">
        <v>12</v>
      </c>
      <c r="G102" s="57">
        <v>90</v>
      </c>
      <c r="H102" s="59" t="s">
        <v>189</v>
      </c>
      <c r="I102" s="59" t="s">
        <v>189</v>
      </c>
      <c r="J102" s="6"/>
    </row>
    <row r="103" spans="2:10" ht="11.4" x14ac:dyDescent="0.3">
      <c r="B103" s="69" t="s">
        <v>110</v>
      </c>
      <c r="C103" s="57">
        <v>68</v>
      </c>
      <c r="D103" s="57">
        <v>51</v>
      </c>
      <c r="E103" s="57">
        <v>17</v>
      </c>
      <c r="F103" s="57">
        <v>51</v>
      </c>
      <c r="G103" s="57">
        <v>51</v>
      </c>
      <c r="H103" s="57">
        <v>68</v>
      </c>
      <c r="I103" s="57">
        <v>18</v>
      </c>
      <c r="J103" s="6"/>
    </row>
    <row r="104" spans="2:10" ht="11.4" x14ac:dyDescent="0.3">
      <c r="B104" s="69" t="s">
        <v>243</v>
      </c>
      <c r="C104" s="59" t="s">
        <v>189</v>
      </c>
      <c r="D104" s="59" t="s">
        <v>189</v>
      </c>
      <c r="E104" s="59" t="s">
        <v>189</v>
      </c>
      <c r="F104" s="57">
        <v>10</v>
      </c>
      <c r="G104" s="57">
        <v>10</v>
      </c>
      <c r="H104" s="59" t="s">
        <v>189</v>
      </c>
      <c r="I104" s="59" t="s">
        <v>189</v>
      </c>
      <c r="J104" s="6"/>
    </row>
    <row r="105" spans="2:10" ht="11.4" x14ac:dyDescent="0.3">
      <c r="B105" s="69" t="s">
        <v>242</v>
      </c>
      <c r="C105" s="59" t="s">
        <v>189</v>
      </c>
      <c r="D105" s="59" t="s">
        <v>189</v>
      </c>
      <c r="E105" s="59" t="s">
        <v>189</v>
      </c>
      <c r="F105" s="57">
        <v>256</v>
      </c>
      <c r="G105" s="58">
        <v>1608</v>
      </c>
      <c r="H105" s="59" t="s">
        <v>189</v>
      </c>
      <c r="I105" s="59" t="s">
        <v>189</v>
      </c>
      <c r="J105" s="6"/>
    </row>
    <row r="106" spans="2:10" ht="11.4" x14ac:dyDescent="0.3">
      <c r="B106" s="69" t="s">
        <v>93</v>
      </c>
      <c r="C106" s="57">
        <v>317</v>
      </c>
      <c r="D106" s="57">
        <v>85</v>
      </c>
      <c r="E106" s="57">
        <v>232</v>
      </c>
      <c r="F106" s="57">
        <v>395</v>
      </c>
      <c r="G106" s="58">
        <v>7129</v>
      </c>
      <c r="H106" s="57">
        <v>246</v>
      </c>
      <c r="I106" s="59" t="s">
        <v>241</v>
      </c>
      <c r="J106" s="6"/>
    </row>
    <row r="107" spans="2:10" ht="11.4" x14ac:dyDescent="0.3">
      <c r="B107" s="69" t="s">
        <v>240</v>
      </c>
      <c r="C107" s="59" t="s">
        <v>202</v>
      </c>
      <c r="D107" s="59" t="s">
        <v>202</v>
      </c>
      <c r="E107" s="59" t="s">
        <v>202</v>
      </c>
      <c r="F107" s="57">
        <v>673</v>
      </c>
      <c r="G107" s="58">
        <v>9533</v>
      </c>
      <c r="H107" s="59" t="s">
        <v>202</v>
      </c>
      <c r="I107" s="59" t="s">
        <v>202</v>
      </c>
      <c r="J107" s="6"/>
    </row>
    <row r="108" spans="2:10" ht="11.4" x14ac:dyDescent="0.3">
      <c r="B108" s="69" t="s">
        <v>45</v>
      </c>
      <c r="C108" s="58">
        <v>1808</v>
      </c>
      <c r="D108" s="57">
        <v>386</v>
      </c>
      <c r="E108" s="58">
        <v>1422</v>
      </c>
      <c r="F108" s="57">
        <v>648</v>
      </c>
      <c r="G108" s="58">
        <v>1012</v>
      </c>
      <c r="H108" s="58">
        <v>24283</v>
      </c>
      <c r="I108" s="58">
        <v>1808</v>
      </c>
      <c r="J108" s="6"/>
    </row>
    <row r="109" spans="2:10" ht="11.4" x14ac:dyDescent="0.3">
      <c r="B109" s="69" t="s">
        <v>239</v>
      </c>
      <c r="C109" s="59" t="s">
        <v>202</v>
      </c>
      <c r="D109" s="59" t="s">
        <v>202</v>
      </c>
      <c r="E109" s="59" t="s">
        <v>202</v>
      </c>
      <c r="F109" s="57">
        <v>7</v>
      </c>
      <c r="G109" s="57">
        <v>119</v>
      </c>
      <c r="H109" s="59" t="s">
        <v>189</v>
      </c>
      <c r="I109" s="59" t="s">
        <v>189</v>
      </c>
      <c r="J109" s="6"/>
    </row>
    <row r="110" spans="2:10" ht="11.4" x14ac:dyDescent="0.3">
      <c r="B110" s="69" t="s">
        <v>238</v>
      </c>
      <c r="C110" s="57">
        <v>15</v>
      </c>
      <c r="D110" s="57">
        <v>15</v>
      </c>
      <c r="E110" s="57">
        <v>0</v>
      </c>
      <c r="F110" s="58">
        <v>1001</v>
      </c>
      <c r="G110" s="58">
        <v>7137</v>
      </c>
      <c r="H110" s="57">
        <v>141</v>
      </c>
      <c r="I110" s="57">
        <v>36</v>
      </c>
      <c r="J110" s="6"/>
    </row>
    <row r="111" spans="2:10" ht="11.4" x14ac:dyDescent="0.3">
      <c r="B111" s="69" t="s">
        <v>237</v>
      </c>
      <c r="C111" s="59" t="s">
        <v>189</v>
      </c>
      <c r="D111" s="59" t="s">
        <v>189</v>
      </c>
      <c r="E111" s="59" t="s">
        <v>189</v>
      </c>
      <c r="F111" s="57">
        <v>2</v>
      </c>
      <c r="G111" s="57">
        <v>2</v>
      </c>
      <c r="H111" s="59" t="s">
        <v>189</v>
      </c>
      <c r="I111" s="59" t="s">
        <v>189</v>
      </c>
      <c r="J111" s="6"/>
    </row>
    <row r="112" spans="2:10" ht="11.4" x14ac:dyDescent="0.3">
      <c r="B112" s="69" t="s">
        <v>236</v>
      </c>
      <c r="C112" s="59" t="s">
        <v>202</v>
      </c>
      <c r="D112" s="59" t="s">
        <v>202</v>
      </c>
      <c r="E112" s="59" t="s">
        <v>202</v>
      </c>
      <c r="F112" s="57">
        <v>2</v>
      </c>
      <c r="G112" s="57">
        <v>34</v>
      </c>
      <c r="H112" s="59" t="s">
        <v>189</v>
      </c>
      <c r="I112" s="59" t="s">
        <v>189</v>
      </c>
      <c r="J112" s="6"/>
    </row>
    <row r="113" spans="2:10" ht="11.4" x14ac:dyDescent="0.3">
      <c r="B113" s="69" t="s">
        <v>82</v>
      </c>
      <c r="C113" s="57">
        <v>152</v>
      </c>
      <c r="D113" s="57">
        <v>107</v>
      </c>
      <c r="E113" s="57">
        <v>45</v>
      </c>
      <c r="F113" s="57">
        <v>118</v>
      </c>
      <c r="G113" s="57">
        <v>160</v>
      </c>
      <c r="H113" s="57">
        <v>141</v>
      </c>
      <c r="I113" s="57">
        <v>0</v>
      </c>
      <c r="J113" s="6"/>
    </row>
    <row r="114" spans="2:10" ht="11.4" x14ac:dyDescent="0.3">
      <c r="B114" s="69" t="s">
        <v>14</v>
      </c>
      <c r="C114" s="58">
        <v>4291</v>
      </c>
      <c r="D114" s="57">
        <v>654</v>
      </c>
      <c r="E114" s="58">
        <v>3637</v>
      </c>
      <c r="F114" s="57">
        <v>715</v>
      </c>
      <c r="G114" s="57">
        <v>767</v>
      </c>
      <c r="H114" s="58">
        <v>30208</v>
      </c>
      <c r="I114" s="59" t="s">
        <v>235</v>
      </c>
      <c r="J114" s="6"/>
    </row>
    <row r="115" spans="2:10" ht="11.4" x14ac:dyDescent="0.3">
      <c r="B115" s="69" t="s">
        <v>234</v>
      </c>
      <c r="C115" s="57">
        <v>762</v>
      </c>
      <c r="D115" s="57">
        <v>39</v>
      </c>
      <c r="E115" s="57">
        <v>723</v>
      </c>
      <c r="F115" s="57">
        <v>110</v>
      </c>
      <c r="G115" s="57">
        <v>500</v>
      </c>
      <c r="H115" s="57">
        <v>206</v>
      </c>
      <c r="I115" s="57">
        <v>4</v>
      </c>
      <c r="J115" s="6"/>
    </row>
    <row r="116" spans="2:10" ht="11.4" x14ac:dyDescent="0.3">
      <c r="B116" s="69" t="s">
        <v>125</v>
      </c>
      <c r="C116" s="58">
        <v>1047</v>
      </c>
      <c r="D116" s="57">
        <v>697</v>
      </c>
      <c r="E116" s="57">
        <v>350</v>
      </c>
      <c r="F116" s="57">
        <v>701</v>
      </c>
      <c r="G116" s="57">
        <v>727</v>
      </c>
      <c r="H116" s="57">
        <v>782</v>
      </c>
      <c r="I116" s="57">
        <v>15</v>
      </c>
      <c r="J116" s="6"/>
    </row>
    <row r="117" spans="2:10" ht="11.4" x14ac:dyDescent="0.3">
      <c r="B117" s="69" t="s">
        <v>233</v>
      </c>
      <c r="C117" s="57">
        <v>702</v>
      </c>
      <c r="D117" s="57">
        <v>7</v>
      </c>
      <c r="E117" s="57">
        <v>695</v>
      </c>
      <c r="F117" s="57">
        <v>7</v>
      </c>
      <c r="G117" s="57">
        <v>7</v>
      </c>
      <c r="H117" s="57">
        <v>64</v>
      </c>
      <c r="I117" s="59" t="s">
        <v>189</v>
      </c>
      <c r="J117" s="6"/>
    </row>
    <row r="118" spans="2:10" ht="11.4" x14ac:dyDescent="0.3">
      <c r="B118" s="69" t="s">
        <v>128</v>
      </c>
      <c r="C118" s="58">
        <v>5511</v>
      </c>
      <c r="D118" s="58">
        <v>4474</v>
      </c>
      <c r="E118" s="58">
        <v>1037</v>
      </c>
      <c r="F118" s="58">
        <v>4485</v>
      </c>
      <c r="G118" s="58">
        <v>4553</v>
      </c>
      <c r="H118" s="59" t="s">
        <v>189</v>
      </c>
      <c r="I118" s="59" t="s">
        <v>189</v>
      </c>
      <c r="J118" s="6"/>
    </row>
    <row r="119" spans="2:10" ht="11.4" x14ac:dyDescent="0.3">
      <c r="B119" s="69" t="s">
        <v>69</v>
      </c>
      <c r="C119" s="57">
        <v>90</v>
      </c>
      <c r="D119" s="57">
        <v>37</v>
      </c>
      <c r="E119" s="57">
        <v>53</v>
      </c>
      <c r="F119" s="57">
        <v>37</v>
      </c>
      <c r="G119" s="57">
        <v>37</v>
      </c>
      <c r="H119" s="58">
        <v>1244</v>
      </c>
      <c r="I119" s="57">
        <v>90</v>
      </c>
      <c r="J119" s="6"/>
    </row>
    <row r="120" spans="2:10" ht="11.4" x14ac:dyDescent="0.3">
      <c r="B120" s="69" t="s">
        <v>20</v>
      </c>
      <c r="C120" s="57">
        <v>97</v>
      </c>
      <c r="D120" s="59" t="s">
        <v>189</v>
      </c>
      <c r="E120" s="59" t="s">
        <v>189</v>
      </c>
      <c r="F120" s="59" t="s">
        <v>189</v>
      </c>
      <c r="G120" s="59" t="s">
        <v>189</v>
      </c>
      <c r="H120" s="59" t="s">
        <v>189</v>
      </c>
      <c r="I120" s="59" t="s">
        <v>189</v>
      </c>
      <c r="J120" s="6"/>
    </row>
    <row r="121" spans="2:10" ht="11.4" x14ac:dyDescent="0.3">
      <c r="B121" s="69" t="s">
        <v>232</v>
      </c>
      <c r="C121" s="59" t="s">
        <v>189</v>
      </c>
      <c r="D121" s="59" t="s">
        <v>189</v>
      </c>
      <c r="E121" s="59" t="s">
        <v>189</v>
      </c>
      <c r="F121" s="57">
        <v>1</v>
      </c>
      <c r="G121" s="57">
        <v>1</v>
      </c>
      <c r="H121" s="59" t="s">
        <v>189</v>
      </c>
      <c r="I121" s="59" t="s">
        <v>189</v>
      </c>
      <c r="J121" s="6"/>
    </row>
    <row r="122" spans="2:10" ht="11.4" x14ac:dyDescent="0.3">
      <c r="B122" s="69" t="s">
        <v>231</v>
      </c>
      <c r="C122" s="59" t="s">
        <v>202</v>
      </c>
      <c r="D122" s="59" t="s">
        <v>202</v>
      </c>
      <c r="E122" s="59" t="s">
        <v>202</v>
      </c>
      <c r="F122" s="58">
        <v>8687</v>
      </c>
      <c r="G122" s="58">
        <v>97561</v>
      </c>
      <c r="H122" s="59" t="s">
        <v>202</v>
      </c>
      <c r="I122" s="59" t="s">
        <v>202</v>
      </c>
      <c r="J122" s="6"/>
    </row>
    <row r="123" spans="2:10" ht="11.4" x14ac:dyDescent="0.3">
      <c r="B123" s="69" t="s">
        <v>25</v>
      </c>
      <c r="C123" s="58">
        <v>1507</v>
      </c>
      <c r="D123" s="57">
        <v>213</v>
      </c>
      <c r="E123" s="58">
        <v>1294</v>
      </c>
      <c r="F123" s="57">
        <v>991</v>
      </c>
      <c r="G123" s="58">
        <v>4699</v>
      </c>
      <c r="H123" s="58">
        <v>12619</v>
      </c>
      <c r="I123" s="57">
        <v>455</v>
      </c>
      <c r="J123" s="6"/>
    </row>
    <row r="124" spans="2:10" ht="11.4" x14ac:dyDescent="0.3">
      <c r="B124" s="69" t="s">
        <v>230</v>
      </c>
      <c r="C124" s="59" t="s">
        <v>202</v>
      </c>
      <c r="D124" s="59" t="s">
        <v>202</v>
      </c>
      <c r="E124" s="59" t="s">
        <v>202</v>
      </c>
      <c r="F124" s="59" t="s">
        <v>189</v>
      </c>
      <c r="G124" s="59" t="s">
        <v>189</v>
      </c>
      <c r="H124" s="59" t="s">
        <v>189</v>
      </c>
      <c r="I124" s="59" t="s">
        <v>189</v>
      </c>
      <c r="J124" s="6"/>
    </row>
    <row r="125" spans="2:10" ht="11.4" x14ac:dyDescent="0.3">
      <c r="B125" s="69" t="s">
        <v>229</v>
      </c>
      <c r="C125" s="59" t="s">
        <v>189</v>
      </c>
      <c r="D125" s="59" t="s">
        <v>189</v>
      </c>
      <c r="E125" s="59" t="s">
        <v>189</v>
      </c>
      <c r="F125" s="57">
        <v>6</v>
      </c>
      <c r="G125" s="57">
        <v>22</v>
      </c>
      <c r="H125" s="59" t="s">
        <v>189</v>
      </c>
      <c r="I125" s="59" t="s">
        <v>189</v>
      </c>
      <c r="J125" s="6"/>
    </row>
    <row r="126" spans="2:10" ht="11.4" x14ac:dyDescent="0.3">
      <c r="B126" s="69" t="s">
        <v>100</v>
      </c>
      <c r="C126" s="57">
        <v>550</v>
      </c>
      <c r="D126" s="57">
        <v>9</v>
      </c>
      <c r="E126" s="57">
        <v>541</v>
      </c>
      <c r="F126" s="57">
        <v>32</v>
      </c>
      <c r="G126" s="57">
        <v>162</v>
      </c>
      <c r="H126" s="59" t="s">
        <v>189</v>
      </c>
      <c r="I126" s="59" t="s">
        <v>189</v>
      </c>
      <c r="J126" s="6"/>
    </row>
    <row r="127" spans="2:10" ht="11.4" x14ac:dyDescent="0.3">
      <c r="B127" s="69" t="s">
        <v>102</v>
      </c>
      <c r="C127" s="58">
        <v>4550</v>
      </c>
      <c r="D127" s="57">
        <v>424</v>
      </c>
      <c r="E127" s="58">
        <v>4126</v>
      </c>
      <c r="F127" s="58">
        <v>1483</v>
      </c>
      <c r="G127" s="58">
        <v>8477</v>
      </c>
      <c r="H127" s="58">
        <v>12627</v>
      </c>
      <c r="I127" s="57">
        <v>504</v>
      </c>
      <c r="J127" s="6"/>
    </row>
    <row r="128" spans="2:10" ht="11.4" x14ac:dyDescent="0.3">
      <c r="B128" s="69" t="s">
        <v>19</v>
      </c>
      <c r="C128" s="57">
        <v>503</v>
      </c>
      <c r="D128" s="57">
        <v>0</v>
      </c>
      <c r="E128" s="57">
        <v>503</v>
      </c>
      <c r="F128" s="57">
        <v>10</v>
      </c>
      <c r="G128" s="57">
        <v>10</v>
      </c>
      <c r="H128" s="59" t="s">
        <v>189</v>
      </c>
      <c r="I128" s="59" t="s">
        <v>189</v>
      </c>
      <c r="J128" s="6"/>
    </row>
    <row r="129" spans="2:10" ht="11.4" x14ac:dyDescent="0.3">
      <c r="B129" s="69" t="s">
        <v>119</v>
      </c>
      <c r="C129" s="57">
        <v>228</v>
      </c>
      <c r="D129" s="57">
        <v>179</v>
      </c>
      <c r="E129" s="57">
        <v>49</v>
      </c>
      <c r="F129" s="57">
        <v>199</v>
      </c>
      <c r="G129" s="57">
        <v>199</v>
      </c>
      <c r="H129" s="59" t="s">
        <v>189</v>
      </c>
      <c r="I129" s="59" t="s">
        <v>189</v>
      </c>
      <c r="J129" s="6"/>
    </row>
    <row r="130" spans="2:10" ht="11.4" x14ac:dyDescent="0.3">
      <c r="B130" s="69" t="s">
        <v>228</v>
      </c>
      <c r="C130" s="59" t="s">
        <v>189</v>
      </c>
      <c r="D130" s="59" t="s">
        <v>189</v>
      </c>
      <c r="E130" s="59" t="s">
        <v>189</v>
      </c>
      <c r="F130" s="57">
        <v>11</v>
      </c>
      <c r="G130" s="57">
        <v>11</v>
      </c>
      <c r="H130" s="59" t="s">
        <v>189</v>
      </c>
      <c r="I130" s="59" t="s">
        <v>189</v>
      </c>
      <c r="J130" s="6"/>
    </row>
    <row r="131" spans="2:10" ht="11.4" x14ac:dyDescent="0.3">
      <c r="B131" s="69" t="s">
        <v>21</v>
      </c>
      <c r="C131" s="57">
        <v>107</v>
      </c>
      <c r="D131" s="57">
        <v>9</v>
      </c>
      <c r="E131" s="57">
        <v>98</v>
      </c>
      <c r="F131" s="57">
        <v>10</v>
      </c>
      <c r="G131" s="57">
        <v>10</v>
      </c>
      <c r="H131" s="59" t="s">
        <v>189</v>
      </c>
      <c r="I131" s="59" t="s">
        <v>189</v>
      </c>
      <c r="J131" s="6"/>
    </row>
    <row r="132" spans="2:10" ht="11.4" x14ac:dyDescent="0.3">
      <c r="B132" s="69" t="s">
        <v>15</v>
      </c>
      <c r="C132" s="57">
        <v>392</v>
      </c>
      <c r="D132" s="57">
        <v>97</v>
      </c>
      <c r="E132" s="57">
        <v>295</v>
      </c>
      <c r="F132" s="57">
        <v>105</v>
      </c>
      <c r="G132" s="57">
        <v>105</v>
      </c>
      <c r="H132" s="58">
        <v>2983</v>
      </c>
      <c r="I132" s="59" t="s">
        <v>227</v>
      </c>
      <c r="J132" s="6"/>
    </row>
    <row r="133" spans="2:10" ht="11.4" x14ac:dyDescent="0.3">
      <c r="B133" s="69" t="s">
        <v>115</v>
      </c>
      <c r="C133" s="58">
        <v>1337</v>
      </c>
      <c r="D133" s="57">
        <v>536</v>
      </c>
      <c r="E133" s="57">
        <v>801</v>
      </c>
      <c r="F133" s="57">
        <v>547</v>
      </c>
      <c r="G133" s="57">
        <v>651</v>
      </c>
      <c r="H133" s="59" t="s">
        <v>189</v>
      </c>
      <c r="I133" s="59" t="s">
        <v>189</v>
      </c>
      <c r="J133" s="6"/>
    </row>
    <row r="134" spans="2:10" ht="11.4" x14ac:dyDescent="0.3">
      <c r="B134" s="69" t="s">
        <v>76</v>
      </c>
      <c r="C134" s="58">
        <v>1414</v>
      </c>
      <c r="D134" s="58">
        <v>1327</v>
      </c>
      <c r="E134" s="57">
        <v>87</v>
      </c>
      <c r="F134" s="58">
        <v>6642</v>
      </c>
      <c r="G134" s="58">
        <v>115966</v>
      </c>
      <c r="H134" s="58">
        <v>7887</v>
      </c>
      <c r="I134" s="59" t="s">
        <v>226</v>
      </c>
      <c r="J134" s="6"/>
    </row>
    <row r="135" spans="2:10" ht="11.4" x14ac:dyDescent="0.3">
      <c r="B135" s="69" t="s">
        <v>77</v>
      </c>
      <c r="C135" s="57">
        <v>895</v>
      </c>
      <c r="D135" s="57">
        <v>811</v>
      </c>
      <c r="E135" s="57">
        <v>84</v>
      </c>
      <c r="F135" s="58">
        <v>1783</v>
      </c>
      <c r="G135" s="58">
        <v>24195</v>
      </c>
      <c r="H135" s="58">
        <v>3101</v>
      </c>
      <c r="I135" s="59" t="s">
        <v>225</v>
      </c>
      <c r="J135" s="6"/>
    </row>
    <row r="136" spans="2:10" ht="11.4" x14ac:dyDescent="0.3">
      <c r="B136" s="69" t="s">
        <v>224</v>
      </c>
      <c r="C136" s="59" t="s">
        <v>189</v>
      </c>
      <c r="D136" s="59" t="s">
        <v>189</v>
      </c>
      <c r="E136" s="59" t="s">
        <v>189</v>
      </c>
      <c r="F136" s="57">
        <v>4</v>
      </c>
      <c r="G136" s="57">
        <v>4</v>
      </c>
      <c r="H136" s="59" t="s">
        <v>189</v>
      </c>
      <c r="I136" s="59" t="s">
        <v>189</v>
      </c>
      <c r="J136" s="6"/>
    </row>
    <row r="137" spans="2:10" ht="11.4" x14ac:dyDescent="0.3">
      <c r="B137" s="69" t="s">
        <v>4</v>
      </c>
      <c r="C137" s="58">
        <v>50301</v>
      </c>
      <c r="D137" s="58">
        <v>42008</v>
      </c>
      <c r="E137" s="58">
        <v>8293</v>
      </c>
      <c r="F137" s="58">
        <v>50239</v>
      </c>
      <c r="G137" s="58">
        <v>87243</v>
      </c>
      <c r="H137" s="58">
        <v>414117</v>
      </c>
      <c r="I137" s="58">
        <v>8108</v>
      </c>
      <c r="J137" s="6"/>
    </row>
    <row r="138" spans="2:10" ht="11.4" x14ac:dyDescent="0.3">
      <c r="B138" s="69" t="s">
        <v>85</v>
      </c>
      <c r="C138" s="57">
        <v>715</v>
      </c>
      <c r="D138" s="57">
        <v>235</v>
      </c>
      <c r="E138" s="57">
        <v>480</v>
      </c>
      <c r="F138" s="57">
        <v>250</v>
      </c>
      <c r="G138" s="57">
        <v>302</v>
      </c>
      <c r="H138" s="58">
        <v>2781</v>
      </c>
      <c r="I138" s="59" t="s">
        <v>223</v>
      </c>
      <c r="J138" s="6"/>
    </row>
    <row r="139" spans="2:10" ht="11.4" x14ac:dyDescent="0.3">
      <c r="B139" s="69" t="s">
        <v>121</v>
      </c>
      <c r="C139" s="57">
        <v>588</v>
      </c>
      <c r="D139" s="57">
        <v>379</v>
      </c>
      <c r="E139" s="57">
        <v>209</v>
      </c>
      <c r="F139" s="58">
        <v>1079</v>
      </c>
      <c r="G139" s="58">
        <v>18281</v>
      </c>
      <c r="H139" s="58">
        <v>3017</v>
      </c>
      <c r="I139" s="59" t="s">
        <v>222</v>
      </c>
      <c r="J139" s="6"/>
    </row>
    <row r="140" spans="2:10" ht="11.4" x14ac:dyDescent="0.3">
      <c r="B140" s="69" t="s">
        <v>27</v>
      </c>
      <c r="C140" s="58">
        <v>8485</v>
      </c>
      <c r="D140" s="58">
        <v>4820</v>
      </c>
      <c r="E140" s="58">
        <v>3665</v>
      </c>
      <c r="F140" s="58">
        <v>5835</v>
      </c>
      <c r="G140" s="58">
        <v>10072</v>
      </c>
      <c r="H140" s="58">
        <v>45487</v>
      </c>
      <c r="I140" s="57">
        <v>799</v>
      </c>
      <c r="J140" s="6"/>
    </row>
    <row r="141" spans="2:10" ht="11.4" x14ac:dyDescent="0.3">
      <c r="B141" s="69" t="s">
        <v>221</v>
      </c>
      <c r="C141" s="57">
        <v>74</v>
      </c>
      <c r="D141" s="59" t="s">
        <v>189</v>
      </c>
      <c r="E141" s="59" t="s">
        <v>189</v>
      </c>
      <c r="F141" s="59" t="s">
        <v>189</v>
      </c>
      <c r="G141" s="59" t="s">
        <v>189</v>
      </c>
      <c r="H141" s="57">
        <v>37</v>
      </c>
      <c r="I141" s="59" t="s">
        <v>189</v>
      </c>
      <c r="J141" s="6"/>
    </row>
    <row r="142" spans="2:10" ht="11.4" x14ac:dyDescent="0.3">
      <c r="B142" s="69" t="s">
        <v>220</v>
      </c>
      <c r="C142" s="59" t="s">
        <v>189</v>
      </c>
      <c r="D142" s="59" t="s">
        <v>189</v>
      </c>
      <c r="E142" s="59" t="s">
        <v>189</v>
      </c>
      <c r="F142" s="57">
        <v>2</v>
      </c>
      <c r="G142" s="57">
        <v>16</v>
      </c>
      <c r="H142" s="59" t="s">
        <v>189</v>
      </c>
      <c r="I142" s="59" t="s">
        <v>189</v>
      </c>
      <c r="J142" s="6"/>
    </row>
    <row r="143" spans="2:10" ht="11.4" x14ac:dyDescent="0.3">
      <c r="B143" s="69" t="s">
        <v>219</v>
      </c>
      <c r="C143" s="57">
        <v>2</v>
      </c>
      <c r="D143" s="57">
        <v>0</v>
      </c>
      <c r="E143" s="57">
        <v>2</v>
      </c>
      <c r="F143" s="59" t="s">
        <v>189</v>
      </c>
      <c r="G143" s="59" t="s">
        <v>189</v>
      </c>
      <c r="H143" s="59" t="s">
        <v>189</v>
      </c>
      <c r="I143" s="59" t="s">
        <v>189</v>
      </c>
      <c r="J143" s="6"/>
    </row>
    <row r="144" spans="2:10" ht="11.4" x14ac:dyDescent="0.3">
      <c r="B144" s="69" t="s">
        <v>218</v>
      </c>
      <c r="C144" s="59" t="s">
        <v>189</v>
      </c>
      <c r="D144" s="59" t="s">
        <v>189</v>
      </c>
      <c r="E144" s="59" t="s">
        <v>189</v>
      </c>
      <c r="F144" s="59" t="s">
        <v>189</v>
      </c>
      <c r="G144" s="59" t="s">
        <v>189</v>
      </c>
      <c r="H144" s="57">
        <v>1</v>
      </c>
      <c r="I144" s="59" t="s">
        <v>217</v>
      </c>
      <c r="J144" s="6"/>
    </row>
    <row r="145" spans="2:10" ht="11.4" x14ac:dyDescent="0.3">
      <c r="B145" s="69" t="s">
        <v>216</v>
      </c>
      <c r="C145" s="59" t="s">
        <v>189</v>
      </c>
      <c r="D145" s="59" t="s">
        <v>189</v>
      </c>
      <c r="E145" s="59" t="s">
        <v>189</v>
      </c>
      <c r="F145" s="57">
        <v>1</v>
      </c>
      <c r="G145" s="57">
        <v>1</v>
      </c>
      <c r="H145" s="57">
        <v>106</v>
      </c>
      <c r="I145" s="57">
        <v>0</v>
      </c>
      <c r="J145" s="6"/>
    </row>
    <row r="146" spans="2:10" ht="11.4" x14ac:dyDescent="0.3">
      <c r="B146" s="69" t="s">
        <v>215</v>
      </c>
      <c r="C146" s="57">
        <v>174</v>
      </c>
      <c r="D146" s="57">
        <v>0</v>
      </c>
      <c r="E146" s="57">
        <v>174</v>
      </c>
      <c r="F146" s="57">
        <v>564</v>
      </c>
      <c r="G146" s="58">
        <v>1370</v>
      </c>
      <c r="H146" s="59" t="s">
        <v>189</v>
      </c>
      <c r="I146" s="59" t="s">
        <v>189</v>
      </c>
      <c r="J146" s="6"/>
    </row>
    <row r="147" spans="2:10" ht="11.4" x14ac:dyDescent="0.3">
      <c r="B147" s="69" t="s">
        <v>214</v>
      </c>
      <c r="C147" s="57">
        <v>103</v>
      </c>
      <c r="D147" s="57">
        <v>0</v>
      </c>
      <c r="E147" s="57">
        <v>103</v>
      </c>
      <c r="F147" s="59" t="s">
        <v>189</v>
      </c>
      <c r="G147" s="59" t="s">
        <v>189</v>
      </c>
      <c r="H147" s="57">
        <v>684</v>
      </c>
      <c r="I147" s="57">
        <v>44</v>
      </c>
      <c r="J147" s="6"/>
    </row>
    <row r="148" spans="2:10" ht="11.4" x14ac:dyDescent="0.3">
      <c r="B148" s="69" t="s">
        <v>23</v>
      </c>
      <c r="C148" s="58">
        <v>1473</v>
      </c>
      <c r="D148" s="57">
        <v>764</v>
      </c>
      <c r="E148" s="57">
        <v>709</v>
      </c>
      <c r="F148" s="57">
        <v>852</v>
      </c>
      <c r="G148" s="57">
        <v>852</v>
      </c>
      <c r="H148" s="58">
        <v>7256</v>
      </c>
      <c r="I148" s="58">
        <v>1470</v>
      </c>
      <c r="J148" s="6"/>
    </row>
    <row r="149" spans="2:10" ht="11.4" x14ac:dyDescent="0.3">
      <c r="B149" s="69" t="s">
        <v>213</v>
      </c>
      <c r="C149" s="59" t="s">
        <v>202</v>
      </c>
      <c r="D149" s="59" t="s">
        <v>202</v>
      </c>
      <c r="E149" s="59" t="s">
        <v>202</v>
      </c>
      <c r="F149" s="57">
        <v>12</v>
      </c>
      <c r="G149" s="57">
        <v>204</v>
      </c>
      <c r="H149" s="59" t="s">
        <v>189</v>
      </c>
      <c r="I149" s="59" t="s">
        <v>189</v>
      </c>
      <c r="J149" s="6"/>
    </row>
    <row r="150" spans="2:10" ht="11.4" x14ac:dyDescent="0.3">
      <c r="B150" s="69" t="s">
        <v>62</v>
      </c>
      <c r="C150" s="57">
        <v>873</v>
      </c>
      <c r="D150" s="57">
        <v>78</v>
      </c>
      <c r="E150" s="57">
        <v>795</v>
      </c>
      <c r="F150" s="57">
        <v>192</v>
      </c>
      <c r="G150" s="57">
        <v>998</v>
      </c>
      <c r="H150" s="58">
        <v>5544</v>
      </c>
      <c r="I150" s="57">
        <v>163</v>
      </c>
      <c r="J150" s="6"/>
    </row>
    <row r="151" spans="2:10" ht="11.4" x14ac:dyDescent="0.3">
      <c r="B151" s="69" t="s">
        <v>212</v>
      </c>
      <c r="C151" s="59" t="s">
        <v>189</v>
      </c>
      <c r="D151" s="59" t="s">
        <v>189</v>
      </c>
      <c r="E151" s="59" t="s">
        <v>189</v>
      </c>
      <c r="F151" s="57">
        <v>215</v>
      </c>
      <c r="G151" s="57">
        <v>241</v>
      </c>
      <c r="H151" s="57">
        <v>21</v>
      </c>
      <c r="I151" s="57">
        <v>0</v>
      </c>
      <c r="J151" s="6"/>
    </row>
    <row r="152" spans="2:10" ht="11.4" x14ac:dyDescent="0.3">
      <c r="B152" s="69" t="s">
        <v>126</v>
      </c>
      <c r="C152" s="58">
        <v>3836</v>
      </c>
      <c r="D152" s="57">
        <v>436</v>
      </c>
      <c r="E152" s="58">
        <v>3400</v>
      </c>
      <c r="F152" s="58">
        <v>1654</v>
      </c>
      <c r="G152" s="58">
        <v>8499</v>
      </c>
      <c r="H152" s="58">
        <v>12356</v>
      </c>
      <c r="I152" s="57">
        <v>428</v>
      </c>
      <c r="J152" s="6"/>
    </row>
    <row r="153" spans="2:10" ht="11.4" x14ac:dyDescent="0.3">
      <c r="B153" s="69" t="s">
        <v>112</v>
      </c>
      <c r="C153" s="57">
        <v>220</v>
      </c>
      <c r="D153" s="57">
        <v>171</v>
      </c>
      <c r="E153" s="57">
        <v>49</v>
      </c>
      <c r="F153" s="57">
        <v>377</v>
      </c>
      <c r="G153" s="58">
        <v>4183</v>
      </c>
      <c r="H153" s="57">
        <v>984</v>
      </c>
      <c r="I153" s="59" t="s">
        <v>211</v>
      </c>
      <c r="J153" s="6"/>
    </row>
    <row r="154" spans="2:10" ht="11.4" x14ac:dyDescent="0.3">
      <c r="B154" s="69" t="s">
        <v>101</v>
      </c>
      <c r="C154" s="57">
        <v>309</v>
      </c>
      <c r="D154" s="57">
        <v>26</v>
      </c>
      <c r="E154" s="57">
        <v>283</v>
      </c>
      <c r="F154" s="57">
        <v>400</v>
      </c>
      <c r="G154" s="58">
        <v>5858</v>
      </c>
      <c r="H154" s="57">
        <v>425</v>
      </c>
      <c r="I154" s="59" t="s">
        <v>210</v>
      </c>
      <c r="J154" s="6"/>
    </row>
    <row r="155" spans="2:10" ht="11.4" x14ac:dyDescent="0.3">
      <c r="B155" s="69" t="s">
        <v>209</v>
      </c>
      <c r="C155" s="59" t="s">
        <v>189</v>
      </c>
      <c r="D155" s="59" t="s">
        <v>189</v>
      </c>
      <c r="E155" s="59" t="s">
        <v>189</v>
      </c>
      <c r="F155" s="57">
        <v>1</v>
      </c>
      <c r="G155" s="57">
        <v>1</v>
      </c>
      <c r="H155" s="59" t="s">
        <v>189</v>
      </c>
      <c r="I155" s="59" t="s">
        <v>189</v>
      </c>
      <c r="J155" s="6"/>
    </row>
    <row r="156" spans="2:10" ht="11.4" x14ac:dyDescent="0.3">
      <c r="B156" s="69" t="s">
        <v>44</v>
      </c>
      <c r="C156" s="58">
        <v>1579</v>
      </c>
      <c r="D156" s="57">
        <v>547</v>
      </c>
      <c r="E156" s="58">
        <v>1032</v>
      </c>
      <c r="F156" s="57">
        <v>661</v>
      </c>
      <c r="G156" s="58">
        <v>1519</v>
      </c>
      <c r="H156" s="58">
        <v>18463</v>
      </c>
      <c r="I156" s="57">
        <v>102</v>
      </c>
      <c r="J156" s="6"/>
    </row>
    <row r="157" spans="2:10" ht="11.4" x14ac:dyDescent="0.3">
      <c r="B157" s="69" t="s">
        <v>24</v>
      </c>
      <c r="C157" s="58">
        <v>14190</v>
      </c>
      <c r="D157" s="58">
        <v>14002</v>
      </c>
      <c r="E157" s="57">
        <v>188</v>
      </c>
      <c r="F157" s="58">
        <v>20423</v>
      </c>
      <c r="G157" s="58">
        <v>134659</v>
      </c>
      <c r="H157" s="58">
        <v>33972</v>
      </c>
      <c r="I157" s="57">
        <v>798</v>
      </c>
      <c r="J157" s="6"/>
    </row>
    <row r="158" spans="2:10" ht="11.4" x14ac:dyDescent="0.3">
      <c r="B158" s="69" t="s">
        <v>87</v>
      </c>
      <c r="C158" s="57">
        <v>145</v>
      </c>
      <c r="D158" s="57">
        <v>126</v>
      </c>
      <c r="E158" s="57">
        <v>19</v>
      </c>
      <c r="F158" s="57">
        <v>156</v>
      </c>
      <c r="G158" s="57">
        <v>156</v>
      </c>
      <c r="H158" s="58">
        <v>1298</v>
      </c>
      <c r="I158" s="57">
        <v>6</v>
      </c>
      <c r="J158" s="6"/>
    </row>
    <row r="159" spans="2:10" ht="11.4" x14ac:dyDescent="0.3">
      <c r="B159" s="69" t="s">
        <v>208</v>
      </c>
      <c r="C159" s="59" t="s">
        <v>189</v>
      </c>
      <c r="D159" s="59" t="s">
        <v>189</v>
      </c>
      <c r="E159" s="59" t="s">
        <v>189</v>
      </c>
      <c r="F159" s="57">
        <v>2</v>
      </c>
      <c r="G159" s="57">
        <v>2</v>
      </c>
      <c r="H159" s="59" t="s">
        <v>189</v>
      </c>
      <c r="I159" s="59" t="s">
        <v>189</v>
      </c>
      <c r="J159" s="6"/>
    </row>
    <row r="160" spans="2:10" ht="11.4" x14ac:dyDescent="0.3">
      <c r="B160" s="69" t="s">
        <v>207</v>
      </c>
      <c r="C160" s="59" t="s">
        <v>189</v>
      </c>
      <c r="D160" s="59" t="s">
        <v>189</v>
      </c>
      <c r="E160" s="59" t="s">
        <v>189</v>
      </c>
      <c r="F160" s="59" t="s">
        <v>189</v>
      </c>
      <c r="G160" s="59" t="s">
        <v>189</v>
      </c>
      <c r="H160" s="59" t="s">
        <v>189</v>
      </c>
      <c r="I160" s="59" t="s">
        <v>189</v>
      </c>
      <c r="J160" s="6"/>
    </row>
    <row r="161" spans="2:10" ht="11.4" x14ac:dyDescent="0.3">
      <c r="B161" s="69" t="s">
        <v>63</v>
      </c>
      <c r="C161" s="57">
        <v>336</v>
      </c>
      <c r="D161" s="57">
        <v>333</v>
      </c>
      <c r="E161" s="57">
        <v>3</v>
      </c>
      <c r="F161" s="58">
        <v>4978</v>
      </c>
      <c r="G161" s="58">
        <v>47202</v>
      </c>
      <c r="H161" s="58">
        <v>2629</v>
      </c>
      <c r="I161" s="59" t="s">
        <v>206</v>
      </c>
      <c r="J161" s="6"/>
    </row>
    <row r="162" spans="2:10" ht="11.4" x14ac:dyDescent="0.3">
      <c r="B162" s="69" t="s">
        <v>38</v>
      </c>
      <c r="C162" s="58">
        <v>11441</v>
      </c>
      <c r="D162" s="58">
        <v>3277</v>
      </c>
      <c r="E162" s="58">
        <v>8164</v>
      </c>
      <c r="F162" s="58">
        <v>23243</v>
      </c>
      <c r="G162" s="58">
        <v>124154</v>
      </c>
      <c r="H162" s="58">
        <v>9191</v>
      </c>
      <c r="I162" s="59" t="s">
        <v>205</v>
      </c>
      <c r="J162" s="6"/>
    </row>
    <row r="163" spans="2:10" ht="11.4" x14ac:dyDescent="0.3">
      <c r="B163" s="69" t="s">
        <v>65</v>
      </c>
      <c r="C163" s="57">
        <v>312</v>
      </c>
      <c r="D163" s="57">
        <v>211</v>
      </c>
      <c r="E163" s="57">
        <v>101</v>
      </c>
      <c r="F163" s="57">
        <v>211</v>
      </c>
      <c r="G163" s="57">
        <v>211</v>
      </c>
      <c r="H163" s="58">
        <v>1080</v>
      </c>
      <c r="I163" s="57">
        <v>176</v>
      </c>
      <c r="J163" s="6"/>
    </row>
    <row r="164" spans="2:10" ht="11.4" x14ac:dyDescent="0.3">
      <c r="B164" s="69" t="s">
        <v>204</v>
      </c>
      <c r="C164" s="59" t="s">
        <v>189</v>
      </c>
      <c r="D164" s="59" t="s">
        <v>189</v>
      </c>
      <c r="E164" s="59" t="s">
        <v>189</v>
      </c>
      <c r="F164" s="59" t="s">
        <v>189</v>
      </c>
      <c r="G164" s="59" t="s">
        <v>189</v>
      </c>
      <c r="H164" s="59" t="s">
        <v>189</v>
      </c>
      <c r="I164" s="59" t="s">
        <v>189</v>
      </c>
      <c r="J164" s="6"/>
    </row>
    <row r="165" spans="2:10" ht="11.4" x14ac:dyDescent="0.3">
      <c r="B165" s="69" t="s">
        <v>7</v>
      </c>
      <c r="C165" s="58">
        <v>2700</v>
      </c>
      <c r="D165" s="58">
        <v>1783</v>
      </c>
      <c r="E165" s="57">
        <v>917</v>
      </c>
      <c r="F165" s="58">
        <v>1987</v>
      </c>
      <c r="G165" s="58">
        <v>2637</v>
      </c>
      <c r="H165" s="58">
        <v>20605</v>
      </c>
      <c r="I165" s="58">
        <v>1918</v>
      </c>
      <c r="J165" s="6"/>
    </row>
    <row r="166" spans="2:10" ht="11.4" x14ac:dyDescent="0.3">
      <c r="B166" s="69" t="s">
        <v>203</v>
      </c>
      <c r="C166" s="59" t="s">
        <v>202</v>
      </c>
      <c r="D166" s="59" t="s">
        <v>202</v>
      </c>
      <c r="E166" s="59" t="s">
        <v>202</v>
      </c>
      <c r="F166" s="57">
        <v>1</v>
      </c>
      <c r="G166" s="57">
        <v>17</v>
      </c>
      <c r="H166" s="59" t="s">
        <v>189</v>
      </c>
      <c r="I166" s="59" t="s">
        <v>189</v>
      </c>
      <c r="J166" s="6"/>
    </row>
    <row r="167" spans="2:10" ht="11.4" x14ac:dyDescent="0.3">
      <c r="B167" s="69" t="s">
        <v>201</v>
      </c>
      <c r="C167" s="59" t="s">
        <v>189</v>
      </c>
      <c r="D167" s="59" t="s">
        <v>189</v>
      </c>
      <c r="E167" s="59" t="s">
        <v>189</v>
      </c>
      <c r="F167" s="57">
        <v>7</v>
      </c>
      <c r="G167" s="57">
        <v>7</v>
      </c>
      <c r="H167" s="57">
        <v>67</v>
      </c>
      <c r="I167" s="59" t="s">
        <v>200</v>
      </c>
      <c r="J167" s="6"/>
    </row>
    <row r="168" spans="2:10" ht="11.4" x14ac:dyDescent="0.3">
      <c r="B168" s="69" t="s">
        <v>199</v>
      </c>
      <c r="C168" s="59" t="s">
        <v>189</v>
      </c>
      <c r="D168" s="59" t="s">
        <v>189</v>
      </c>
      <c r="E168" s="59" t="s">
        <v>189</v>
      </c>
      <c r="F168" s="57">
        <v>8</v>
      </c>
      <c r="G168" s="57">
        <v>8</v>
      </c>
      <c r="H168" s="59" t="s">
        <v>189</v>
      </c>
      <c r="I168" s="59" t="s">
        <v>189</v>
      </c>
      <c r="J168" s="6"/>
    </row>
    <row r="169" spans="2:10" ht="11.4" x14ac:dyDescent="0.3">
      <c r="B169" s="69" t="s">
        <v>198</v>
      </c>
      <c r="C169" s="58">
        <v>60559</v>
      </c>
      <c r="D169" s="58">
        <v>54494</v>
      </c>
      <c r="E169" s="58">
        <v>6065</v>
      </c>
      <c r="F169" s="58">
        <v>56517</v>
      </c>
      <c r="G169" s="58">
        <v>75400</v>
      </c>
      <c r="H169" s="58">
        <v>177241</v>
      </c>
      <c r="I169" s="58">
        <v>13214</v>
      </c>
      <c r="J169" s="6"/>
    </row>
    <row r="170" spans="2:10" ht="11.4" x14ac:dyDescent="0.3">
      <c r="B170" s="69" t="s">
        <v>197</v>
      </c>
      <c r="C170" s="59" t="s">
        <v>189</v>
      </c>
      <c r="D170" s="59" t="s">
        <v>189</v>
      </c>
      <c r="E170" s="59" t="s">
        <v>189</v>
      </c>
      <c r="F170" s="59" t="s">
        <v>189</v>
      </c>
      <c r="G170" s="59" t="s">
        <v>189</v>
      </c>
      <c r="H170" s="59" t="s">
        <v>189</v>
      </c>
      <c r="I170" s="59" t="s">
        <v>189</v>
      </c>
      <c r="J170" s="6"/>
    </row>
    <row r="171" spans="2:10" ht="11.4" x14ac:dyDescent="0.3">
      <c r="B171" s="69" t="s">
        <v>123</v>
      </c>
      <c r="C171" s="57">
        <v>5</v>
      </c>
      <c r="D171" s="57">
        <v>5</v>
      </c>
      <c r="E171" s="57">
        <v>0</v>
      </c>
      <c r="F171" s="57">
        <v>5</v>
      </c>
      <c r="G171" s="57">
        <v>5</v>
      </c>
      <c r="H171" s="59" t="s">
        <v>189</v>
      </c>
      <c r="I171" s="59" t="s">
        <v>189</v>
      </c>
      <c r="J171" s="6"/>
    </row>
    <row r="172" spans="2:10" ht="11.4" x14ac:dyDescent="0.3">
      <c r="B172" s="69" t="s">
        <v>34</v>
      </c>
      <c r="C172" s="58">
        <v>3882</v>
      </c>
      <c r="D172" s="58">
        <v>1956</v>
      </c>
      <c r="E172" s="58">
        <v>1926</v>
      </c>
      <c r="F172" s="58">
        <v>2287</v>
      </c>
      <c r="G172" s="58">
        <v>4701</v>
      </c>
      <c r="H172" s="58">
        <v>14485</v>
      </c>
      <c r="I172" s="57">
        <v>755</v>
      </c>
      <c r="J172" s="6"/>
    </row>
    <row r="173" spans="2:10" ht="11.4" x14ac:dyDescent="0.3">
      <c r="B173" s="69" t="s">
        <v>35</v>
      </c>
      <c r="C173" s="57">
        <v>937</v>
      </c>
      <c r="D173" s="57">
        <v>38</v>
      </c>
      <c r="E173" s="57">
        <v>899</v>
      </c>
      <c r="F173" s="57">
        <v>280</v>
      </c>
      <c r="G173" s="58">
        <v>2418</v>
      </c>
      <c r="H173" s="58">
        <v>5399</v>
      </c>
      <c r="I173" s="57">
        <v>492</v>
      </c>
      <c r="J173" s="6"/>
    </row>
    <row r="174" spans="2:10" ht="11.4" x14ac:dyDescent="0.3">
      <c r="B174" s="69" t="s">
        <v>196</v>
      </c>
      <c r="C174" s="58">
        <v>78057</v>
      </c>
      <c r="D174" s="58">
        <v>33505</v>
      </c>
      <c r="E174" s="58">
        <v>44552</v>
      </c>
      <c r="F174" s="58">
        <v>42310</v>
      </c>
      <c r="G174" s="58">
        <v>146272</v>
      </c>
      <c r="H174" s="58">
        <v>309554</v>
      </c>
      <c r="I174" s="58">
        <v>60163</v>
      </c>
      <c r="J174" s="6"/>
    </row>
    <row r="175" spans="2:10" ht="11.4" x14ac:dyDescent="0.3">
      <c r="B175" s="69" t="s">
        <v>195</v>
      </c>
      <c r="C175" s="58">
        <v>41074</v>
      </c>
      <c r="D175" s="58">
        <v>13920</v>
      </c>
      <c r="E175" s="58">
        <v>27154</v>
      </c>
      <c r="F175" s="58">
        <v>58357</v>
      </c>
      <c r="G175" s="58">
        <v>360457</v>
      </c>
      <c r="H175" s="58">
        <v>424718</v>
      </c>
      <c r="I175" s="58">
        <v>35178</v>
      </c>
      <c r="J175" s="6"/>
    </row>
    <row r="176" spans="2:10" ht="11.4" x14ac:dyDescent="0.3">
      <c r="B176" s="69" t="s">
        <v>194</v>
      </c>
      <c r="C176" s="59" t="s">
        <v>189</v>
      </c>
      <c r="D176" s="59" t="s">
        <v>189</v>
      </c>
      <c r="E176" s="59" t="s">
        <v>189</v>
      </c>
      <c r="F176" s="57">
        <v>30</v>
      </c>
      <c r="G176" s="57">
        <v>176</v>
      </c>
      <c r="H176" s="59" t="s">
        <v>189</v>
      </c>
      <c r="I176" s="59" t="s">
        <v>189</v>
      </c>
      <c r="J176" s="6"/>
    </row>
    <row r="177" spans="2:10" ht="11.4" x14ac:dyDescent="0.3">
      <c r="B177" s="69" t="s">
        <v>75</v>
      </c>
      <c r="C177" s="57">
        <v>153</v>
      </c>
      <c r="D177" s="57">
        <v>123</v>
      </c>
      <c r="E177" s="57">
        <v>30</v>
      </c>
      <c r="F177" s="57">
        <v>128</v>
      </c>
      <c r="G177" s="57">
        <v>128</v>
      </c>
      <c r="H177" s="57">
        <v>585</v>
      </c>
      <c r="I177" s="57">
        <v>206</v>
      </c>
      <c r="J177" s="6"/>
    </row>
    <row r="178" spans="2:10" ht="11.4" x14ac:dyDescent="0.3">
      <c r="B178" s="69" t="s">
        <v>169</v>
      </c>
      <c r="C178" s="57">
        <v>5</v>
      </c>
      <c r="D178" s="57">
        <v>5</v>
      </c>
      <c r="E178" s="57">
        <v>0</v>
      </c>
      <c r="F178" s="57">
        <v>5</v>
      </c>
      <c r="G178" s="57">
        <v>5</v>
      </c>
      <c r="H178" s="59" t="s">
        <v>189</v>
      </c>
      <c r="I178" s="59" t="s">
        <v>189</v>
      </c>
      <c r="J178" s="6"/>
    </row>
    <row r="179" spans="2:10" ht="11.4" x14ac:dyDescent="0.3">
      <c r="B179" s="69" t="s">
        <v>193</v>
      </c>
      <c r="C179" s="57">
        <v>16</v>
      </c>
      <c r="D179" s="57">
        <v>1</v>
      </c>
      <c r="E179" s="57">
        <v>15</v>
      </c>
      <c r="F179" s="57">
        <v>5</v>
      </c>
      <c r="G179" s="57">
        <v>5</v>
      </c>
      <c r="H179" s="59" t="s">
        <v>189</v>
      </c>
      <c r="I179" s="59" t="s">
        <v>189</v>
      </c>
      <c r="J179" s="6"/>
    </row>
    <row r="180" spans="2:10" ht="11.4" x14ac:dyDescent="0.3">
      <c r="B180" s="69" t="s">
        <v>11</v>
      </c>
      <c r="C180" s="58">
        <v>2987</v>
      </c>
      <c r="D180" s="58">
        <v>1197</v>
      </c>
      <c r="E180" s="58">
        <v>1790</v>
      </c>
      <c r="F180" s="58">
        <v>1362</v>
      </c>
      <c r="G180" s="58">
        <v>1596</v>
      </c>
      <c r="H180" s="58">
        <v>13408</v>
      </c>
      <c r="I180" s="59" t="s">
        <v>192</v>
      </c>
      <c r="J180" s="6"/>
    </row>
    <row r="181" spans="2:10" ht="12" thickBot="1" x14ac:dyDescent="0.35">
      <c r="B181" s="69" t="s">
        <v>191</v>
      </c>
      <c r="C181" s="57">
        <v>38</v>
      </c>
      <c r="D181" s="57">
        <v>27</v>
      </c>
      <c r="E181" s="57">
        <v>11</v>
      </c>
      <c r="F181" s="57">
        <v>27</v>
      </c>
      <c r="G181" s="57">
        <v>27</v>
      </c>
      <c r="H181" s="57">
        <v>160</v>
      </c>
      <c r="I181" s="57">
        <v>38</v>
      </c>
      <c r="J181" s="5"/>
    </row>
    <row r="182" spans="2:10" ht="12" thickBot="1" x14ac:dyDescent="0.35">
      <c r="B182" s="69" t="s">
        <v>90</v>
      </c>
      <c r="C182" s="57">
        <v>38</v>
      </c>
      <c r="D182" s="57">
        <v>38</v>
      </c>
      <c r="E182" s="57">
        <v>0</v>
      </c>
      <c r="F182" s="57">
        <v>52</v>
      </c>
      <c r="G182" s="57">
        <v>66</v>
      </c>
      <c r="H182" s="57">
        <v>782</v>
      </c>
      <c r="I182" s="57">
        <v>38</v>
      </c>
      <c r="J182" s="4"/>
    </row>
    <row r="183" spans="2:10" ht="11.4" x14ac:dyDescent="0.3">
      <c r="B183" s="69" t="s">
        <v>78</v>
      </c>
      <c r="C183" s="57">
        <v>14</v>
      </c>
      <c r="D183" s="57">
        <v>14</v>
      </c>
      <c r="E183" s="57">
        <v>0</v>
      </c>
      <c r="F183" s="57">
        <v>20</v>
      </c>
      <c r="G183" s="57">
        <v>26</v>
      </c>
      <c r="H183" s="57">
        <v>139</v>
      </c>
      <c r="I183" s="57">
        <v>14</v>
      </c>
    </row>
    <row r="184" spans="2:10" ht="12" thickBot="1" x14ac:dyDescent="0.35">
      <c r="B184" s="70" t="s">
        <v>190</v>
      </c>
      <c r="C184" s="71" t="s">
        <v>189</v>
      </c>
      <c r="D184" s="71" t="s">
        <v>189</v>
      </c>
      <c r="E184" s="71" t="s">
        <v>189</v>
      </c>
      <c r="F184" s="72">
        <v>2958</v>
      </c>
      <c r="G184" s="72">
        <v>31278</v>
      </c>
      <c r="H184" s="71" t="s">
        <v>189</v>
      </c>
      <c r="I184" s="71" t="s">
        <v>189</v>
      </c>
    </row>
    <row r="185" spans="2:10" ht="12.6" thickBot="1" x14ac:dyDescent="0.35">
      <c r="B185" s="73" t="s">
        <v>188</v>
      </c>
      <c r="C185" s="74">
        <v>1259400</v>
      </c>
      <c r="D185" s="74">
        <v>1010700</v>
      </c>
      <c r="E185" s="74">
        <v>248700</v>
      </c>
      <c r="F185" s="74">
        <v>1259400</v>
      </c>
      <c r="G185" s="75" t="s">
        <v>187</v>
      </c>
      <c r="H185" s="74">
        <v>6077400</v>
      </c>
      <c r="I185" s="75" t="s">
        <v>187</v>
      </c>
    </row>
  </sheetData>
  <mergeCells count="2">
    <mergeCell ref="C13:E13"/>
    <mergeCell ref="H13:I13"/>
  </mergeCells>
  <pageMargins left="0.7" right="0.7" top="0.75" bottom="0.75" header="0.3" footer="0.3"/>
  <pageSetup orientation="portrait" r:id="rId1"/>
  <headerFooter>
    <oddFooter xml:space="preserve">&amp;C_x000D_&amp;1#&amp;"Calibri"&amp;10&amp;K000000 WIPO FOR OFFICIAL USE ONLY </odd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6E849E-2CE5-4B09-BE7D-EC2E40B042EA}">
  <dimension ref="A1:AJ276"/>
  <sheetViews>
    <sheetView showGridLines="0" zoomScaleNormal="100" workbookViewId="0">
      <selection activeCell="B7" sqref="B7"/>
    </sheetView>
  </sheetViews>
  <sheetFormatPr defaultColWidth="9.109375" defaultRowHeight="10.199999999999999" x14ac:dyDescent="0.2"/>
  <cols>
    <col min="1" max="1" width="2.109375" style="31" customWidth="1"/>
    <col min="2" max="2" width="26.21875" style="33" bestFit="1" customWidth="1"/>
    <col min="3" max="10" width="14.33203125" style="32" customWidth="1"/>
    <col min="11" max="11" width="0.109375" style="30" customWidth="1"/>
    <col min="12" max="36" width="9.109375" style="31"/>
    <col min="37" max="16384" width="9.109375" style="30"/>
  </cols>
  <sheetData>
    <row r="1" spans="1:36" ht="13.8" x14ac:dyDescent="0.2">
      <c r="A1" s="96" t="s">
        <v>532</v>
      </c>
    </row>
    <row r="2" spans="1:36" ht="13.2" x14ac:dyDescent="0.2">
      <c r="A2" s="95" t="s">
        <v>533</v>
      </c>
    </row>
    <row r="3" spans="1:36" ht="13.2" x14ac:dyDescent="0.2">
      <c r="A3" s="95" t="s">
        <v>534</v>
      </c>
    </row>
    <row r="4" spans="1:36" ht="13.2" x14ac:dyDescent="0.2">
      <c r="A4" s="95" t="s">
        <v>527</v>
      </c>
    </row>
    <row r="5" spans="1:36" ht="13.2" x14ac:dyDescent="0.2">
      <c r="A5" s="95" t="s">
        <v>444</v>
      </c>
    </row>
    <row r="8" spans="1:36" s="44" customFormat="1" ht="13.2" x14ac:dyDescent="0.2">
      <c r="B8" s="47">
        <v>217</v>
      </c>
      <c r="C8" s="48">
        <v>57</v>
      </c>
      <c r="D8" s="48">
        <v>57</v>
      </c>
      <c r="E8" s="48">
        <v>57</v>
      </c>
      <c r="F8" s="48">
        <v>57</v>
      </c>
      <c r="G8" s="48"/>
      <c r="H8" s="48">
        <v>57</v>
      </c>
      <c r="I8" s="48">
        <v>57</v>
      </c>
      <c r="J8" s="48">
        <v>57</v>
      </c>
      <c r="M8" s="44">
        <f>SUM(B8:J8)</f>
        <v>616</v>
      </c>
    </row>
    <row r="9" spans="1:36" s="31" customFormat="1" ht="13.8" thickBot="1" x14ac:dyDescent="0.25">
      <c r="B9" s="49" t="s">
        <v>440</v>
      </c>
      <c r="C9" s="50"/>
      <c r="D9" s="50"/>
      <c r="E9" s="50"/>
      <c r="F9" s="50"/>
      <c r="G9" s="50"/>
      <c r="H9" s="50"/>
      <c r="I9" s="50"/>
      <c r="J9" s="50"/>
    </row>
    <row r="10" spans="1:36" s="41" customFormat="1" ht="36.6" thickBot="1" x14ac:dyDescent="0.25">
      <c r="A10" s="42"/>
      <c r="B10" s="51" t="s">
        <v>0</v>
      </c>
      <c r="C10" s="52" t="s">
        <v>439</v>
      </c>
      <c r="D10" s="52" t="s">
        <v>438</v>
      </c>
      <c r="E10" s="52" t="s">
        <v>41</v>
      </c>
      <c r="F10" s="52" t="s">
        <v>437</v>
      </c>
      <c r="G10" s="52" t="s">
        <v>436</v>
      </c>
      <c r="H10" s="52" t="s">
        <v>435</v>
      </c>
      <c r="I10" s="52" t="s">
        <v>434</v>
      </c>
      <c r="J10" s="52" t="s">
        <v>433</v>
      </c>
      <c r="K10" s="43"/>
      <c r="L10" s="42"/>
      <c r="M10" s="42"/>
      <c r="N10" s="42"/>
      <c r="O10" s="42"/>
      <c r="P10" s="42"/>
      <c r="Q10" s="42"/>
      <c r="R10" s="42"/>
      <c r="S10" s="42"/>
      <c r="T10" s="42"/>
      <c r="U10" s="42"/>
      <c r="V10" s="42"/>
      <c r="W10" s="42"/>
      <c r="X10" s="42"/>
      <c r="Y10" s="42"/>
      <c r="Z10" s="42"/>
      <c r="AA10" s="42"/>
      <c r="AB10" s="42"/>
      <c r="AC10" s="42"/>
      <c r="AD10" s="42"/>
      <c r="AE10" s="42"/>
      <c r="AF10" s="42"/>
      <c r="AG10" s="42"/>
      <c r="AH10" s="42"/>
      <c r="AI10" s="42"/>
      <c r="AJ10" s="42"/>
    </row>
    <row r="11" spans="1:36" ht="12" thickTop="1" x14ac:dyDescent="0.2">
      <c r="B11" s="53" t="s">
        <v>79</v>
      </c>
      <c r="C11" s="54" t="s">
        <v>189</v>
      </c>
      <c r="D11" s="55">
        <v>25</v>
      </c>
      <c r="E11" s="55">
        <v>4</v>
      </c>
      <c r="F11" s="54" t="s">
        <v>189</v>
      </c>
      <c r="G11" s="55">
        <v>7</v>
      </c>
      <c r="H11" s="55">
        <v>2</v>
      </c>
      <c r="I11" s="55">
        <v>60</v>
      </c>
      <c r="J11" s="55">
        <v>365</v>
      </c>
      <c r="K11" s="40"/>
      <c r="L11" s="39"/>
    </row>
    <row r="12" spans="1:36" ht="11.4" x14ac:dyDescent="0.2">
      <c r="B12" s="56" t="s">
        <v>57</v>
      </c>
      <c r="C12" s="57">
        <v>241</v>
      </c>
      <c r="D12" s="57">
        <v>144</v>
      </c>
      <c r="E12" s="57">
        <v>96</v>
      </c>
      <c r="F12" s="57">
        <v>1</v>
      </c>
      <c r="G12" s="57">
        <v>344</v>
      </c>
      <c r="H12" s="57">
        <v>3</v>
      </c>
      <c r="I12" s="57">
        <v>180</v>
      </c>
      <c r="J12" s="57">
        <v>365</v>
      </c>
      <c r="K12" s="38"/>
      <c r="L12" s="39"/>
    </row>
    <row r="13" spans="1:36" ht="11.4" x14ac:dyDescent="0.2">
      <c r="B13" s="56" t="s">
        <v>22</v>
      </c>
      <c r="C13" s="58">
        <v>2042</v>
      </c>
      <c r="D13" s="58">
        <v>1803</v>
      </c>
      <c r="E13" s="57">
        <v>223</v>
      </c>
      <c r="F13" s="57">
        <v>16</v>
      </c>
      <c r="G13" s="59" t="s">
        <v>189</v>
      </c>
      <c r="H13" s="57">
        <v>4</v>
      </c>
      <c r="I13" s="57">
        <v>1</v>
      </c>
      <c r="J13" s="57">
        <v>3</v>
      </c>
      <c r="K13" s="38"/>
      <c r="L13" s="39"/>
    </row>
    <row r="14" spans="1:36" ht="11.4" x14ac:dyDescent="0.2">
      <c r="B14" s="56" t="s">
        <v>56</v>
      </c>
      <c r="C14" s="57">
        <v>72</v>
      </c>
      <c r="D14" s="57">
        <v>59</v>
      </c>
      <c r="E14" s="57">
        <v>6</v>
      </c>
      <c r="F14" s="57">
        <v>7</v>
      </c>
      <c r="G14" s="57">
        <v>21</v>
      </c>
      <c r="H14" s="57">
        <v>1</v>
      </c>
      <c r="I14" s="57">
        <v>7</v>
      </c>
      <c r="J14" s="57">
        <v>168</v>
      </c>
      <c r="K14" s="38"/>
      <c r="L14" s="39"/>
    </row>
    <row r="15" spans="1:36" ht="11.4" x14ac:dyDescent="0.2">
      <c r="B15" s="56" t="s">
        <v>432</v>
      </c>
      <c r="C15" s="59" t="s">
        <v>189</v>
      </c>
      <c r="D15" s="58">
        <v>8004</v>
      </c>
      <c r="E15" s="59" t="s">
        <v>189</v>
      </c>
      <c r="F15" s="57">
        <v>156</v>
      </c>
      <c r="G15" s="59" t="s">
        <v>189</v>
      </c>
      <c r="H15" s="57">
        <v>14.8</v>
      </c>
      <c r="I15" s="59" t="s">
        <v>189</v>
      </c>
      <c r="J15" s="59" t="s">
        <v>189</v>
      </c>
      <c r="K15" s="38"/>
      <c r="L15" s="39"/>
    </row>
    <row r="16" spans="1:36" ht="11.4" x14ac:dyDescent="0.2">
      <c r="B16" s="56" t="s">
        <v>94</v>
      </c>
      <c r="C16" s="57">
        <v>425</v>
      </c>
      <c r="D16" s="57">
        <v>410</v>
      </c>
      <c r="E16" s="57">
        <v>10</v>
      </c>
      <c r="F16" s="57">
        <v>5</v>
      </c>
      <c r="G16" s="57">
        <v>3</v>
      </c>
      <c r="H16" s="57">
        <v>2</v>
      </c>
      <c r="I16" s="57">
        <v>13</v>
      </c>
      <c r="J16" s="57">
        <v>60</v>
      </c>
      <c r="K16" s="38"/>
      <c r="L16" s="39"/>
    </row>
    <row r="17" spans="2:12" ht="11.4" x14ac:dyDescent="0.2">
      <c r="B17" s="56" t="s">
        <v>98</v>
      </c>
      <c r="C17" s="57">
        <v>39</v>
      </c>
      <c r="D17" s="57">
        <v>15</v>
      </c>
      <c r="E17" s="57">
        <v>6</v>
      </c>
      <c r="F17" s="57">
        <v>18</v>
      </c>
      <c r="G17" s="57">
        <v>10</v>
      </c>
      <c r="H17" s="57">
        <v>2</v>
      </c>
      <c r="I17" s="57">
        <v>30</v>
      </c>
      <c r="J17" s="57">
        <v>180</v>
      </c>
      <c r="K17" s="38"/>
      <c r="L17" s="39"/>
    </row>
    <row r="18" spans="2:12" ht="11.4" x14ac:dyDescent="0.2">
      <c r="B18" s="56" t="s">
        <v>32</v>
      </c>
      <c r="C18" s="58">
        <v>1061</v>
      </c>
      <c r="D18" s="57">
        <v>991</v>
      </c>
      <c r="E18" s="57">
        <v>9</v>
      </c>
      <c r="F18" s="57">
        <v>61</v>
      </c>
      <c r="G18" s="57">
        <v>646</v>
      </c>
      <c r="H18" s="57">
        <v>2</v>
      </c>
      <c r="I18" s="57">
        <v>90</v>
      </c>
      <c r="J18" s="57">
        <v>270</v>
      </c>
      <c r="K18" s="38"/>
      <c r="L18" s="39"/>
    </row>
    <row r="19" spans="2:12" ht="11.4" x14ac:dyDescent="0.2">
      <c r="B19" s="56" t="s">
        <v>111</v>
      </c>
      <c r="C19" s="57">
        <v>157</v>
      </c>
      <c r="D19" s="57">
        <v>143</v>
      </c>
      <c r="E19" s="57">
        <v>13</v>
      </c>
      <c r="F19" s="57">
        <v>1</v>
      </c>
      <c r="G19" s="57">
        <v>32</v>
      </c>
      <c r="H19" s="57">
        <v>1</v>
      </c>
      <c r="I19" s="57">
        <v>30</v>
      </c>
      <c r="J19" s="57">
        <v>50</v>
      </c>
      <c r="K19" s="38"/>
      <c r="L19" s="39"/>
    </row>
    <row r="20" spans="2:12" ht="11.4" x14ac:dyDescent="0.2">
      <c r="B20" s="56" t="s">
        <v>299</v>
      </c>
      <c r="C20" s="59" t="s">
        <v>189</v>
      </c>
      <c r="D20" s="59" t="s">
        <v>189</v>
      </c>
      <c r="E20" s="59" t="s">
        <v>189</v>
      </c>
      <c r="F20" s="59" t="s">
        <v>189</v>
      </c>
      <c r="G20" s="59" t="s">
        <v>189</v>
      </c>
      <c r="H20" s="57">
        <v>1</v>
      </c>
      <c r="I20" s="59" t="s">
        <v>189</v>
      </c>
      <c r="J20" s="59" t="s">
        <v>189</v>
      </c>
      <c r="K20" s="38"/>
      <c r="L20" s="39"/>
    </row>
    <row r="21" spans="2:12" ht="11.4" x14ac:dyDescent="0.2">
      <c r="B21" s="56" t="s">
        <v>295</v>
      </c>
      <c r="C21" s="59" t="s">
        <v>189</v>
      </c>
      <c r="D21" s="57">
        <v>2</v>
      </c>
      <c r="E21" s="59" t="s">
        <v>189</v>
      </c>
      <c r="F21" s="59" t="s">
        <v>189</v>
      </c>
      <c r="G21" s="59" t="s">
        <v>189</v>
      </c>
      <c r="H21" s="57">
        <v>1</v>
      </c>
      <c r="I21" s="59" t="s">
        <v>189</v>
      </c>
      <c r="J21" s="57">
        <v>180</v>
      </c>
      <c r="K21" s="38"/>
      <c r="L21" s="39"/>
    </row>
    <row r="22" spans="2:12" ht="11.4" x14ac:dyDescent="0.2">
      <c r="B22" s="56" t="s">
        <v>86</v>
      </c>
      <c r="C22" s="59" t="s">
        <v>189</v>
      </c>
      <c r="D22" s="57">
        <v>11</v>
      </c>
      <c r="E22" s="57">
        <v>5</v>
      </c>
      <c r="F22" s="59" t="s">
        <v>189</v>
      </c>
      <c r="G22" s="59" t="s">
        <v>189</v>
      </c>
      <c r="H22" s="57">
        <v>1</v>
      </c>
      <c r="I22" s="57">
        <v>1</v>
      </c>
      <c r="J22" s="57">
        <v>120</v>
      </c>
      <c r="K22" s="38"/>
      <c r="L22" s="39"/>
    </row>
    <row r="23" spans="2:12" ht="11.4" x14ac:dyDescent="0.2">
      <c r="B23" s="56" t="s">
        <v>64</v>
      </c>
      <c r="C23" s="59" t="s">
        <v>189</v>
      </c>
      <c r="D23" s="59" t="s">
        <v>189</v>
      </c>
      <c r="E23" s="57">
        <v>5</v>
      </c>
      <c r="F23" s="59" t="s">
        <v>189</v>
      </c>
      <c r="G23" s="57">
        <v>7</v>
      </c>
      <c r="H23" s="57">
        <v>1</v>
      </c>
      <c r="I23" s="57">
        <v>5</v>
      </c>
      <c r="J23" s="57">
        <v>10</v>
      </c>
      <c r="K23" s="38"/>
      <c r="L23" s="39"/>
    </row>
    <row r="24" spans="2:12" ht="11.4" x14ac:dyDescent="0.2">
      <c r="B24" s="56" t="s">
        <v>36</v>
      </c>
      <c r="C24" s="58">
        <v>5250</v>
      </c>
      <c r="D24" s="58">
        <v>4758</v>
      </c>
      <c r="E24" s="57">
        <v>41</v>
      </c>
      <c r="F24" s="57">
        <v>451</v>
      </c>
      <c r="G24" s="58">
        <v>1630</v>
      </c>
      <c r="H24" s="57">
        <v>5</v>
      </c>
      <c r="I24" s="59" t="s">
        <v>189</v>
      </c>
      <c r="J24" s="59" t="s">
        <v>189</v>
      </c>
      <c r="K24" s="38"/>
      <c r="L24" s="39"/>
    </row>
    <row r="25" spans="2:12" ht="11.4" x14ac:dyDescent="0.2">
      <c r="B25" s="56" t="s">
        <v>289</v>
      </c>
      <c r="C25" s="59" t="s">
        <v>189</v>
      </c>
      <c r="D25" s="57">
        <v>4</v>
      </c>
      <c r="E25" s="59" t="s">
        <v>189</v>
      </c>
      <c r="F25" s="59" t="s">
        <v>189</v>
      </c>
      <c r="G25" s="59" t="s">
        <v>189</v>
      </c>
      <c r="H25" s="59" t="s">
        <v>189</v>
      </c>
      <c r="I25" s="57">
        <v>14</v>
      </c>
      <c r="J25" s="59" t="s">
        <v>189</v>
      </c>
      <c r="K25" s="38"/>
      <c r="L25" s="39"/>
    </row>
    <row r="26" spans="2:12" ht="11.4" x14ac:dyDescent="0.2">
      <c r="B26" s="56" t="s">
        <v>431</v>
      </c>
      <c r="C26" s="59" t="s">
        <v>189</v>
      </c>
      <c r="D26" s="59" t="s">
        <v>189</v>
      </c>
      <c r="E26" s="59" t="s">
        <v>189</v>
      </c>
      <c r="F26" s="59" t="s">
        <v>189</v>
      </c>
      <c r="G26" s="57">
        <v>21</v>
      </c>
      <c r="H26" s="57">
        <v>4</v>
      </c>
      <c r="I26" s="59" t="s">
        <v>189</v>
      </c>
      <c r="J26" s="59" t="s">
        <v>189</v>
      </c>
      <c r="K26" s="38"/>
      <c r="L26" s="39"/>
    </row>
    <row r="27" spans="2:12" ht="11.4" x14ac:dyDescent="0.2">
      <c r="B27" s="56" t="s">
        <v>285</v>
      </c>
      <c r="C27" s="59" t="s">
        <v>189</v>
      </c>
      <c r="D27" s="57">
        <v>77</v>
      </c>
      <c r="E27" s="59" t="s">
        <v>189</v>
      </c>
      <c r="F27" s="59" t="s">
        <v>189</v>
      </c>
      <c r="G27" s="57">
        <v>15</v>
      </c>
      <c r="H27" s="57">
        <v>2</v>
      </c>
      <c r="I27" s="57">
        <v>180</v>
      </c>
      <c r="J27" s="57">
        <v>180</v>
      </c>
      <c r="K27" s="38"/>
      <c r="L27" s="39"/>
    </row>
    <row r="28" spans="2:12" ht="11.4" x14ac:dyDescent="0.2">
      <c r="B28" s="56" t="s">
        <v>9</v>
      </c>
      <c r="C28" s="59" t="s">
        <v>189</v>
      </c>
      <c r="D28" s="58">
        <v>5374</v>
      </c>
      <c r="E28" s="59" t="s">
        <v>189</v>
      </c>
      <c r="F28" s="57">
        <v>497</v>
      </c>
      <c r="G28" s="58">
        <v>6334</v>
      </c>
      <c r="H28" s="57">
        <v>15.4</v>
      </c>
      <c r="I28" s="57">
        <v>468</v>
      </c>
      <c r="J28" s="57">
        <v>568</v>
      </c>
      <c r="K28" s="38"/>
      <c r="L28" s="39"/>
    </row>
    <row r="29" spans="2:12" ht="11.4" x14ac:dyDescent="0.2">
      <c r="B29" s="56" t="s">
        <v>26</v>
      </c>
      <c r="C29" s="58">
        <v>733871</v>
      </c>
      <c r="D29" s="58">
        <v>637944</v>
      </c>
      <c r="E29" s="58">
        <v>22431</v>
      </c>
      <c r="F29" s="58">
        <v>73496</v>
      </c>
      <c r="G29" s="59" t="s">
        <v>189</v>
      </c>
      <c r="H29" s="59" t="s">
        <v>189</v>
      </c>
      <c r="I29" s="59" t="s">
        <v>189</v>
      </c>
      <c r="J29" s="57">
        <v>94</v>
      </c>
      <c r="K29" s="38"/>
      <c r="L29" s="39"/>
    </row>
    <row r="30" spans="2:12" ht="11.4" x14ac:dyDescent="0.2">
      <c r="B30" s="56" t="s">
        <v>39</v>
      </c>
      <c r="C30" s="58">
        <v>3436</v>
      </c>
      <c r="D30" s="58">
        <v>3390</v>
      </c>
      <c r="E30" s="57">
        <v>1</v>
      </c>
      <c r="F30" s="57">
        <v>45</v>
      </c>
      <c r="G30" s="57">
        <v>321</v>
      </c>
      <c r="H30" s="57">
        <v>2</v>
      </c>
      <c r="I30" s="57">
        <v>29.3</v>
      </c>
      <c r="J30" s="57">
        <v>50.3</v>
      </c>
      <c r="K30" s="38"/>
      <c r="L30" s="39"/>
    </row>
    <row r="31" spans="2:12" ht="11.4" x14ac:dyDescent="0.2">
      <c r="B31" s="56" t="s">
        <v>281</v>
      </c>
      <c r="C31" s="59" t="s">
        <v>189</v>
      </c>
      <c r="D31" s="57">
        <v>241</v>
      </c>
      <c r="E31" s="57">
        <v>25</v>
      </c>
      <c r="F31" s="59" t="s">
        <v>189</v>
      </c>
      <c r="G31" s="57">
        <v>335</v>
      </c>
      <c r="H31" s="57">
        <v>1</v>
      </c>
      <c r="I31" s="57">
        <v>23.3</v>
      </c>
      <c r="J31" s="57">
        <v>23.3</v>
      </c>
      <c r="K31" s="38"/>
      <c r="L31" s="39"/>
    </row>
    <row r="32" spans="2:12" ht="11.4" x14ac:dyDescent="0.2">
      <c r="B32" s="56" t="s">
        <v>33</v>
      </c>
      <c r="C32" s="57">
        <v>774</v>
      </c>
      <c r="D32" s="57">
        <v>663</v>
      </c>
      <c r="E32" s="57">
        <v>80</v>
      </c>
      <c r="F32" s="57">
        <v>31</v>
      </c>
      <c r="G32" s="57">
        <v>651</v>
      </c>
      <c r="H32" s="57">
        <v>2</v>
      </c>
      <c r="I32" s="57">
        <v>30</v>
      </c>
      <c r="J32" s="57">
        <v>270</v>
      </c>
      <c r="K32" s="38"/>
      <c r="L32" s="39"/>
    </row>
    <row r="33" spans="2:12" ht="11.4" x14ac:dyDescent="0.2">
      <c r="B33" s="56" t="s">
        <v>74</v>
      </c>
      <c r="C33" s="57">
        <v>104</v>
      </c>
      <c r="D33" s="57">
        <v>84</v>
      </c>
      <c r="E33" s="57">
        <v>19</v>
      </c>
      <c r="F33" s="57">
        <v>1</v>
      </c>
      <c r="G33" s="57">
        <v>39</v>
      </c>
      <c r="H33" s="57">
        <v>1</v>
      </c>
      <c r="I33" s="57">
        <v>18</v>
      </c>
      <c r="J33" s="57">
        <v>73</v>
      </c>
      <c r="K33" s="38"/>
      <c r="L33" s="39"/>
    </row>
    <row r="34" spans="2:12" ht="11.4" x14ac:dyDescent="0.2">
      <c r="B34" s="56" t="s">
        <v>277</v>
      </c>
      <c r="C34" s="59" t="s">
        <v>189</v>
      </c>
      <c r="D34" s="57">
        <v>6</v>
      </c>
      <c r="E34" s="59" t="s">
        <v>189</v>
      </c>
      <c r="F34" s="57">
        <v>7</v>
      </c>
      <c r="G34" s="57">
        <v>8</v>
      </c>
      <c r="H34" s="57">
        <v>1</v>
      </c>
      <c r="I34" s="57">
        <v>37</v>
      </c>
      <c r="J34" s="57">
        <v>469</v>
      </c>
      <c r="K34" s="38"/>
      <c r="L34" s="39"/>
    </row>
    <row r="35" spans="2:12" ht="11.4" x14ac:dyDescent="0.2">
      <c r="B35" s="56" t="s">
        <v>276</v>
      </c>
      <c r="C35" s="59" t="s">
        <v>189</v>
      </c>
      <c r="D35" s="57">
        <v>36</v>
      </c>
      <c r="E35" s="59" t="s">
        <v>189</v>
      </c>
      <c r="F35" s="59" t="s">
        <v>189</v>
      </c>
      <c r="G35" s="59" t="s">
        <v>189</v>
      </c>
      <c r="H35" s="57">
        <v>1</v>
      </c>
      <c r="I35" s="57">
        <v>25</v>
      </c>
      <c r="J35" s="57">
        <v>40</v>
      </c>
      <c r="K35" s="38"/>
      <c r="L35" s="39"/>
    </row>
    <row r="36" spans="2:12" ht="11.4" x14ac:dyDescent="0.2">
      <c r="B36" s="56" t="s">
        <v>99</v>
      </c>
      <c r="C36" s="57">
        <v>193</v>
      </c>
      <c r="D36" s="57">
        <v>163</v>
      </c>
      <c r="E36" s="57">
        <v>9</v>
      </c>
      <c r="F36" s="57">
        <v>21</v>
      </c>
      <c r="G36" s="57">
        <v>35</v>
      </c>
      <c r="H36" s="57">
        <v>3</v>
      </c>
      <c r="I36" s="59" t="s">
        <v>189</v>
      </c>
      <c r="J36" s="57">
        <v>231</v>
      </c>
      <c r="K36" s="38"/>
      <c r="L36" s="39"/>
    </row>
    <row r="37" spans="2:12" ht="22.8" x14ac:dyDescent="0.2">
      <c r="B37" s="56" t="s">
        <v>430</v>
      </c>
      <c r="C37" s="57">
        <v>325</v>
      </c>
      <c r="D37" s="57">
        <v>242</v>
      </c>
      <c r="E37" s="57">
        <v>24</v>
      </c>
      <c r="F37" s="57">
        <v>59</v>
      </c>
      <c r="G37" s="57">
        <v>14</v>
      </c>
      <c r="H37" s="57">
        <v>10</v>
      </c>
      <c r="I37" s="59" t="s">
        <v>189</v>
      </c>
      <c r="J37" s="59" t="s">
        <v>189</v>
      </c>
      <c r="K37" s="38"/>
      <c r="L37" s="39"/>
    </row>
    <row r="38" spans="2:12" ht="11.4" x14ac:dyDescent="0.2">
      <c r="B38" s="56" t="s">
        <v>58</v>
      </c>
      <c r="C38" s="57">
        <v>53</v>
      </c>
      <c r="D38" s="57">
        <v>41</v>
      </c>
      <c r="E38" s="57">
        <v>2</v>
      </c>
      <c r="F38" s="57">
        <v>10</v>
      </c>
      <c r="G38" s="57">
        <v>17</v>
      </c>
      <c r="H38" s="57">
        <v>3</v>
      </c>
      <c r="I38" s="57">
        <v>1</v>
      </c>
      <c r="J38" s="57">
        <v>61</v>
      </c>
      <c r="K38" s="38"/>
      <c r="L38" s="39"/>
    </row>
    <row r="39" spans="2:12" ht="11.4" x14ac:dyDescent="0.2">
      <c r="B39" s="56" t="s">
        <v>66</v>
      </c>
      <c r="C39" s="57">
        <v>201</v>
      </c>
      <c r="D39" s="57">
        <v>180</v>
      </c>
      <c r="E39" s="57">
        <v>16</v>
      </c>
      <c r="F39" s="57">
        <v>5</v>
      </c>
      <c r="G39" s="57">
        <v>30</v>
      </c>
      <c r="H39" s="57">
        <v>1</v>
      </c>
      <c r="I39" s="57">
        <v>30</v>
      </c>
      <c r="J39" s="57">
        <v>180</v>
      </c>
      <c r="K39" s="38"/>
      <c r="L39" s="39"/>
    </row>
    <row r="40" spans="2:12" ht="11.4" x14ac:dyDescent="0.2">
      <c r="B40" s="56" t="s">
        <v>88</v>
      </c>
      <c r="C40" s="59" t="s">
        <v>189</v>
      </c>
      <c r="D40" s="59" t="s">
        <v>189</v>
      </c>
      <c r="E40" s="59" t="s">
        <v>189</v>
      </c>
      <c r="F40" s="59" t="s">
        <v>189</v>
      </c>
      <c r="G40" s="59" t="s">
        <v>189</v>
      </c>
      <c r="H40" s="57">
        <v>1</v>
      </c>
      <c r="I40" s="57">
        <v>5</v>
      </c>
      <c r="J40" s="57">
        <v>180</v>
      </c>
      <c r="K40" s="38"/>
      <c r="L40" s="39"/>
    </row>
    <row r="41" spans="2:12" ht="11.4" x14ac:dyDescent="0.2">
      <c r="B41" s="56" t="s">
        <v>92</v>
      </c>
      <c r="C41" s="59" t="s">
        <v>189</v>
      </c>
      <c r="D41" s="57">
        <v>13</v>
      </c>
      <c r="E41" s="59" t="s">
        <v>189</v>
      </c>
      <c r="F41" s="57">
        <v>3</v>
      </c>
      <c r="G41" s="57">
        <v>7</v>
      </c>
      <c r="H41" s="57">
        <v>1</v>
      </c>
      <c r="I41" s="57">
        <v>8</v>
      </c>
      <c r="J41" s="57">
        <v>40</v>
      </c>
      <c r="K41" s="38"/>
      <c r="L41" s="39"/>
    </row>
    <row r="42" spans="2:12" ht="11.4" x14ac:dyDescent="0.2">
      <c r="B42" s="56" t="s">
        <v>268</v>
      </c>
      <c r="C42" s="59" t="s">
        <v>189</v>
      </c>
      <c r="D42" s="57">
        <v>34</v>
      </c>
      <c r="E42" s="57">
        <v>3</v>
      </c>
      <c r="F42" s="59" t="s">
        <v>189</v>
      </c>
      <c r="G42" s="57">
        <v>144</v>
      </c>
      <c r="H42" s="57">
        <v>3</v>
      </c>
      <c r="I42" s="57">
        <v>60</v>
      </c>
      <c r="J42" s="57">
        <v>90</v>
      </c>
      <c r="K42" s="38"/>
      <c r="L42" s="39"/>
    </row>
    <row r="43" spans="2:12" ht="11.4" x14ac:dyDescent="0.2">
      <c r="B43" s="56" t="s">
        <v>106</v>
      </c>
      <c r="C43" s="57">
        <v>85</v>
      </c>
      <c r="D43" s="57">
        <v>63</v>
      </c>
      <c r="E43" s="57">
        <v>8</v>
      </c>
      <c r="F43" s="57">
        <v>14</v>
      </c>
      <c r="G43" s="57">
        <v>11</v>
      </c>
      <c r="H43" s="57">
        <v>0.1</v>
      </c>
      <c r="I43" s="57">
        <v>34</v>
      </c>
      <c r="J43" s="57">
        <v>67</v>
      </c>
      <c r="K43" s="38"/>
      <c r="L43" s="39"/>
    </row>
    <row r="44" spans="2:12" ht="11.4" x14ac:dyDescent="0.2">
      <c r="B44" s="56" t="s">
        <v>28</v>
      </c>
      <c r="C44" s="58">
        <v>5235</v>
      </c>
      <c r="D44" s="58">
        <v>5022</v>
      </c>
      <c r="E44" s="57">
        <v>149</v>
      </c>
      <c r="F44" s="57">
        <v>64</v>
      </c>
      <c r="G44" s="57">
        <v>442</v>
      </c>
      <c r="H44" s="57">
        <v>6</v>
      </c>
      <c r="I44" s="57">
        <v>88</v>
      </c>
      <c r="J44" s="57">
        <v>176</v>
      </c>
      <c r="K44" s="38"/>
      <c r="L44" s="39"/>
    </row>
    <row r="45" spans="2:12" ht="11.4" x14ac:dyDescent="0.2">
      <c r="B45" s="56" t="s">
        <v>109</v>
      </c>
      <c r="C45" s="59" t="s">
        <v>189</v>
      </c>
      <c r="D45" s="59" t="s">
        <v>189</v>
      </c>
      <c r="E45" s="59" t="s">
        <v>189</v>
      </c>
      <c r="F45" s="59" t="s">
        <v>189</v>
      </c>
      <c r="G45" s="59" t="s">
        <v>189</v>
      </c>
      <c r="H45" s="57">
        <v>3</v>
      </c>
      <c r="I45" s="59" t="s">
        <v>189</v>
      </c>
      <c r="J45" s="59" t="s">
        <v>189</v>
      </c>
      <c r="K45" s="38"/>
      <c r="L45" s="39"/>
    </row>
    <row r="46" spans="2:12" ht="11.4" x14ac:dyDescent="0.2">
      <c r="B46" s="56" t="s">
        <v>81</v>
      </c>
      <c r="C46" s="57">
        <v>48</v>
      </c>
      <c r="D46" s="57">
        <v>35</v>
      </c>
      <c r="E46" s="57">
        <v>2</v>
      </c>
      <c r="F46" s="57">
        <v>11</v>
      </c>
      <c r="G46" s="57">
        <v>19</v>
      </c>
      <c r="H46" s="57">
        <v>2</v>
      </c>
      <c r="I46" s="57">
        <v>120</v>
      </c>
      <c r="J46" s="57">
        <v>220</v>
      </c>
      <c r="K46" s="38"/>
      <c r="L46" s="39"/>
    </row>
    <row r="47" spans="2:12" ht="11.4" x14ac:dyDescent="0.2">
      <c r="B47" s="56" t="s">
        <v>16</v>
      </c>
      <c r="C47" s="58">
        <v>3782</v>
      </c>
      <c r="D47" s="58">
        <v>3390</v>
      </c>
      <c r="E47" s="57">
        <v>96</v>
      </c>
      <c r="F47" s="57">
        <v>296</v>
      </c>
      <c r="G47" s="58">
        <v>1154</v>
      </c>
      <c r="H47" s="57">
        <v>7.9</v>
      </c>
      <c r="I47" s="58" t="s">
        <v>189</v>
      </c>
      <c r="J47" s="57">
        <v>93</v>
      </c>
      <c r="K47" s="38"/>
      <c r="L47" s="39"/>
    </row>
    <row r="48" spans="2:12" ht="11.4" x14ac:dyDescent="0.2">
      <c r="B48" s="56" t="s">
        <v>59</v>
      </c>
      <c r="C48" s="58" t="s">
        <v>189</v>
      </c>
      <c r="D48" s="58" t="s">
        <v>189</v>
      </c>
      <c r="E48" s="58" t="s">
        <v>189</v>
      </c>
      <c r="F48" s="58" t="s">
        <v>189</v>
      </c>
      <c r="G48" s="58" t="s">
        <v>189</v>
      </c>
      <c r="H48" s="57">
        <v>3</v>
      </c>
      <c r="I48" s="58" t="s">
        <v>189</v>
      </c>
      <c r="J48" s="58" t="s">
        <v>189</v>
      </c>
      <c r="K48" s="38"/>
      <c r="L48" s="39"/>
    </row>
    <row r="49" spans="2:12" ht="11.4" x14ac:dyDescent="0.2">
      <c r="B49" s="56" t="s">
        <v>258</v>
      </c>
      <c r="C49" s="58" t="s">
        <v>189</v>
      </c>
      <c r="D49" s="58" t="s">
        <v>189</v>
      </c>
      <c r="E49" s="58" t="s">
        <v>189</v>
      </c>
      <c r="F49" s="58" t="s">
        <v>189</v>
      </c>
      <c r="G49" s="58" t="s">
        <v>189</v>
      </c>
      <c r="H49" s="57">
        <v>1</v>
      </c>
      <c r="I49" s="58" t="s">
        <v>189</v>
      </c>
      <c r="J49" s="58" t="s">
        <v>189</v>
      </c>
      <c r="K49" s="38"/>
      <c r="L49" s="39"/>
    </row>
    <row r="50" spans="2:12" ht="11.4" x14ac:dyDescent="0.2">
      <c r="B50" s="56" t="s">
        <v>429</v>
      </c>
      <c r="C50" s="58" t="s">
        <v>189</v>
      </c>
      <c r="D50" s="57">
        <v>15</v>
      </c>
      <c r="E50" s="57">
        <v>2</v>
      </c>
      <c r="F50" s="58" t="s">
        <v>189</v>
      </c>
      <c r="G50" s="57">
        <v>1</v>
      </c>
      <c r="H50" s="57">
        <v>1</v>
      </c>
      <c r="I50" s="57">
        <v>4</v>
      </c>
      <c r="J50" s="57">
        <v>30</v>
      </c>
      <c r="K50" s="38"/>
      <c r="L50" s="39"/>
    </row>
    <row r="51" spans="2:12" ht="11.4" x14ac:dyDescent="0.2">
      <c r="B51" s="56" t="s">
        <v>72</v>
      </c>
      <c r="C51" s="57">
        <v>72</v>
      </c>
      <c r="D51" s="57">
        <v>26</v>
      </c>
      <c r="E51" s="57">
        <v>4</v>
      </c>
      <c r="F51" s="57">
        <v>42</v>
      </c>
      <c r="G51" s="57">
        <v>91</v>
      </c>
      <c r="H51" s="57">
        <v>2</v>
      </c>
      <c r="I51" s="57">
        <v>9</v>
      </c>
      <c r="J51" s="57">
        <v>212</v>
      </c>
      <c r="K51" s="38"/>
      <c r="L51" s="39"/>
    </row>
    <row r="52" spans="2:12" ht="11.4" x14ac:dyDescent="0.2">
      <c r="B52" s="56" t="s">
        <v>253</v>
      </c>
      <c r="C52" s="58" t="s">
        <v>189</v>
      </c>
      <c r="D52" s="57">
        <v>21</v>
      </c>
      <c r="E52" s="57">
        <v>3</v>
      </c>
      <c r="F52" s="58" t="s">
        <v>189</v>
      </c>
      <c r="G52" s="57">
        <v>5</v>
      </c>
      <c r="H52" s="57">
        <v>0.2</v>
      </c>
      <c r="I52" s="57">
        <v>4</v>
      </c>
      <c r="J52" s="57">
        <v>25</v>
      </c>
      <c r="K52" s="38"/>
      <c r="L52" s="39"/>
    </row>
    <row r="53" spans="2:12" ht="11.4" x14ac:dyDescent="0.2">
      <c r="B53" s="56" t="s">
        <v>12</v>
      </c>
      <c r="C53" s="58">
        <v>28749</v>
      </c>
      <c r="D53" s="58">
        <v>27318</v>
      </c>
      <c r="E53" s="57">
        <v>879</v>
      </c>
      <c r="F53" s="57">
        <v>552</v>
      </c>
      <c r="G53" s="58">
        <v>12513</v>
      </c>
      <c r="H53" s="57">
        <v>12</v>
      </c>
      <c r="I53" s="57">
        <v>45</v>
      </c>
      <c r="J53" s="57">
        <v>180</v>
      </c>
      <c r="K53" s="38"/>
      <c r="L53" s="39"/>
    </row>
    <row r="54" spans="2:12" ht="11.4" x14ac:dyDescent="0.2">
      <c r="B54" s="56" t="s">
        <v>428</v>
      </c>
      <c r="C54" s="57">
        <v>175</v>
      </c>
      <c r="D54" s="57">
        <v>75</v>
      </c>
      <c r="E54" s="57">
        <v>80</v>
      </c>
      <c r="F54" s="57">
        <v>20</v>
      </c>
      <c r="G54" s="57">
        <v>10</v>
      </c>
      <c r="H54" s="57">
        <v>40</v>
      </c>
      <c r="I54" s="57">
        <v>14</v>
      </c>
      <c r="J54" s="57">
        <v>90</v>
      </c>
      <c r="K54" s="38"/>
      <c r="L54" s="39"/>
    </row>
    <row r="55" spans="2:12" ht="11.4" x14ac:dyDescent="0.2">
      <c r="B55" s="56" t="s">
        <v>29</v>
      </c>
      <c r="C55" s="58" t="s">
        <v>189</v>
      </c>
      <c r="D55" s="58">
        <v>1478</v>
      </c>
      <c r="E55" s="57">
        <v>360</v>
      </c>
      <c r="F55" s="58" t="s">
        <v>189</v>
      </c>
      <c r="G55" s="57">
        <v>849</v>
      </c>
      <c r="H55" s="57">
        <v>4</v>
      </c>
      <c r="I55" s="57">
        <v>162</v>
      </c>
      <c r="J55" s="57">
        <v>211</v>
      </c>
      <c r="K55" s="38"/>
      <c r="L55" s="39"/>
    </row>
    <row r="56" spans="2:12" ht="11.4" x14ac:dyDescent="0.2">
      <c r="B56" s="56" t="s">
        <v>67</v>
      </c>
      <c r="C56" s="58">
        <v>1287</v>
      </c>
      <c r="D56" s="58">
        <v>1279</v>
      </c>
      <c r="E56" s="57">
        <v>1</v>
      </c>
      <c r="F56" s="57">
        <v>7</v>
      </c>
      <c r="G56" s="58" t="s">
        <v>189</v>
      </c>
      <c r="H56" s="57">
        <v>2</v>
      </c>
      <c r="I56" s="57">
        <v>20</v>
      </c>
      <c r="J56" s="57">
        <v>50</v>
      </c>
      <c r="K56" s="38"/>
      <c r="L56" s="39"/>
    </row>
    <row r="57" spans="2:12" ht="11.4" x14ac:dyDescent="0.2">
      <c r="B57" s="56" t="s">
        <v>124</v>
      </c>
      <c r="C57" s="57">
        <v>30</v>
      </c>
      <c r="D57" s="57">
        <v>28</v>
      </c>
      <c r="E57" s="57">
        <v>1</v>
      </c>
      <c r="F57" s="57">
        <v>1</v>
      </c>
      <c r="G57" s="57">
        <v>6</v>
      </c>
      <c r="H57" s="57">
        <v>2</v>
      </c>
      <c r="I57" s="57">
        <v>14</v>
      </c>
      <c r="J57" s="57">
        <v>90</v>
      </c>
      <c r="K57" s="38"/>
      <c r="L57" s="39"/>
    </row>
    <row r="58" spans="2:12" ht="11.4" x14ac:dyDescent="0.2">
      <c r="B58" s="56" t="s">
        <v>3</v>
      </c>
      <c r="C58" s="58" t="s">
        <v>189</v>
      </c>
      <c r="D58" s="58" t="s">
        <v>189</v>
      </c>
      <c r="E58" s="58" t="s">
        <v>189</v>
      </c>
      <c r="F58" s="58" t="s">
        <v>189</v>
      </c>
      <c r="G58" s="58" t="s">
        <v>189</v>
      </c>
      <c r="H58" s="57">
        <v>50</v>
      </c>
      <c r="I58" s="57">
        <v>182</v>
      </c>
      <c r="J58" s="57">
        <v>207</v>
      </c>
      <c r="K58" s="38"/>
      <c r="L58" s="39"/>
    </row>
    <row r="59" spans="2:12" ht="11.4" x14ac:dyDescent="0.2">
      <c r="B59" s="56" t="s">
        <v>80</v>
      </c>
      <c r="C59" s="58" t="s">
        <v>189</v>
      </c>
      <c r="D59" s="57">
        <v>71</v>
      </c>
      <c r="E59" s="57">
        <v>23</v>
      </c>
      <c r="F59" s="58" t="s">
        <v>189</v>
      </c>
      <c r="G59" s="57">
        <v>67</v>
      </c>
      <c r="H59" s="57">
        <v>1</v>
      </c>
      <c r="I59" s="57">
        <v>15</v>
      </c>
      <c r="J59" s="57">
        <v>275</v>
      </c>
      <c r="K59" s="38"/>
      <c r="L59" s="39"/>
    </row>
    <row r="60" spans="2:12" ht="11.4" x14ac:dyDescent="0.2">
      <c r="B60" s="56" t="s">
        <v>108</v>
      </c>
      <c r="C60" s="57">
        <v>178</v>
      </c>
      <c r="D60" s="57">
        <v>145</v>
      </c>
      <c r="E60" s="57">
        <v>17</v>
      </c>
      <c r="F60" s="57">
        <v>16</v>
      </c>
      <c r="G60" s="57">
        <v>64</v>
      </c>
      <c r="H60" s="57">
        <v>3</v>
      </c>
      <c r="I60" s="57">
        <v>210</v>
      </c>
      <c r="J60" s="57">
        <v>210</v>
      </c>
      <c r="K60" s="38"/>
      <c r="L60" s="39"/>
    </row>
    <row r="61" spans="2:12" ht="11.4" x14ac:dyDescent="0.2">
      <c r="B61" s="56" t="s">
        <v>13</v>
      </c>
      <c r="C61" s="58" t="s">
        <v>189</v>
      </c>
      <c r="D61" s="57">
        <v>116</v>
      </c>
      <c r="E61" s="58" t="s">
        <v>189</v>
      </c>
      <c r="F61" s="58" t="s">
        <v>189</v>
      </c>
      <c r="G61" s="58" t="s">
        <v>189</v>
      </c>
      <c r="H61" s="57">
        <v>8</v>
      </c>
      <c r="I61" s="57">
        <v>30</v>
      </c>
      <c r="J61" s="57">
        <v>60</v>
      </c>
      <c r="K61" s="38"/>
      <c r="L61" s="39"/>
    </row>
    <row r="62" spans="2:12" ht="11.4" x14ac:dyDescent="0.2">
      <c r="B62" s="56" t="s">
        <v>91</v>
      </c>
      <c r="C62" s="58" t="s">
        <v>189</v>
      </c>
      <c r="D62" s="57">
        <v>380</v>
      </c>
      <c r="E62" s="57">
        <v>144</v>
      </c>
      <c r="F62" s="58" t="s">
        <v>189</v>
      </c>
      <c r="G62" s="58" t="s">
        <v>189</v>
      </c>
      <c r="H62" s="57">
        <v>4</v>
      </c>
      <c r="I62" s="57">
        <v>1</v>
      </c>
      <c r="J62" s="57">
        <v>1</v>
      </c>
      <c r="K62" s="38"/>
      <c r="L62" s="39"/>
    </row>
    <row r="63" spans="2:12" ht="11.4" x14ac:dyDescent="0.2">
      <c r="B63" s="56" t="s">
        <v>89</v>
      </c>
      <c r="C63" s="58" t="s">
        <v>189</v>
      </c>
      <c r="D63" s="57">
        <v>4</v>
      </c>
      <c r="E63" s="58" t="s">
        <v>189</v>
      </c>
      <c r="F63" s="58" t="s">
        <v>189</v>
      </c>
      <c r="G63" s="57">
        <v>1</v>
      </c>
      <c r="H63" s="58" t="s">
        <v>189</v>
      </c>
      <c r="I63" s="58" t="s">
        <v>189</v>
      </c>
      <c r="J63" s="58" t="s">
        <v>189</v>
      </c>
      <c r="K63" s="38"/>
      <c r="L63" s="39"/>
    </row>
    <row r="64" spans="2:12" ht="11.4" x14ac:dyDescent="0.2">
      <c r="B64" s="56" t="s">
        <v>247</v>
      </c>
      <c r="C64" s="57">
        <v>617</v>
      </c>
      <c r="D64" s="57">
        <v>527</v>
      </c>
      <c r="E64" s="57">
        <v>70</v>
      </c>
      <c r="F64" s="57">
        <v>20</v>
      </c>
      <c r="G64" s="57">
        <v>22</v>
      </c>
      <c r="H64" s="57">
        <v>2</v>
      </c>
      <c r="I64" s="57">
        <v>60</v>
      </c>
      <c r="J64" s="57">
        <v>180</v>
      </c>
      <c r="K64" s="38"/>
      <c r="L64" s="39"/>
    </row>
    <row r="65" spans="2:12" ht="11.4" x14ac:dyDescent="0.2">
      <c r="B65" s="56" t="s">
        <v>105</v>
      </c>
      <c r="C65" s="58" t="s">
        <v>189</v>
      </c>
      <c r="D65" s="57">
        <v>49</v>
      </c>
      <c r="E65" s="58" t="s">
        <v>189</v>
      </c>
      <c r="F65" s="58" t="s">
        <v>189</v>
      </c>
      <c r="G65" s="57">
        <v>4</v>
      </c>
      <c r="H65" s="57">
        <v>1</v>
      </c>
      <c r="I65" s="57">
        <v>3</v>
      </c>
      <c r="J65" s="57">
        <v>10</v>
      </c>
      <c r="K65" s="38"/>
      <c r="L65" s="39"/>
    </row>
    <row r="66" spans="2:12" ht="11.4" x14ac:dyDescent="0.2">
      <c r="B66" s="56" t="s">
        <v>110</v>
      </c>
      <c r="C66" s="58" t="s">
        <v>189</v>
      </c>
      <c r="D66" s="58" t="s">
        <v>189</v>
      </c>
      <c r="E66" s="58" t="s">
        <v>189</v>
      </c>
      <c r="F66" s="58" t="s">
        <v>189</v>
      </c>
      <c r="G66" s="58" t="s">
        <v>189</v>
      </c>
      <c r="H66" s="57">
        <v>4</v>
      </c>
      <c r="I66" s="58" t="s">
        <v>189</v>
      </c>
      <c r="J66" s="58" t="s">
        <v>189</v>
      </c>
      <c r="K66" s="38"/>
      <c r="L66" s="39"/>
    </row>
    <row r="67" spans="2:12" ht="11.4" x14ac:dyDescent="0.2">
      <c r="B67" s="56" t="s">
        <v>93</v>
      </c>
      <c r="C67" s="58" t="s">
        <v>189</v>
      </c>
      <c r="D67" s="57">
        <v>27</v>
      </c>
      <c r="E67" s="58" t="s">
        <v>189</v>
      </c>
      <c r="F67" s="57">
        <v>3</v>
      </c>
      <c r="G67" s="57">
        <v>15</v>
      </c>
      <c r="H67" s="57">
        <v>0.3</v>
      </c>
      <c r="I67" s="57">
        <v>7</v>
      </c>
      <c r="J67" s="57">
        <v>96</v>
      </c>
      <c r="K67" s="38"/>
      <c r="L67" s="39"/>
    </row>
    <row r="68" spans="2:12" ht="11.4" x14ac:dyDescent="0.2">
      <c r="B68" s="56" t="s">
        <v>14</v>
      </c>
      <c r="C68" s="58">
        <v>3873</v>
      </c>
      <c r="D68" s="58">
        <v>2777</v>
      </c>
      <c r="E68" s="57">
        <v>33</v>
      </c>
      <c r="F68" s="58">
        <v>1063</v>
      </c>
      <c r="G68" s="58">
        <v>3812</v>
      </c>
      <c r="H68" s="57">
        <v>8</v>
      </c>
      <c r="I68" s="57">
        <v>448</v>
      </c>
      <c r="J68" s="57">
        <v>537</v>
      </c>
      <c r="K68" s="38"/>
      <c r="L68" s="39"/>
    </row>
    <row r="69" spans="2:12" ht="11.4" x14ac:dyDescent="0.2">
      <c r="B69" s="56" t="s">
        <v>234</v>
      </c>
      <c r="C69" s="58" t="s">
        <v>189</v>
      </c>
      <c r="D69" s="57">
        <v>18</v>
      </c>
      <c r="E69" s="57">
        <v>1</v>
      </c>
      <c r="F69" s="58" t="s">
        <v>189</v>
      </c>
      <c r="G69" s="58" t="s">
        <v>189</v>
      </c>
      <c r="H69" s="57">
        <v>2</v>
      </c>
      <c r="I69" s="57">
        <v>24</v>
      </c>
      <c r="J69" s="57">
        <v>36</v>
      </c>
      <c r="K69" s="38"/>
      <c r="L69" s="39"/>
    </row>
    <row r="70" spans="2:12" ht="11.4" x14ac:dyDescent="0.2">
      <c r="B70" s="56" t="s">
        <v>125</v>
      </c>
      <c r="C70" s="58" t="s">
        <v>189</v>
      </c>
      <c r="D70" s="57">
        <v>134</v>
      </c>
      <c r="E70" s="57">
        <v>51</v>
      </c>
      <c r="F70" s="58" t="s">
        <v>189</v>
      </c>
      <c r="G70" s="57">
        <v>89</v>
      </c>
      <c r="H70" s="57">
        <v>2</v>
      </c>
      <c r="I70" s="57">
        <v>144</v>
      </c>
      <c r="J70" s="57">
        <v>216</v>
      </c>
      <c r="K70" s="38"/>
      <c r="L70" s="39"/>
    </row>
    <row r="71" spans="2:12" ht="11.4" x14ac:dyDescent="0.2">
      <c r="B71" s="56" t="s">
        <v>233</v>
      </c>
      <c r="C71" s="58" t="s">
        <v>189</v>
      </c>
      <c r="D71" s="57">
        <v>4</v>
      </c>
      <c r="E71" s="58" t="s">
        <v>189</v>
      </c>
      <c r="F71" s="58" t="s">
        <v>189</v>
      </c>
      <c r="G71" s="57">
        <v>2</v>
      </c>
      <c r="H71" s="57">
        <v>1</v>
      </c>
      <c r="I71" s="57">
        <v>30</v>
      </c>
      <c r="J71" s="57">
        <v>90</v>
      </c>
      <c r="K71" s="38"/>
      <c r="L71" s="39"/>
    </row>
    <row r="72" spans="2:12" ht="11.4" x14ac:dyDescent="0.2">
      <c r="B72" s="56" t="s">
        <v>69</v>
      </c>
      <c r="C72" s="58" t="s">
        <v>189</v>
      </c>
      <c r="D72" s="58" t="s">
        <v>189</v>
      </c>
      <c r="E72" s="58" t="s">
        <v>189</v>
      </c>
      <c r="F72" s="58" t="s">
        <v>189</v>
      </c>
      <c r="G72" s="58" t="s">
        <v>189</v>
      </c>
      <c r="H72" s="57">
        <v>3</v>
      </c>
      <c r="I72" s="58" t="s">
        <v>189</v>
      </c>
      <c r="J72" s="58" t="s">
        <v>189</v>
      </c>
      <c r="K72" s="38"/>
      <c r="L72" s="39"/>
    </row>
    <row r="73" spans="2:12" ht="11.4" x14ac:dyDescent="0.2">
      <c r="B73" s="56" t="s">
        <v>20</v>
      </c>
      <c r="C73" s="58" t="s">
        <v>189</v>
      </c>
      <c r="D73" s="57">
        <v>14</v>
      </c>
      <c r="E73" s="58" t="s">
        <v>189</v>
      </c>
      <c r="F73" s="58" t="s">
        <v>189</v>
      </c>
      <c r="G73" s="58" t="s">
        <v>189</v>
      </c>
      <c r="H73" s="57">
        <v>1</v>
      </c>
      <c r="I73" s="57">
        <v>7</v>
      </c>
      <c r="J73" s="57">
        <v>14</v>
      </c>
      <c r="K73" s="38"/>
      <c r="L73" s="39"/>
    </row>
    <row r="74" spans="2:12" ht="11.4" x14ac:dyDescent="0.2">
      <c r="B74" s="56" t="s">
        <v>25</v>
      </c>
      <c r="C74" s="58" t="s">
        <v>189</v>
      </c>
      <c r="D74" s="58">
        <v>1507</v>
      </c>
      <c r="E74" s="58" t="s">
        <v>189</v>
      </c>
      <c r="F74" s="57">
        <v>154</v>
      </c>
      <c r="G74" s="57">
        <v>379</v>
      </c>
      <c r="H74" s="57">
        <v>1</v>
      </c>
      <c r="I74" s="57">
        <v>15.3</v>
      </c>
      <c r="J74" s="57">
        <v>74.5</v>
      </c>
      <c r="K74" s="38"/>
      <c r="L74" s="39"/>
    </row>
    <row r="75" spans="2:12" ht="11.4" x14ac:dyDescent="0.2">
      <c r="B75" s="56" t="s">
        <v>100</v>
      </c>
      <c r="C75" s="58" t="s">
        <v>189</v>
      </c>
      <c r="D75" s="57">
        <v>5</v>
      </c>
      <c r="E75" s="58" t="s">
        <v>189</v>
      </c>
      <c r="F75" s="58" t="s">
        <v>189</v>
      </c>
      <c r="G75" s="57">
        <v>15</v>
      </c>
      <c r="H75" s="57">
        <v>1</v>
      </c>
      <c r="I75" s="57">
        <v>5</v>
      </c>
      <c r="J75" s="57">
        <v>210</v>
      </c>
      <c r="K75" s="38"/>
      <c r="L75" s="39"/>
    </row>
    <row r="76" spans="2:12" ht="11.4" x14ac:dyDescent="0.2">
      <c r="B76" s="56" t="s">
        <v>102</v>
      </c>
      <c r="C76" s="58" t="s">
        <v>189</v>
      </c>
      <c r="D76" s="57">
        <v>305</v>
      </c>
      <c r="E76" s="58" t="s">
        <v>189</v>
      </c>
      <c r="F76" s="57">
        <v>21</v>
      </c>
      <c r="G76" s="57">
        <v>99</v>
      </c>
      <c r="H76" s="57">
        <v>1.3</v>
      </c>
      <c r="I76" s="57">
        <v>57</v>
      </c>
      <c r="J76" s="58" t="s">
        <v>189</v>
      </c>
      <c r="K76" s="38"/>
      <c r="L76" s="39"/>
    </row>
    <row r="77" spans="2:12" ht="11.4" x14ac:dyDescent="0.2">
      <c r="B77" s="56" t="s">
        <v>19</v>
      </c>
      <c r="C77" s="58" t="s">
        <v>189</v>
      </c>
      <c r="D77" s="58" t="s">
        <v>189</v>
      </c>
      <c r="E77" s="58" t="s">
        <v>189</v>
      </c>
      <c r="F77" s="58" t="s">
        <v>189</v>
      </c>
      <c r="G77" s="57">
        <v>10</v>
      </c>
      <c r="H77" s="57">
        <v>3</v>
      </c>
      <c r="I77" s="58" t="s">
        <v>189</v>
      </c>
      <c r="J77" s="58" t="s">
        <v>189</v>
      </c>
      <c r="K77" s="38"/>
      <c r="L77" s="39"/>
    </row>
    <row r="78" spans="2:12" ht="11.4" x14ac:dyDescent="0.2">
      <c r="B78" s="56" t="s">
        <v>119</v>
      </c>
      <c r="C78" s="58" t="s">
        <v>189</v>
      </c>
      <c r="D78" s="57">
        <v>229</v>
      </c>
      <c r="E78" s="58" t="s">
        <v>189</v>
      </c>
      <c r="F78" s="57">
        <v>316</v>
      </c>
      <c r="G78" s="57">
        <v>350</v>
      </c>
      <c r="H78" s="57">
        <v>1</v>
      </c>
      <c r="I78" s="57">
        <v>30</v>
      </c>
      <c r="J78" s="57">
        <v>180</v>
      </c>
      <c r="K78" s="38"/>
      <c r="L78" s="39"/>
    </row>
    <row r="79" spans="2:12" ht="11.4" x14ac:dyDescent="0.2">
      <c r="B79" s="56" t="s">
        <v>21</v>
      </c>
      <c r="C79" s="58" t="s">
        <v>189</v>
      </c>
      <c r="D79" s="57">
        <v>4</v>
      </c>
      <c r="E79" s="58" t="s">
        <v>189</v>
      </c>
      <c r="F79" s="58" t="s">
        <v>189</v>
      </c>
      <c r="G79" s="57">
        <v>128</v>
      </c>
      <c r="H79" s="57">
        <v>1</v>
      </c>
      <c r="I79" s="57">
        <v>30</v>
      </c>
      <c r="J79" s="57">
        <v>160</v>
      </c>
      <c r="K79" s="38"/>
      <c r="L79" s="39"/>
    </row>
    <row r="80" spans="2:12" ht="11.4" x14ac:dyDescent="0.2">
      <c r="B80" s="56" t="s">
        <v>15</v>
      </c>
      <c r="C80" s="58" t="s">
        <v>189</v>
      </c>
      <c r="D80" s="57">
        <v>392</v>
      </c>
      <c r="E80" s="57">
        <v>16</v>
      </c>
      <c r="F80" s="58" t="s">
        <v>189</v>
      </c>
      <c r="G80" s="57">
        <v>225</v>
      </c>
      <c r="H80" s="57">
        <v>8</v>
      </c>
      <c r="I80" s="57">
        <v>243</v>
      </c>
      <c r="J80" s="57">
        <v>243</v>
      </c>
      <c r="K80" s="38"/>
      <c r="L80" s="39"/>
    </row>
    <row r="81" spans="2:12" ht="11.4" x14ac:dyDescent="0.2">
      <c r="B81" s="56" t="s">
        <v>115</v>
      </c>
      <c r="C81" s="58" t="s">
        <v>189</v>
      </c>
      <c r="D81" s="58">
        <v>1337</v>
      </c>
      <c r="E81" s="58" t="s">
        <v>189</v>
      </c>
      <c r="F81" s="57">
        <v>119</v>
      </c>
      <c r="G81" s="57">
        <v>361</v>
      </c>
      <c r="H81" s="57">
        <v>5</v>
      </c>
      <c r="I81" s="57">
        <v>15.9</v>
      </c>
      <c r="J81" s="57">
        <v>147.30000000000001</v>
      </c>
      <c r="K81" s="38"/>
      <c r="L81" s="39"/>
    </row>
    <row r="82" spans="2:12" ht="11.4" x14ac:dyDescent="0.2">
      <c r="B82" s="56" t="s">
        <v>76</v>
      </c>
      <c r="C82" s="57">
        <v>904</v>
      </c>
      <c r="D82" s="57">
        <v>801</v>
      </c>
      <c r="E82" s="57">
        <v>24</v>
      </c>
      <c r="F82" s="57">
        <v>79</v>
      </c>
      <c r="G82" s="57">
        <v>164</v>
      </c>
      <c r="H82" s="57">
        <v>3</v>
      </c>
      <c r="I82" s="58" t="s">
        <v>189</v>
      </c>
      <c r="J82" s="57">
        <v>56.4</v>
      </c>
      <c r="K82" s="38"/>
      <c r="L82" s="39"/>
    </row>
    <row r="83" spans="2:12" ht="11.4" x14ac:dyDescent="0.2">
      <c r="B83" s="56" t="s">
        <v>77</v>
      </c>
      <c r="C83" s="57">
        <v>187</v>
      </c>
      <c r="D83" s="57">
        <v>166</v>
      </c>
      <c r="E83" s="57">
        <v>17</v>
      </c>
      <c r="F83" s="57">
        <v>4</v>
      </c>
      <c r="G83" s="58" t="s">
        <v>189</v>
      </c>
      <c r="H83" s="57">
        <v>4</v>
      </c>
      <c r="I83" s="57">
        <v>10</v>
      </c>
      <c r="J83" s="57">
        <v>100</v>
      </c>
      <c r="K83" s="38"/>
      <c r="L83" s="39"/>
    </row>
    <row r="84" spans="2:12" ht="11.4" x14ac:dyDescent="0.2">
      <c r="B84" s="56" t="s">
        <v>4</v>
      </c>
      <c r="C84" s="58">
        <v>57340</v>
      </c>
      <c r="D84" s="58">
        <v>48842</v>
      </c>
      <c r="E84" s="58">
        <v>6652</v>
      </c>
      <c r="F84" s="58">
        <v>1846</v>
      </c>
      <c r="G84" s="58">
        <v>20873</v>
      </c>
      <c r="H84" s="57">
        <v>41</v>
      </c>
      <c r="I84" s="57">
        <v>114</v>
      </c>
      <c r="J84" s="57">
        <v>150</v>
      </c>
      <c r="K84" s="38"/>
      <c r="L84" s="39"/>
    </row>
    <row r="85" spans="2:12" ht="11.4" x14ac:dyDescent="0.2">
      <c r="B85" s="56" t="s">
        <v>85</v>
      </c>
      <c r="C85" s="57">
        <v>44</v>
      </c>
      <c r="D85" s="57">
        <v>31</v>
      </c>
      <c r="E85" s="57">
        <v>5</v>
      </c>
      <c r="F85" s="57">
        <v>8</v>
      </c>
      <c r="G85" s="57">
        <v>38</v>
      </c>
      <c r="H85" s="57">
        <v>3</v>
      </c>
      <c r="I85" s="57">
        <v>4</v>
      </c>
      <c r="J85" s="57">
        <v>240</v>
      </c>
      <c r="K85" s="38"/>
      <c r="L85" s="39"/>
    </row>
    <row r="86" spans="2:12" ht="11.4" x14ac:dyDescent="0.2">
      <c r="B86" s="56" t="s">
        <v>121</v>
      </c>
      <c r="C86" s="57">
        <v>426</v>
      </c>
      <c r="D86" s="57">
        <v>409</v>
      </c>
      <c r="E86" s="57">
        <v>11</v>
      </c>
      <c r="F86" s="57">
        <v>6</v>
      </c>
      <c r="G86" s="57">
        <v>79</v>
      </c>
      <c r="H86" s="57">
        <v>5</v>
      </c>
      <c r="I86" s="57">
        <v>2.9</v>
      </c>
      <c r="J86" s="57">
        <v>170</v>
      </c>
      <c r="K86" s="38"/>
      <c r="L86" s="39"/>
    </row>
    <row r="87" spans="2:12" ht="11.4" x14ac:dyDescent="0.2">
      <c r="B87" s="56" t="s">
        <v>27</v>
      </c>
      <c r="C87" s="58">
        <v>6388</v>
      </c>
      <c r="D87" s="58">
        <v>5359</v>
      </c>
      <c r="E87" s="57">
        <v>312</v>
      </c>
      <c r="F87" s="57">
        <v>717</v>
      </c>
      <c r="G87" s="58">
        <v>3865</v>
      </c>
      <c r="H87" s="58" t="s">
        <v>189</v>
      </c>
      <c r="I87" s="57">
        <v>74</v>
      </c>
      <c r="J87" s="57">
        <v>84</v>
      </c>
      <c r="K87" s="38"/>
      <c r="L87" s="39"/>
    </row>
    <row r="88" spans="2:12" ht="11.4" x14ac:dyDescent="0.2">
      <c r="B88" s="56" t="s">
        <v>221</v>
      </c>
      <c r="C88" s="58" t="s">
        <v>189</v>
      </c>
      <c r="D88" s="58" t="s">
        <v>189</v>
      </c>
      <c r="E88" s="58" t="s">
        <v>189</v>
      </c>
      <c r="F88" s="58" t="s">
        <v>189</v>
      </c>
      <c r="G88" s="58" t="s">
        <v>189</v>
      </c>
      <c r="H88" s="57">
        <v>2</v>
      </c>
      <c r="I88" s="58" t="s">
        <v>189</v>
      </c>
      <c r="J88" s="58" t="s">
        <v>189</v>
      </c>
      <c r="K88" s="38"/>
      <c r="L88" s="39"/>
    </row>
    <row r="89" spans="2:12" ht="11.4" x14ac:dyDescent="0.2">
      <c r="B89" s="56" t="s">
        <v>219</v>
      </c>
      <c r="C89" s="58" t="s">
        <v>189</v>
      </c>
      <c r="D89" s="58" t="s">
        <v>189</v>
      </c>
      <c r="E89" s="58" t="s">
        <v>189</v>
      </c>
      <c r="F89" s="58" t="s">
        <v>189</v>
      </c>
      <c r="G89" s="58" t="s">
        <v>189</v>
      </c>
      <c r="H89" s="57">
        <v>2</v>
      </c>
      <c r="I89" s="58" t="s">
        <v>189</v>
      </c>
      <c r="J89" s="58" t="s">
        <v>189</v>
      </c>
      <c r="K89" s="38"/>
      <c r="L89" s="39"/>
    </row>
    <row r="90" spans="2:12" ht="11.4" x14ac:dyDescent="0.2">
      <c r="B90" s="56" t="s">
        <v>427</v>
      </c>
      <c r="C90" s="58" t="s">
        <v>189</v>
      </c>
      <c r="D90" s="58" t="s">
        <v>189</v>
      </c>
      <c r="E90" s="58" t="s">
        <v>189</v>
      </c>
      <c r="F90" s="58" t="s">
        <v>189</v>
      </c>
      <c r="G90" s="58" t="s">
        <v>189</v>
      </c>
      <c r="H90" s="57">
        <v>2</v>
      </c>
      <c r="I90" s="58" t="s">
        <v>189</v>
      </c>
      <c r="J90" s="58" t="s">
        <v>189</v>
      </c>
      <c r="K90" s="38"/>
      <c r="L90" s="39"/>
    </row>
    <row r="91" spans="2:12" ht="11.4" x14ac:dyDescent="0.2">
      <c r="B91" s="56" t="s">
        <v>426</v>
      </c>
      <c r="C91" s="58" t="s">
        <v>189</v>
      </c>
      <c r="D91" s="58" t="s">
        <v>189</v>
      </c>
      <c r="E91" s="58" t="s">
        <v>189</v>
      </c>
      <c r="F91" s="58" t="s">
        <v>189</v>
      </c>
      <c r="G91" s="58" t="s">
        <v>189</v>
      </c>
      <c r="H91" s="57">
        <v>2</v>
      </c>
      <c r="I91" s="58" t="s">
        <v>189</v>
      </c>
      <c r="J91" s="58" t="s">
        <v>189</v>
      </c>
      <c r="K91" s="38"/>
      <c r="L91" s="39"/>
    </row>
    <row r="92" spans="2:12" ht="11.4" x14ac:dyDescent="0.2">
      <c r="B92" s="56" t="s">
        <v>214</v>
      </c>
      <c r="C92" s="58" t="s">
        <v>189</v>
      </c>
      <c r="D92" s="58" t="s">
        <v>189</v>
      </c>
      <c r="E92" s="58" t="s">
        <v>189</v>
      </c>
      <c r="F92" s="58" t="s">
        <v>189</v>
      </c>
      <c r="G92" s="58" t="s">
        <v>189</v>
      </c>
      <c r="H92" s="57">
        <v>1</v>
      </c>
      <c r="I92" s="58" t="s">
        <v>189</v>
      </c>
      <c r="J92" s="58" t="s">
        <v>189</v>
      </c>
      <c r="K92" s="38"/>
      <c r="L92" s="39"/>
    </row>
    <row r="93" spans="2:12" ht="11.4" x14ac:dyDescent="0.2">
      <c r="B93" s="56" t="s">
        <v>23</v>
      </c>
      <c r="C93" s="58">
        <v>1857</v>
      </c>
      <c r="D93" s="58">
        <v>1473</v>
      </c>
      <c r="E93" s="57">
        <v>383</v>
      </c>
      <c r="F93" s="57">
        <v>1</v>
      </c>
      <c r="G93" s="57">
        <v>3</v>
      </c>
      <c r="H93" s="57">
        <v>6</v>
      </c>
      <c r="I93" s="57">
        <v>1</v>
      </c>
      <c r="J93" s="57">
        <v>11</v>
      </c>
      <c r="K93" s="38"/>
      <c r="L93" s="39"/>
    </row>
    <row r="94" spans="2:12" ht="11.4" x14ac:dyDescent="0.2">
      <c r="B94" s="56" t="s">
        <v>62</v>
      </c>
      <c r="C94" s="58" t="s">
        <v>189</v>
      </c>
      <c r="D94" s="57">
        <v>74</v>
      </c>
      <c r="E94" s="57">
        <v>12</v>
      </c>
      <c r="F94" s="58" t="s">
        <v>189</v>
      </c>
      <c r="G94" s="57">
        <v>30</v>
      </c>
      <c r="H94" s="57">
        <v>2</v>
      </c>
      <c r="I94" s="57">
        <v>30</v>
      </c>
      <c r="J94" s="57">
        <v>150</v>
      </c>
      <c r="K94" s="38"/>
      <c r="L94" s="39"/>
    </row>
    <row r="95" spans="2:12" ht="11.4" x14ac:dyDescent="0.2">
      <c r="B95" s="56" t="s">
        <v>425</v>
      </c>
      <c r="C95" s="58" t="s">
        <v>189</v>
      </c>
      <c r="D95" s="58" t="s">
        <v>189</v>
      </c>
      <c r="E95" s="58" t="s">
        <v>189</v>
      </c>
      <c r="F95" s="58" t="s">
        <v>189</v>
      </c>
      <c r="G95" s="58" t="s">
        <v>189</v>
      </c>
      <c r="H95" s="57">
        <v>3</v>
      </c>
      <c r="I95" s="57">
        <v>5</v>
      </c>
      <c r="J95" s="57">
        <v>30</v>
      </c>
      <c r="K95" s="38"/>
      <c r="L95" s="39"/>
    </row>
    <row r="96" spans="2:12" ht="11.4" x14ac:dyDescent="0.2">
      <c r="B96" s="56" t="s">
        <v>424</v>
      </c>
      <c r="C96" s="58" t="s">
        <v>189</v>
      </c>
      <c r="D96" s="58" t="s">
        <v>189</v>
      </c>
      <c r="E96" s="58" t="s">
        <v>189</v>
      </c>
      <c r="F96" s="58" t="s">
        <v>189</v>
      </c>
      <c r="G96" s="58" t="s">
        <v>189</v>
      </c>
      <c r="H96" s="57">
        <v>3</v>
      </c>
      <c r="I96" s="58" t="s">
        <v>189</v>
      </c>
      <c r="J96" s="58" t="s">
        <v>189</v>
      </c>
      <c r="K96" s="38"/>
      <c r="L96" s="39"/>
    </row>
    <row r="97" spans="2:12" ht="11.4" x14ac:dyDescent="0.2">
      <c r="B97" s="56" t="s">
        <v>126</v>
      </c>
      <c r="C97" s="58">
        <v>1574</v>
      </c>
      <c r="D97" s="58">
        <v>1531</v>
      </c>
      <c r="E97" s="57">
        <v>22</v>
      </c>
      <c r="F97" s="57">
        <v>21</v>
      </c>
      <c r="G97" s="57">
        <v>115</v>
      </c>
      <c r="H97" s="58" t="s">
        <v>189</v>
      </c>
      <c r="I97" s="58" t="s">
        <v>189</v>
      </c>
      <c r="J97" s="58" t="s">
        <v>189</v>
      </c>
      <c r="K97" s="38"/>
      <c r="L97" s="39"/>
    </row>
    <row r="98" spans="2:12" ht="11.4" x14ac:dyDescent="0.2">
      <c r="B98" s="56" t="s">
        <v>112</v>
      </c>
      <c r="C98" s="57">
        <v>91</v>
      </c>
      <c r="D98" s="57">
        <v>83</v>
      </c>
      <c r="E98" s="57">
        <v>3</v>
      </c>
      <c r="F98" s="57">
        <v>5</v>
      </c>
      <c r="G98" s="57">
        <v>41</v>
      </c>
      <c r="H98" s="58" t="s">
        <v>189</v>
      </c>
      <c r="I98" s="57">
        <v>1.2</v>
      </c>
      <c r="J98" s="57">
        <v>105.3</v>
      </c>
      <c r="K98" s="38"/>
      <c r="L98" s="39"/>
    </row>
    <row r="99" spans="2:12" ht="11.4" x14ac:dyDescent="0.2">
      <c r="B99" s="56" t="s">
        <v>101</v>
      </c>
      <c r="C99" s="58" t="s">
        <v>189</v>
      </c>
      <c r="D99" s="57">
        <v>26</v>
      </c>
      <c r="E99" s="58" t="s">
        <v>189</v>
      </c>
      <c r="F99" s="58" t="s">
        <v>189</v>
      </c>
      <c r="G99" s="58" t="s">
        <v>189</v>
      </c>
      <c r="H99" s="57">
        <v>10</v>
      </c>
      <c r="I99" s="58" t="s">
        <v>189</v>
      </c>
      <c r="J99" s="57">
        <v>101</v>
      </c>
      <c r="K99" s="38"/>
      <c r="L99" s="39"/>
    </row>
    <row r="100" spans="2:12" ht="11.4" x14ac:dyDescent="0.2">
      <c r="B100" s="56" t="s">
        <v>24</v>
      </c>
      <c r="C100" s="58">
        <v>2393</v>
      </c>
      <c r="D100" s="58">
        <v>2077</v>
      </c>
      <c r="E100" s="57">
        <v>175</v>
      </c>
      <c r="F100" s="57">
        <v>141</v>
      </c>
      <c r="G100" s="58">
        <v>7199</v>
      </c>
      <c r="H100" s="57">
        <v>7</v>
      </c>
      <c r="I100" s="57">
        <v>5</v>
      </c>
      <c r="J100" s="57">
        <v>21</v>
      </c>
      <c r="K100" s="38"/>
      <c r="L100" s="39"/>
    </row>
    <row r="101" spans="2:12" ht="11.4" x14ac:dyDescent="0.2">
      <c r="B101" s="56" t="s">
        <v>87</v>
      </c>
      <c r="C101" s="57">
        <v>917</v>
      </c>
      <c r="D101" s="57">
        <v>145</v>
      </c>
      <c r="E101" s="57">
        <v>51</v>
      </c>
      <c r="F101" s="57">
        <v>721</v>
      </c>
      <c r="G101" s="57">
        <v>45</v>
      </c>
      <c r="H101" s="57">
        <v>2</v>
      </c>
      <c r="I101" s="57">
        <v>7</v>
      </c>
      <c r="J101" s="57">
        <v>60</v>
      </c>
      <c r="K101" s="38"/>
      <c r="L101" s="39"/>
    </row>
    <row r="102" spans="2:12" ht="11.4" x14ac:dyDescent="0.2">
      <c r="B102" s="56" t="s">
        <v>63</v>
      </c>
      <c r="C102" s="57">
        <v>236</v>
      </c>
      <c r="D102" s="57">
        <v>203</v>
      </c>
      <c r="E102" s="57">
        <v>27</v>
      </c>
      <c r="F102" s="57">
        <v>6</v>
      </c>
      <c r="G102" s="57">
        <v>18</v>
      </c>
      <c r="H102" s="57">
        <v>2</v>
      </c>
      <c r="I102" s="57">
        <v>63</v>
      </c>
      <c r="J102" s="57">
        <v>156</v>
      </c>
      <c r="K102" s="38"/>
      <c r="L102" s="39"/>
    </row>
    <row r="103" spans="2:12" ht="11.4" x14ac:dyDescent="0.2">
      <c r="B103" s="56" t="s">
        <v>38</v>
      </c>
      <c r="C103" s="58" t="s">
        <v>189</v>
      </c>
      <c r="D103" s="57">
        <v>650</v>
      </c>
      <c r="E103" s="58" t="s">
        <v>189</v>
      </c>
      <c r="F103" s="57">
        <v>21</v>
      </c>
      <c r="G103" s="57">
        <v>95</v>
      </c>
      <c r="H103" s="57">
        <v>2.5</v>
      </c>
      <c r="I103" s="57">
        <v>1</v>
      </c>
      <c r="J103" s="57">
        <v>12</v>
      </c>
      <c r="K103" s="38"/>
      <c r="L103" s="39"/>
    </row>
    <row r="104" spans="2:12" ht="11.4" x14ac:dyDescent="0.2">
      <c r="B104" s="56" t="s">
        <v>65</v>
      </c>
      <c r="C104" s="58" t="s">
        <v>189</v>
      </c>
      <c r="D104" s="57">
        <v>86</v>
      </c>
      <c r="E104" s="57">
        <v>21</v>
      </c>
      <c r="F104" s="58" t="s">
        <v>189</v>
      </c>
      <c r="G104" s="57">
        <v>110</v>
      </c>
      <c r="H104" s="57">
        <v>2</v>
      </c>
      <c r="I104" s="57">
        <v>1</v>
      </c>
      <c r="J104" s="57">
        <v>7</v>
      </c>
      <c r="K104" s="38"/>
      <c r="L104" s="39"/>
    </row>
    <row r="105" spans="2:12" ht="11.4" x14ac:dyDescent="0.2">
      <c r="B105" s="56" t="s">
        <v>7</v>
      </c>
      <c r="C105" s="58">
        <v>5348</v>
      </c>
      <c r="D105" s="58">
        <v>2700</v>
      </c>
      <c r="E105" s="57">
        <v>446</v>
      </c>
      <c r="F105" s="58">
        <v>2202</v>
      </c>
      <c r="G105" s="58">
        <v>7913</v>
      </c>
      <c r="H105" s="57">
        <v>19</v>
      </c>
      <c r="I105" s="57">
        <v>396</v>
      </c>
      <c r="J105" s="57">
        <v>798</v>
      </c>
      <c r="K105" s="38"/>
      <c r="L105" s="39"/>
    </row>
    <row r="106" spans="2:12" ht="11.4" x14ac:dyDescent="0.2">
      <c r="B106" s="56" t="s">
        <v>423</v>
      </c>
      <c r="C106" s="58" t="s">
        <v>189</v>
      </c>
      <c r="D106" s="58" t="s">
        <v>189</v>
      </c>
      <c r="E106" s="58" t="s">
        <v>189</v>
      </c>
      <c r="F106" s="58" t="s">
        <v>189</v>
      </c>
      <c r="G106" s="58" t="s">
        <v>189</v>
      </c>
      <c r="H106" s="57">
        <v>1</v>
      </c>
      <c r="I106" s="58" t="s">
        <v>189</v>
      </c>
      <c r="J106" s="58" t="s">
        <v>189</v>
      </c>
      <c r="K106" s="38"/>
      <c r="L106" s="39"/>
    </row>
    <row r="107" spans="2:12" ht="11.4" x14ac:dyDescent="0.2">
      <c r="B107" s="56" t="s">
        <v>17</v>
      </c>
      <c r="C107" s="58" t="s">
        <v>189</v>
      </c>
      <c r="D107" s="58" t="s">
        <v>189</v>
      </c>
      <c r="E107" s="58" t="s">
        <v>189</v>
      </c>
      <c r="F107" s="58" t="s">
        <v>189</v>
      </c>
      <c r="G107" s="57">
        <v>34</v>
      </c>
      <c r="H107" s="57">
        <v>7</v>
      </c>
      <c r="I107" s="58" t="s">
        <v>189</v>
      </c>
      <c r="J107" s="58" t="s">
        <v>189</v>
      </c>
      <c r="K107" s="38"/>
      <c r="L107" s="39"/>
    </row>
    <row r="108" spans="2:12" ht="11.4" x14ac:dyDescent="0.2">
      <c r="B108" s="56" t="s">
        <v>198</v>
      </c>
      <c r="C108" s="58">
        <v>15286</v>
      </c>
      <c r="D108" s="58">
        <v>13448</v>
      </c>
      <c r="E108" s="58">
        <v>1732</v>
      </c>
      <c r="F108" s="57">
        <v>106</v>
      </c>
      <c r="G108" s="57">
        <v>953</v>
      </c>
      <c r="H108" s="57">
        <v>16</v>
      </c>
      <c r="I108" s="57">
        <v>45</v>
      </c>
      <c r="J108" s="57">
        <v>45</v>
      </c>
      <c r="K108" s="38"/>
      <c r="L108" s="39"/>
    </row>
    <row r="109" spans="2:12" ht="11.4" x14ac:dyDescent="0.2">
      <c r="B109" s="56" t="s">
        <v>123</v>
      </c>
      <c r="C109" s="58" t="s">
        <v>189</v>
      </c>
      <c r="D109" s="57">
        <v>2</v>
      </c>
      <c r="E109" s="57">
        <v>3</v>
      </c>
      <c r="F109" s="58" t="s">
        <v>189</v>
      </c>
      <c r="G109" s="57">
        <v>34</v>
      </c>
      <c r="H109" s="57">
        <v>2</v>
      </c>
      <c r="I109" s="57">
        <v>2</v>
      </c>
      <c r="J109" s="57">
        <v>14</v>
      </c>
      <c r="K109" s="38"/>
      <c r="L109" s="39"/>
    </row>
    <row r="110" spans="2:12" ht="11.4" x14ac:dyDescent="0.2">
      <c r="B110" s="56" t="s">
        <v>34</v>
      </c>
      <c r="C110" s="58" t="s">
        <v>189</v>
      </c>
      <c r="D110" s="57">
        <v>967</v>
      </c>
      <c r="E110" s="58" t="s">
        <v>189</v>
      </c>
      <c r="F110" s="57">
        <v>114</v>
      </c>
      <c r="G110" s="57">
        <v>770</v>
      </c>
      <c r="H110" s="57">
        <v>4</v>
      </c>
      <c r="I110" s="57">
        <v>31</v>
      </c>
      <c r="J110" s="57">
        <v>188</v>
      </c>
      <c r="K110" s="38"/>
      <c r="L110" s="39"/>
    </row>
    <row r="111" spans="2:12" ht="11.4" x14ac:dyDescent="0.2">
      <c r="B111" s="56" t="s">
        <v>35</v>
      </c>
      <c r="C111" s="58">
        <v>1174</v>
      </c>
      <c r="D111" s="58">
        <v>1153</v>
      </c>
      <c r="E111" s="57">
        <v>14</v>
      </c>
      <c r="F111" s="57">
        <v>7</v>
      </c>
      <c r="G111" s="58">
        <v>1379</v>
      </c>
      <c r="H111" s="57">
        <v>8</v>
      </c>
      <c r="I111" s="57">
        <v>296</v>
      </c>
      <c r="J111" s="57">
        <v>296</v>
      </c>
      <c r="K111" s="38"/>
      <c r="L111" s="39"/>
    </row>
    <row r="112" spans="2:12" ht="11.4" x14ac:dyDescent="0.2">
      <c r="B112" s="56" t="s">
        <v>196</v>
      </c>
      <c r="C112" s="58">
        <v>65493</v>
      </c>
      <c r="D112" s="58">
        <v>62222</v>
      </c>
      <c r="E112" s="58">
        <v>3083</v>
      </c>
      <c r="F112" s="57">
        <v>188</v>
      </c>
      <c r="G112" s="58">
        <v>2654</v>
      </c>
      <c r="H112" s="57">
        <v>23</v>
      </c>
      <c r="I112" s="57">
        <v>7</v>
      </c>
      <c r="J112" s="57">
        <v>29</v>
      </c>
      <c r="K112" s="38"/>
      <c r="L112" s="39"/>
    </row>
    <row r="113" spans="2:12" ht="11.4" x14ac:dyDescent="0.2">
      <c r="B113" s="56" t="s">
        <v>195</v>
      </c>
      <c r="C113" s="58">
        <v>61313</v>
      </c>
      <c r="D113" s="58">
        <v>33181</v>
      </c>
      <c r="E113" s="58">
        <v>16260</v>
      </c>
      <c r="F113" s="58">
        <v>11872</v>
      </c>
      <c r="G113" s="58">
        <v>76811</v>
      </c>
      <c r="H113" s="57">
        <v>290</v>
      </c>
      <c r="I113" s="57">
        <v>523.79999999999995</v>
      </c>
      <c r="J113" s="57">
        <v>600.9</v>
      </c>
      <c r="K113" s="38"/>
      <c r="L113" s="39"/>
    </row>
    <row r="114" spans="2:12" ht="11.4" x14ac:dyDescent="0.2">
      <c r="B114" s="56" t="s">
        <v>75</v>
      </c>
      <c r="C114" s="57">
        <v>208</v>
      </c>
      <c r="D114" s="57">
        <v>146</v>
      </c>
      <c r="E114" s="57">
        <v>10</v>
      </c>
      <c r="F114" s="57">
        <v>52</v>
      </c>
      <c r="G114" s="57">
        <v>11</v>
      </c>
      <c r="H114" s="57">
        <v>2</v>
      </c>
      <c r="I114" s="57">
        <v>70</v>
      </c>
      <c r="J114" s="57">
        <v>190</v>
      </c>
      <c r="K114" s="38"/>
      <c r="L114" s="39"/>
    </row>
    <row r="115" spans="2:12" ht="11.4" x14ac:dyDescent="0.2">
      <c r="B115" s="56" t="s">
        <v>169</v>
      </c>
      <c r="C115" s="58" t="s">
        <v>189</v>
      </c>
      <c r="D115" s="58" t="s">
        <v>189</v>
      </c>
      <c r="E115" s="58" t="s">
        <v>189</v>
      </c>
      <c r="F115" s="58" t="s">
        <v>189</v>
      </c>
      <c r="G115" s="58" t="s">
        <v>189</v>
      </c>
      <c r="H115" s="57">
        <v>1</v>
      </c>
      <c r="I115" s="58" t="s">
        <v>189</v>
      </c>
      <c r="J115" s="58" t="s">
        <v>189</v>
      </c>
      <c r="K115" s="38"/>
      <c r="L115" s="39"/>
    </row>
    <row r="116" spans="2:12" ht="11.4" x14ac:dyDescent="0.2">
      <c r="B116" s="56" t="s">
        <v>193</v>
      </c>
      <c r="C116" s="58" t="s">
        <v>189</v>
      </c>
      <c r="D116" s="57">
        <v>69</v>
      </c>
      <c r="E116" s="58" t="s">
        <v>189</v>
      </c>
      <c r="F116" s="58" t="s">
        <v>189</v>
      </c>
      <c r="G116" s="57">
        <v>16</v>
      </c>
      <c r="H116" s="57">
        <v>1</v>
      </c>
      <c r="I116" s="57">
        <v>180</v>
      </c>
      <c r="J116" s="57">
        <v>365</v>
      </c>
      <c r="K116" s="38"/>
      <c r="L116" s="39"/>
    </row>
    <row r="117" spans="2:12" ht="11.4" x14ac:dyDescent="0.2">
      <c r="B117" s="56" t="s">
        <v>11</v>
      </c>
      <c r="C117" s="58">
        <v>3005</v>
      </c>
      <c r="D117" s="58">
        <v>1852</v>
      </c>
      <c r="E117" s="58">
        <v>1098</v>
      </c>
      <c r="F117" s="57">
        <v>55</v>
      </c>
      <c r="G117" s="58">
        <v>2030</v>
      </c>
      <c r="H117" s="57">
        <v>13</v>
      </c>
      <c r="I117" s="57">
        <v>626</v>
      </c>
      <c r="J117" s="57">
        <v>675</v>
      </c>
      <c r="K117" s="38"/>
      <c r="L117" s="39"/>
    </row>
    <row r="118" spans="2:12" ht="11.4" x14ac:dyDescent="0.2">
      <c r="B118" s="56" t="s">
        <v>90</v>
      </c>
      <c r="C118" s="58" t="s">
        <v>189</v>
      </c>
      <c r="D118" s="58" t="s">
        <v>189</v>
      </c>
      <c r="E118" s="58" t="s">
        <v>189</v>
      </c>
      <c r="F118" s="58" t="s">
        <v>189</v>
      </c>
      <c r="G118" s="58" t="s">
        <v>189</v>
      </c>
      <c r="H118" s="57">
        <v>2</v>
      </c>
      <c r="I118" s="58" t="s">
        <v>189</v>
      </c>
      <c r="J118" s="58" t="s">
        <v>189</v>
      </c>
      <c r="K118" s="38"/>
      <c r="L118" s="39"/>
    </row>
    <row r="119" spans="2:12" ht="11.4" x14ac:dyDescent="0.2">
      <c r="B119" s="56" t="s">
        <v>78</v>
      </c>
      <c r="C119" s="58" t="s">
        <v>189</v>
      </c>
      <c r="D119" s="57">
        <v>14</v>
      </c>
      <c r="E119" s="58" t="s">
        <v>189</v>
      </c>
      <c r="F119" s="58" t="s">
        <v>189</v>
      </c>
      <c r="G119" s="58" t="s">
        <v>189</v>
      </c>
      <c r="H119" s="57">
        <v>1</v>
      </c>
      <c r="I119" s="57">
        <v>7</v>
      </c>
      <c r="J119" s="57">
        <v>60</v>
      </c>
      <c r="K119" s="38"/>
    </row>
    <row r="120" spans="2:12" x14ac:dyDescent="0.2">
      <c r="B120" s="36"/>
      <c r="C120" s="37"/>
      <c r="D120" s="37"/>
      <c r="E120" s="37"/>
      <c r="F120" s="37"/>
      <c r="G120" s="37"/>
      <c r="H120" s="37"/>
      <c r="I120" s="37"/>
      <c r="J120" s="37"/>
      <c r="K120" s="34"/>
    </row>
    <row r="121" spans="2:12" x14ac:dyDescent="0.2">
      <c r="B121" s="36"/>
      <c r="C121" s="37"/>
      <c r="D121" s="37"/>
      <c r="E121" s="37"/>
      <c r="F121" s="37"/>
      <c r="G121" s="37"/>
      <c r="H121" s="37"/>
      <c r="I121" s="37"/>
      <c r="J121" s="37"/>
      <c r="K121" s="34"/>
    </row>
    <row r="122" spans="2:12" x14ac:dyDescent="0.2">
      <c r="B122" s="36"/>
      <c r="C122" s="37"/>
      <c r="D122" s="37"/>
      <c r="E122" s="37"/>
      <c r="F122" s="37"/>
      <c r="G122" s="37"/>
      <c r="H122" s="37"/>
      <c r="I122" s="37"/>
      <c r="J122" s="37"/>
      <c r="K122" s="34"/>
    </row>
    <row r="123" spans="2:12" x14ac:dyDescent="0.2">
      <c r="B123" s="36"/>
      <c r="C123" s="37"/>
      <c r="D123" s="37"/>
      <c r="E123" s="37"/>
      <c r="F123" s="37"/>
      <c r="G123" s="37"/>
      <c r="H123" s="37"/>
      <c r="I123" s="37"/>
      <c r="J123" s="37"/>
      <c r="K123" s="34"/>
    </row>
    <row r="124" spans="2:12" x14ac:dyDescent="0.2">
      <c r="B124" s="36"/>
      <c r="C124" s="37"/>
      <c r="D124" s="37"/>
      <c r="E124" s="37"/>
      <c r="F124" s="37"/>
      <c r="G124" s="37"/>
      <c r="H124" s="37"/>
      <c r="I124" s="37"/>
      <c r="J124" s="37"/>
      <c r="K124" s="34"/>
    </row>
    <row r="125" spans="2:12" x14ac:dyDescent="0.2">
      <c r="B125" s="36"/>
      <c r="C125" s="37"/>
      <c r="D125" s="37"/>
      <c r="E125" s="37"/>
      <c r="F125" s="37"/>
      <c r="G125" s="37"/>
      <c r="H125" s="37"/>
      <c r="I125" s="37"/>
      <c r="J125" s="37"/>
      <c r="K125" s="34"/>
    </row>
    <row r="126" spans="2:12" x14ac:dyDescent="0.2">
      <c r="B126" s="36"/>
      <c r="C126" s="37"/>
      <c r="D126" s="37"/>
      <c r="E126" s="37"/>
      <c r="F126" s="37"/>
      <c r="G126" s="37"/>
      <c r="H126" s="37"/>
      <c r="I126" s="37"/>
      <c r="J126" s="37"/>
      <c r="K126" s="34"/>
    </row>
    <row r="127" spans="2:12" x14ac:dyDescent="0.2">
      <c r="B127" s="36"/>
      <c r="C127" s="37"/>
      <c r="D127" s="37"/>
      <c r="E127" s="37"/>
      <c r="F127" s="37"/>
      <c r="G127" s="37"/>
      <c r="H127" s="37"/>
      <c r="I127" s="37"/>
      <c r="J127" s="37"/>
      <c r="K127" s="34"/>
    </row>
    <row r="128" spans="2:12" x14ac:dyDescent="0.2">
      <c r="B128" s="36"/>
      <c r="C128" s="37"/>
      <c r="D128" s="37"/>
      <c r="E128" s="37"/>
      <c r="F128" s="37"/>
      <c r="G128" s="37"/>
      <c r="H128" s="37"/>
      <c r="I128" s="37"/>
      <c r="J128" s="37"/>
      <c r="K128" s="34"/>
    </row>
    <row r="129" spans="2:11" x14ac:dyDescent="0.2">
      <c r="B129" s="36"/>
      <c r="C129" s="37"/>
      <c r="D129" s="37"/>
      <c r="E129" s="37"/>
      <c r="F129" s="37"/>
      <c r="G129" s="37"/>
      <c r="H129" s="37"/>
      <c r="I129" s="37"/>
      <c r="J129" s="37"/>
      <c r="K129" s="34"/>
    </row>
    <row r="130" spans="2:11" x14ac:dyDescent="0.2">
      <c r="B130" s="36"/>
      <c r="C130" s="37"/>
      <c r="D130" s="37"/>
      <c r="E130" s="37"/>
      <c r="F130" s="37"/>
      <c r="G130" s="37"/>
      <c r="H130" s="37"/>
      <c r="I130" s="37"/>
      <c r="J130" s="37"/>
      <c r="K130" s="34"/>
    </row>
    <row r="131" spans="2:11" x14ac:dyDescent="0.2">
      <c r="B131" s="36"/>
      <c r="C131" s="37"/>
      <c r="D131" s="37"/>
      <c r="E131" s="37"/>
      <c r="F131" s="37"/>
      <c r="G131" s="37"/>
      <c r="H131" s="37"/>
      <c r="I131" s="37"/>
      <c r="J131" s="37"/>
      <c r="K131" s="34"/>
    </row>
    <row r="132" spans="2:11" x14ac:dyDescent="0.2">
      <c r="B132" s="36"/>
      <c r="C132" s="37"/>
      <c r="D132" s="37"/>
      <c r="E132" s="37"/>
      <c r="F132" s="37"/>
      <c r="G132" s="37"/>
      <c r="H132" s="37"/>
      <c r="I132" s="37"/>
      <c r="J132" s="37"/>
      <c r="K132" s="34"/>
    </row>
    <row r="133" spans="2:11" x14ac:dyDescent="0.2">
      <c r="B133" s="36"/>
      <c r="C133" s="37"/>
      <c r="D133" s="37"/>
      <c r="E133" s="37"/>
      <c r="F133" s="37"/>
      <c r="G133" s="37"/>
      <c r="H133" s="37"/>
      <c r="I133" s="37"/>
      <c r="J133" s="37"/>
      <c r="K133" s="34"/>
    </row>
    <row r="134" spans="2:11" x14ac:dyDescent="0.2">
      <c r="B134" s="36"/>
      <c r="C134" s="37"/>
      <c r="D134" s="37"/>
      <c r="E134" s="37"/>
      <c r="F134" s="37"/>
      <c r="G134" s="37"/>
      <c r="H134" s="37"/>
      <c r="I134" s="37"/>
      <c r="J134" s="37"/>
      <c r="K134" s="34"/>
    </row>
    <row r="135" spans="2:11" x14ac:dyDescent="0.2">
      <c r="B135" s="36"/>
      <c r="C135" s="37"/>
      <c r="D135" s="37"/>
      <c r="E135" s="37"/>
      <c r="F135" s="37"/>
      <c r="G135" s="37"/>
      <c r="H135" s="37"/>
      <c r="I135" s="37"/>
      <c r="J135" s="37"/>
      <c r="K135" s="34"/>
    </row>
    <row r="136" spans="2:11" x14ac:dyDescent="0.2">
      <c r="B136" s="36"/>
      <c r="C136" s="37"/>
      <c r="D136" s="37"/>
      <c r="E136" s="37"/>
      <c r="F136" s="37"/>
      <c r="G136" s="37"/>
      <c r="H136" s="37"/>
      <c r="I136" s="37"/>
      <c r="J136" s="37"/>
      <c r="K136" s="34"/>
    </row>
    <row r="137" spans="2:11" x14ac:dyDescent="0.2">
      <c r="B137" s="36"/>
      <c r="C137" s="37"/>
      <c r="D137" s="37"/>
      <c r="E137" s="37"/>
      <c r="F137" s="37"/>
      <c r="G137" s="37"/>
      <c r="H137" s="37"/>
      <c r="I137" s="37"/>
      <c r="J137" s="37"/>
      <c r="K137" s="34"/>
    </row>
    <row r="138" spans="2:11" x14ac:dyDescent="0.2">
      <c r="B138" s="36"/>
      <c r="C138" s="37"/>
      <c r="D138" s="37"/>
      <c r="E138" s="37"/>
      <c r="F138" s="37"/>
      <c r="G138" s="37"/>
      <c r="H138" s="37"/>
      <c r="I138" s="37"/>
      <c r="J138" s="37"/>
      <c r="K138" s="34"/>
    </row>
    <row r="139" spans="2:11" x14ac:dyDescent="0.2">
      <c r="B139" s="36"/>
      <c r="C139" s="37"/>
      <c r="D139" s="37"/>
      <c r="E139" s="37"/>
      <c r="F139" s="37"/>
      <c r="G139" s="37"/>
      <c r="H139" s="37"/>
      <c r="I139" s="37"/>
      <c r="J139" s="37"/>
      <c r="K139" s="34"/>
    </row>
    <row r="140" spans="2:11" x14ac:dyDescent="0.2">
      <c r="B140" s="36"/>
      <c r="C140" s="37"/>
      <c r="D140" s="37"/>
      <c r="E140" s="37"/>
      <c r="F140" s="37"/>
      <c r="G140" s="37"/>
      <c r="H140" s="37"/>
      <c r="I140" s="37"/>
      <c r="J140" s="37"/>
      <c r="K140" s="34"/>
    </row>
    <row r="141" spans="2:11" x14ac:dyDescent="0.2">
      <c r="B141" s="36"/>
      <c r="C141" s="37"/>
      <c r="D141" s="37"/>
      <c r="E141" s="37"/>
      <c r="F141" s="37"/>
      <c r="G141" s="37"/>
      <c r="H141" s="37"/>
      <c r="I141" s="37"/>
      <c r="J141" s="37"/>
      <c r="K141" s="34"/>
    </row>
    <row r="142" spans="2:11" x14ac:dyDescent="0.2">
      <c r="B142" s="36"/>
      <c r="C142" s="37"/>
      <c r="D142" s="37"/>
      <c r="E142" s="37"/>
      <c r="F142" s="37"/>
      <c r="G142" s="37"/>
      <c r="H142" s="37"/>
      <c r="I142" s="37"/>
      <c r="J142" s="37"/>
      <c r="K142" s="34"/>
    </row>
    <row r="143" spans="2:11" x14ac:dyDescent="0.2">
      <c r="B143" s="36"/>
      <c r="C143" s="37"/>
      <c r="D143" s="37"/>
      <c r="E143" s="37"/>
      <c r="F143" s="37"/>
      <c r="G143" s="37"/>
      <c r="H143" s="37"/>
      <c r="I143" s="37"/>
      <c r="J143" s="37"/>
      <c r="K143" s="34"/>
    </row>
    <row r="144" spans="2:11" x14ac:dyDescent="0.2">
      <c r="B144" s="36"/>
      <c r="C144" s="37"/>
      <c r="D144" s="37"/>
      <c r="E144" s="37"/>
      <c r="F144" s="37"/>
      <c r="G144" s="37"/>
      <c r="H144" s="37"/>
      <c r="I144" s="37"/>
      <c r="J144" s="37"/>
      <c r="K144" s="34"/>
    </row>
    <row r="145" spans="2:11" x14ac:dyDescent="0.2">
      <c r="B145" s="36"/>
      <c r="C145" s="37"/>
      <c r="D145" s="37"/>
      <c r="E145" s="37"/>
      <c r="F145" s="37"/>
      <c r="G145" s="37"/>
      <c r="H145" s="37"/>
      <c r="I145" s="37"/>
      <c r="J145" s="37"/>
      <c r="K145" s="34"/>
    </row>
    <row r="146" spans="2:11" x14ac:dyDescent="0.2">
      <c r="B146" s="36"/>
      <c r="C146" s="37"/>
      <c r="D146" s="37"/>
      <c r="E146" s="37"/>
      <c r="F146" s="37"/>
      <c r="G146" s="37"/>
      <c r="H146" s="37"/>
      <c r="I146" s="37"/>
      <c r="J146" s="37"/>
      <c r="K146" s="34"/>
    </row>
    <row r="147" spans="2:11" x14ac:dyDescent="0.2">
      <c r="B147" s="36"/>
      <c r="C147" s="37"/>
      <c r="D147" s="37"/>
      <c r="E147" s="37"/>
      <c r="F147" s="37"/>
      <c r="G147" s="37"/>
      <c r="H147" s="37"/>
      <c r="I147" s="37"/>
      <c r="J147" s="37"/>
      <c r="K147" s="34"/>
    </row>
    <row r="148" spans="2:11" x14ac:dyDescent="0.2">
      <c r="B148" s="36"/>
      <c r="C148" s="37"/>
      <c r="D148" s="37"/>
      <c r="E148" s="37"/>
      <c r="F148" s="37"/>
      <c r="G148" s="37"/>
      <c r="H148" s="37"/>
      <c r="I148" s="37"/>
      <c r="J148" s="37"/>
      <c r="K148" s="34"/>
    </row>
    <row r="149" spans="2:11" x14ac:dyDescent="0.2">
      <c r="B149" s="36"/>
      <c r="C149" s="37"/>
      <c r="D149" s="37"/>
      <c r="E149" s="37"/>
      <c r="F149" s="37"/>
      <c r="G149" s="37"/>
      <c r="H149" s="37"/>
      <c r="I149" s="37"/>
      <c r="J149" s="37"/>
      <c r="K149" s="34"/>
    </row>
    <row r="150" spans="2:11" x14ac:dyDescent="0.2">
      <c r="B150" s="36"/>
      <c r="C150" s="37"/>
      <c r="D150" s="37"/>
      <c r="E150" s="37"/>
      <c r="F150" s="37"/>
      <c r="G150" s="37"/>
      <c r="H150" s="37"/>
      <c r="I150" s="37"/>
      <c r="J150" s="37"/>
      <c r="K150" s="34"/>
    </row>
    <row r="151" spans="2:11" x14ac:dyDescent="0.2">
      <c r="B151" s="36"/>
      <c r="C151" s="37"/>
      <c r="D151" s="37"/>
      <c r="E151" s="37"/>
      <c r="F151" s="37"/>
      <c r="G151" s="37"/>
      <c r="H151" s="37"/>
      <c r="I151" s="37"/>
      <c r="J151" s="37"/>
      <c r="K151" s="34"/>
    </row>
    <row r="152" spans="2:11" x14ac:dyDescent="0.2">
      <c r="B152" s="36"/>
      <c r="C152" s="37"/>
      <c r="D152" s="37"/>
      <c r="E152" s="37"/>
      <c r="F152" s="37"/>
      <c r="G152" s="37"/>
      <c r="H152" s="37"/>
      <c r="I152" s="37"/>
      <c r="J152" s="37"/>
      <c r="K152" s="34"/>
    </row>
    <row r="153" spans="2:11" x14ac:dyDescent="0.2">
      <c r="B153" s="36"/>
      <c r="C153" s="37"/>
      <c r="D153" s="37"/>
      <c r="E153" s="37"/>
      <c r="F153" s="37"/>
      <c r="G153" s="37"/>
      <c r="H153" s="37"/>
      <c r="I153" s="37"/>
      <c r="J153" s="37"/>
      <c r="K153" s="34"/>
    </row>
    <row r="154" spans="2:11" x14ac:dyDescent="0.2">
      <c r="B154" s="36"/>
      <c r="C154" s="37"/>
      <c r="D154" s="37"/>
      <c r="E154" s="37"/>
      <c r="F154" s="37"/>
      <c r="G154" s="37"/>
      <c r="H154" s="37"/>
      <c r="I154" s="37"/>
      <c r="J154" s="37"/>
      <c r="K154" s="34"/>
    </row>
    <row r="155" spans="2:11" x14ac:dyDescent="0.2">
      <c r="B155" s="36"/>
      <c r="C155" s="37"/>
      <c r="D155" s="37"/>
      <c r="E155" s="37"/>
      <c r="F155" s="37"/>
      <c r="G155" s="37"/>
      <c r="H155" s="37"/>
      <c r="I155" s="37"/>
      <c r="J155" s="37"/>
      <c r="K155" s="34"/>
    </row>
    <row r="156" spans="2:11" x14ac:dyDescent="0.2">
      <c r="B156" s="36"/>
      <c r="C156" s="37"/>
      <c r="D156" s="37"/>
      <c r="E156" s="37"/>
      <c r="F156" s="37"/>
      <c r="G156" s="37"/>
      <c r="H156" s="37"/>
      <c r="I156" s="37"/>
      <c r="J156" s="37"/>
      <c r="K156" s="34"/>
    </row>
    <row r="157" spans="2:11" x14ac:dyDescent="0.2">
      <c r="B157" s="36"/>
      <c r="C157" s="37"/>
      <c r="D157" s="37"/>
      <c r="E157" s="37"/>
      <c r="F157" s="37"/>
      <c r="G157" s="37"/>
      <c r="H157" s="37"/>
      <c r="I157" s="37"/>
      <c r="J157" s="37"/>
      <c r="K157" s="34"/>
    </row>
    <row r="158" spans="2:11" x14ac:dyDescent="0.2">
      <c r="B158" s="36"/>
      <c r="C158" s="37"/>
      <c r="D158" s="37"/>
      <c r="E158" s="37"/>
      <c r="F158" s="37"/>
      <c r="G158" s="37"/>
      <c r="H158" s="37"/>
      <c r="I158" s="37"/>
      <c r="J158" s="37"/>
      <c r="K158" s="34"/>
    </row>
    <row r="159" spans="2:11" x14ac:dyDescent="0.2">
      <c r="B159" s="36"/>
      <c r="C159" s="37"/>
      <c r="D159" s="37"/>
      <c r="E159" s="37"/>
      <c r="F159" s="37"/>
      <c r="G159" s="37"/>
      <c r="H159" s="37"/>
      <c r="I159" s="37"/>
      <c r="J159" s="37"/>
      <c r="K159" s="34"/>
    </row>
    <row r="160" spans="2:11" x14ac:dyDescent="0.2">
      <c r="B160" s="36"/>
      <c r="C160" s="37"/>
      <c r="D160" s="37"/>
      <c r="E160" s="37"/>
      <c r="F160" s="37"/>
      <c r="G160" s="37"/>
      <c r="H160" s="37"/>
      <c r="I160" s="37"/>
      <c r="J160" s="37"/>
      <c r="K160" s="34"/>
    </row>
    <row r="161" spans="2:11" x14ac:dyDescent="0.2">
      <c r="B161" s="36"/>
      <c r="C161" s="37"/>
      <c r="D161" s="37"/>
      <c r="E161" s="37"/>
      <c r="F161" s="37"/>
      <c r="G161" s="37"/>
      <c r="H161" s="37"/>
      <c r="I161" s="37"/>
      <c r="J161" s="37"/>
      <c r="K161" s="34"/>
    </row>
    <row r="162" spans="2:11" x14ac:dyDescent="0.2">
      <c r="B162" s="36"/>
      <c r="C162" s="37"/>
      <c r="D162" s="37"/>
      <c r="E162" s="37"/>
      <c r="F162" s="37"/>
      <c r="G162" s="37"/>
      <c r="H162" s="37"/>
      <c r="I162" s="37"/>
      <c r="J162" s="37"/>
      <c r="K162" s="34"/>
    </row>
    <row r="163" spans="2:11" x14ac:dyDescent="0.2">
      <c r="B163" s="36"/>
      <c r="C163" s="37"/>
      <c r="D163" s="37"/>
      <c r="E163" s="37"/>
      <c r="F163" s="37"/>
      <c r="G163" s="37"/>
      <c r="H163" s="37"/>
      <c r="I163" s="37"/>
      <c r="J163" s="37"/>
      <c r="K163" s="34"/>
    </row>
    <row r="164" spans="2:11" x14ac:dyDescent="0.2">
      <c r="B164" s="36"/>
      <c r="C164" s="37"/>
      <c r="D164" s="37"/>
      <c r="E164" s="37"/>
      <c r="F164" s="37"/>
      <c r="G164" s="37"/>
      <c r="H164" s="37"/>
      <c r="I164" s="37"/>
      <c r="J164" s="37"/>
      <c r="K164" s="34"/>
    </row>
    <row r="165" spans="2:11" x14ac:dyDescent="0.2">
      <c r="B165" s="36"/>
      <c r="C165" s="37"/>
      <c r="D165" s="37"/>
      <c r="E165" s="37"/>
      <c r="F165" s="37"/>
      <c r="G165" s="37"/>
      <c r="H165" s="37"/>
      <c r="I165" s="37"/>
      <c r="J165" s="37"/>
      <c r="K165" s="34"/>
    </row>
    <row r="166" spans="2:11" x14ac:dyDescent="0.2">
      <c r="B166" s="36"/>
      <c r="C166" s="37"/>
      <c r="D166" s="37"/>
      <c r="E166" s="37"/>
      <c r="F166" s="37"/>
      <c r="G166" s="37"/>
      <c r="H166" s="37"/>
      <c r="I166" s="37"/>
      <c r="J166" s="37"/>
      <c r="K166" s="34"/>
    </row>
    <row r="167" spans="2:11" x14ac:dyDescent="0.2">
      <c r="B167" s="36"/>
      <c r="C167" s="37"/>
      <c r="D167" s="37"/>
      <c r="E167" s="37"/>
      <c r="F167" s="37"/>
      <c r="G167" s="37"/>
      <c r="H167" s="37"/>
      <c r="I167" s="37"/>
      <c r="J167" s="37"/>
      <c r="K167" s="34"/>
    </row>
    <row r="168" spans="2:11" x14ac:dyDescent="0.2">
      <c r="B168" s="36"/>
      <c r="C168" s="37"/>
      <c r="D168" s="37"/>
      <c r="E168" s="37"/>
      <c r="F168" s="37"/>
      <c r="G168" s="37"/>
      <c r="H168" s="37"/>
      <c r="I168" s="37"/>
      <c r="J168" s="37"/>
      <c r="K168" s="34"/>
    </row>
    <row r="169" spans="2:11" x14ac:dyDescent="0.2">
      <c r="B169" s="36"/>
      <c r="C169" s="37"/>
      <c r="D169" s="37"/>
      <c r="E169" s="37"/>
      <c r="F169" s="37"/>
      <c r="G169" s="37"/>
      <c r="H169" s="37"/>
      <c r="I169" s="37"/>
      <c r="J169" s="37"/>
      <c r="K169" s="34"/>
    </row>
    <row r="170" spans="2:11" x14ac:dyDescent="0.2">
      <c r="B170" s="36"/>
      <c r="C170" s="37"/>
      <c r="D170" s="37"/>
      <c r="E170" s="37"/>
      <c r="F170" s="37"/>
      <c r="G170" s="37"/>
      <c r="H170" s="37"/>
      <c r="I170" s="37"/>
      <c r="J170" s="37"/>
      <c r="K170" s="34"/>
    </row>
    <row r="171" spans="2:11" x14ac:dyDescent="0.2">
      <c r="B171" s="36"/>
      <c r="C171" s="37"/>
      <c r="D171" s="37"/>
      <c r="E171" s="37"/>
      <c r="F171" s="37"/>
      <c r="G171" s="37"/>
      <c r="H171" s="37"/>
      <c r="I171" s="37"/>
      <c r="J171" s="37"/>
      <c r="K171" s="34"/>
    </row>
    <row r="172" spans="2:11" x14ac:dyDescent="0.2">
      <c r="B172" s="36"/>
      <c r="C172" s="37"/>
      <c r="D172" s="37"/>
      <c r="E172" s="37"/>
      <c r="F172" s="37"/>
      <c r="G172" s="37"/>
      <c r="H172" s="37"/>
      <c r="I172" s="37"/>
      <c r="J172" s="37"/>
      <c r="K172" s="34"/>
    </row>
    <row r="173" spans="2:11" x14ac:dyDescent="0.2">
      <c r="B173" s="36"/>
      <c r="C173" s="37"/>
      <c r="D173" s="37"/>
      <c r="E173" s="37"/>
      <c r="F173" s="37"/>
      <c r="G173" s="37"/>
      <c r="H173" s="37"/>
      <c r="I173" s="37"/>
      <c r="J173" s="37"/>
      <c r="K173" s="34"/>
    </row>
    <row r="174" spans="2:11" x14ac:dyDescent="0.2">
      <c r="B174" s="36"/>
      <c r="C174" s="37"/>
      <c r="D174" s="37"/>
      <c r="E174" s="37"/>
      <c r="F174" s="37"/>
      <c r="G174" s="37"/>
      <c r="H174" s="37"/>
      <c r="I174" s="37"/>
      <c r="J174" s="37"/>
      <c r="K174" s="34"/>
    </row>
    <row r="175" spans="2:11" x14ac:dyDescent="0.2">
      <c r="B175" s="36"/>
      <c r="C175" s="37"/>
      <c r="D175" s="37"/>
      <c r="E175" s="37"/>
      <c r="F175" s="37"/>
      <c r="G175" s="37"/>
      <c r="H175" s="37"/>
      <c r="I175" s="37"/>
      <c r="J175" s="37"/>
      <c r="K175" s="34"/>
    </row>
    <row r="176" spans="2:11" x14ac:dyDescent="0.2">
      <c r="B176" s="36"/>
      <c r="C176" s="37"/>
      <c r="D176" s="37"/>
      <c r="E176" s="37"/>
      <c r="F176" s="37"/>
      <c r="G176" s="37"/>
      <c r="H176" s="37"/>
      <c r="I176" s="37"/>
      <c r="J176" s="37"/>
      <c r="K176" s="34"/>
    </row>
    <row r="177" spans="2:11" x14ac:dyDescent="0.2">
      <c r="B177" s="36"/>
      <c r="C177" s="37"/>
      <c r="D177" s="37"/>
      <c r="E177" s="37"/>
      <c r="F177" s="37"/>
      <c r="G177" s="37"/>
      <c r="H177" s="37"/>
      <c r="I177" s="37"/>
      <c r="J177" s="37"/>
      <c r="K177" s="34"/>
    </row>
    <row r="178" spans="2:11" x14ac:dyDescent="0.2">
      <c r="B178" s="36"/>
      <c r="C178" s="37"/>
      <c r="D178" s="37"/>
      <c r="E178" s="37"/>
      <c r="F178" s="37"/>
      <c r="G178" s="37"/>
      <c r="H178" s="37"/>
      <c r="I178" s="37"/>
      <c r="J178" s="37"/>
      <c r="K178" s="34"/>
    </row>
    <row r="179" spans="2:11" x14ac:dyDescent="0.2">
      <c r="B179" s="36"/>
      <c r="C179" s="37"/>
      <c r="D179" s="37"/>
      <c r="E179" s="37"/>
      <c r="F179" s="37"/>
      <c r="G179" s="37"/>
      <c r="H179" s="37"/>
      <c r="I179" s="37"/>
      <c r="J179" s="37"/>
      <c r="K179" s="34"/>
    </row>
    <row r="180" spans="2:11" x14ac:dyDescent="0.2">
      <c r="B180" s="36"/>
      <c r="C180" s="35"/>
      <c r="D180" s="35"/>
      <c r="E180" s="35"/>
      <c r="F180" s="35"/>
      <c r="G180" s="35"/>
      <c r="H180" s="35"/>
      <c r="I180" s="35"/>
      <c r="J180" s="35"/>
      <c r="K180" s="34"/>
    </row>
    <row r="181" spans="2:11" x14ac:dyDescent="0.2">
      <c r="B181" s="36"/>
      <c r="C181" s="35"/>
      <c r="D181" s="35"/>
      <c r="E181" s="35"/>
      <c r="F181" s="35"/>
      <c r="G181" s="35"/>
      <c r="H181" s="35"/>
      <c r="I181" s="35"/>
      <c r="J181" s="35"/>
      <c r="K181" s="34"/>
    </row>
    <row r="182" spans="2:11" x14ac:dyDescent="0.2">
      <c r="B182" s="36"/>
      <c r="C182" s="35"/>
      <c r="D182" s="35"/>
      <c r="E182" s="35"/>
      <c r="F182" s="35"/>
      <c r="G182" s="35"/>
      <c r="H182" s="35"/>
      <c r="I182" s="35"/>
      <c r="J182" s="35"/>
      <c r="K182" s="34"/>
    </row>
    <row r="183" spans="2:11" x14ac:dyDescent="0.2">
      <c r="B183" s="36"/>
      <c r="C183" s="35"/>
      <c r="D183" s="35"/>
      <c r="E183" s="35"/>
      <c r="F183" s="35"/>
      <c r="G183" s="35"/>
      <c r="H183" s="35"/>
      <c r="I183" s="35"/>
      <c r="J183" s="35"/>
      <c r="K183" s="34"/>
    </row>
    <row r="184" spans="2:11" x14ac:dyDescent="0.2">
      <c r="B184" s="36"/>
      <c r="C184" s="35"/>
      <c r="D184" s="35"/>
      <c r="E184" s="35"/>
      <c r="F184" s="35"/>
      <c r="G184" s="35"/>
      <c r="H184" s="35"/>
      <c r="I184" s="35"/>
      <c r="J184" s="35"/>
      <c r="K184" s="34"/>
    </row>
    <row r="185" spans="2:11" x14ac:dyDescent="0.2">
      <c r="B185" s="36"/>
      <c r="C185" s="35"/>
      <c r="D185" s="35"/>
      <c r="E185" s="35"/>
      <c r="F185" s="35"/>
      <c r="G185" s="35"/>
      <c r="H185" s="35"/>
      <c r="I185" s="35"/>
      <c r="J185" s="35"/>
      <c r="K185" s="34"/>
    </row>
    <row r="186" spans="2:11" x14ac:dyDescent="0.2">
      <c r="B186" s="36"/>
      <c r="C186" s="35"/>
      <c r="D186" s="35"/>
      <c r="E186" s="35"/>
      <c r="F186" s="35"/>
      <c r="G186" s="35"/>
      <c r="H186" s="35"/>
      <c r="I186" s="35"/>
      <c r="J186" s="35"/>
      <c r="K186" s="34"/>
    </row>
    <row r="187" spans="2:11" x14ac:dyDescent="0.2">
      <c r="B187" s="36"/>
      <c r="C187" s="35"/>
      <c r="D187" s="35"/>
      <c r="E187" s="35"/>
      <c r="F187" s="35"/>
      <c r="G187" s="35"/>
      <c r="H187" s="35"/>
      <c r="I187" s="35"/>
      <c r="J187" s="35"/>
      <c r="K187" s="34"/>
    </row>
    <row r="188" spans="2:11" x14ac:dyDescent="0.2">
      <c r="B188" s="36"/>
      <c r="C188" s="35"/>
      <c r="D188" s="35"/>
      <c r="E188" s="35"/>
      <c r="F188" s="35"/>
      <c r="G188" s="35"/>
      <c r="H188" s="35"/>
      <c r="I188" s="35"/>
      <c r="J188" s="35"/>
      <c r="K188" s="34"/>
    </row>
    <row r="189" spans="2:11" x14ac:dyDescent="0.2">
      <c r="B189" s="36"/>
      <c r="C189" s="35"/>
      <c r="D189" s="35"/>
      <c r="E189" s="35"/>
      <c r="F189" s="35"/>
      <c r="G189" s="35"/>
      <c r="H189" s="35"/>
      <c r="I189" s="35"/>
      <c r="J189" s="35"/>
      <c r="K189" s="34"/>
    </row>
    <row r="190" spans="2:11" x14ac:dyDescent="0.2">
      <c r="B190" s="36"/>
      <c r="C190" s="35"/>
      <c r="D190" s="35"/>
      <c r="E190" s="35"/>
      <c r="F190" s="35"/>
      <c r="G190" s="35"/>
      <c r="H190" s="35"/>
      <c r="I190" s="35"/>
      <c r="J190" s="35"/>
      <c r="K190" s="34"/>
    </row>
    <row r="191" spans="2:11" x14ac:dyDescent="0.2">
      <c r="B191" s="36"/>
      <c r="C191" s="35"/>
      <c r="D191" s="35"/>
      <c r="E191" s="35"/>
      <c r="F191" s="35"/>
      <c r="G191" s="35"/>
      <c r="H191" s="35"/>
      <c r="I191" s="35"/>
      <c r="J191" s="35"/>
      <c r="K191" s="34"/>
    </row>
    <row r="192" spans="2:11" x14ac:dyDescent="0.2">
      <c r="B192" s="36"/>
      <c r="C192" s="35"/>
      <c r="D192" s="35"/>
      <c r="E192" s="35"/>
      <c r="F192" s="35"/>
      <c r="G192" s="35"/>
      <c r="H192" s="35"/>
      <c r="I192" s="35"/>
      <c r="J192" s="35"/>
      <c r="K192" s="34"/>
    </row>
    <row r="193" spans="2:11" x14ac:dyDescent="0.2">
      <c r="B193" s="36"/>
      <c r="C193" s="35"/>
      <c r="D193" s="35"/>
      <c r="E193" s="35"/>
      <c r="F193" s="35"/>
      <c r="G193" s="35"/>
      <c r="H193" s="35"/>
      <c r="I193" s="35"/>
      <c r="J193" s="35"/>
      <c r="K193" s="34"/>
    </row>
    <row r="194" spans="2:11" x14ac:dyDescent="0.2">
      <c r="B194" s="36"/>
      <c r="C194" s="35"/>
      <c r="D194" s="35"/>
      <c r="E194" s="35"/>
      <c r="F194" s="35"/>
      <c r="G194" s="35"/>
      <c r="H194" s="35"/>
      <c r="I194" s="35"/>
      <c r="J194" s="35"/>
      <c r="K194" s="34"/>
    </row>
    <row r="195" spans="2:11" x14ac:dyDescent="0.2">
      <c r="B195" s="36"/>
      <c r="C195" s="35"/>
      <c r="D195" s="35"/>
      <c r="E195" s="35"/>
      <c r="F195" s="35"/>
      <c r="G195" s="35"/>
      <c r="H195" s="35"/>
      <c r="I195" s="35"/>
      <c r="J195" s="35"/>
      <c r="K195" s="34"/>
    </row>
    <row r="196" spans="2:11" x14ac:dyDescent="0.2">
      <c r="B196" s="36"/>
      <c r="C196" s="35"/>
      <c r="D196" s="35"/>
      <c r="E196" s="35"/>
      <c r="F196" s="35"/>
      <c r="G196" s="35"/>
      <c r="H196" s="35"/>
      <c r="I196" s="35"/>
      <c r="J196" s="35"/>
      <c r="K196" s="34"/>
    </row>
    <row r="197" spans="2:11" x14ac:dyDescent="0.2">
      <c r="B197" s="36"/>
      <c r="C197" s="35"/>
      <c r="D197" s="35"/>
      <c r="E197" s="35"/>
      <c r="F197" s="35"/>
      <c r="G197" s="35"/>
      <c r="H197" s="35"/>
      <c r="I197" s="35"/>
      <c r="J197" s="35"/>
      <c r="K197" s="34"/>
    </row>
    <row r="198" spans="2:11" x14ac:dyDescent="0.2">
      <c r="B198" s="36"/>
      <c r="C198" s="35"/>
      <c r="D198" s="35"/>
      <c r="E198" s="35"/>
      <c r="F198" s="35"/>
      <c r="G198" s="35"/>
      <c r="H198" s="35"/>
      <c r="I198" s="35"/>
      <c r="J198" s="35"/>
      <c r="K198" s="34"/>
    </row>
    <row r="217" ht="10.5" customHeight="1" x14ac:dyDescent="0.2"/>
    <row r="218" ht="10.5" customHeight="1" x14ac:dyDescent="0.2"/>
    <row r="219" ht="10.5" customHeight="1" x14ac:dyDescent="0.2"/>
    <row r="220" ht="10.5" customHeight="1" x14ac:dyDescent="0.2"/>
    <row r="221" ht="10.5" customHeight="1" x14ac:dyDescent="0.2"/>
    <row r="222" ht="10.5" customHeight="1" x14ac:dyDescent="0.2"/>
    <row r="223" ht="10.5" customHeight="1" x14ac:dyDescent="0.2"/>
    <row r="224" ht="10.5" customHeight="1" x14ac:dyDescent="0.2"/>
    <row r="225" ht="10.5" customHeight="1" x14ac:dyDescent="0.2"/>
    <row r="226" ht="10.5" customHeight="1" x14ac:dyDescent="0.2"/>
    <row r="227" ht="10.5" customHeight="1" x14ac:dyDescent="0.2"/>
    <row r="228" ht="10.5" customHeight="1" x14ac:dyDescent="0.2"/>
    <row r="229" ht="10.5" customHeight="1" x14ac:dyDescent="0.2"/>
    <row r="230" ht="10.5" customHeight="1" x14ac:dyDescent="0.2"/>
    <row r="231" ht="10.5" customHeight="1" x14ac:dyDescent="0.2"/>
    <row r="232" ht="10.5" customHeight="1" x14ac:dyDescent="0.2"/>
    <row r="233" ht="10.5" customHeight="1" x14ac:dyDescent="0.2"/>
    <row r="234" ht="10.5" customHeight="1" x14ac:dyDescent="0.2"/>
    <row r="235" ht="10.5" customHeight="1" x14ac:dyDescent="0.2"/>
    <row r="236" ht="10.5" customHeight="1" x14ac:dyDescent="0.2"/>
    <row r="237" ht="10.5" customHeight="1" x14ac:dyDescent="0.2"/>
    <row r="238" ht="10.5" customHeight="1" x14ac:dyDescent="0.2"/>
    <row r="239" ht="10.5" customHeight="1" x14ac:dyDescent="0.2"/>
    <row r="240" ht="10.5" customHeight="1" x14ac:dyDescent="0.2"/>
    <row r="241" ht="10.5" customHeight="1" x14ac:dyDescent="0.2"/>
    <row r="242" ht="10.5" customHeight="1" x14ac:dyDescent="0.2"/>
    <row r="243" ht="10.5" customHeight="1" x14ac:dyDescent="0.2"/>
    <row r="244" ht="10.5" customHeight="1" x14ac:dyDescent="0.2"/>
    <row r="245" ht="10.5" customHeight="1" x14ac:dyDescent="0.2"/>
    <row r="246" ht="10.5" customHeight="1" x14ac:dyDescent="0.2"/>
    <row r="247" ht="10.5" customHeight="1" x14ac:dyDescent="0.2"/>
    <row r="248" ht="10.5" customHeight="1" x14ac:dyDescent="0.2"/>
    <row r="249" ht="10.5" customHeight="1" x14ac:dyDescent="0.2"/>
    <row r="250" ht="10.5" customHeight="1" x14ac:dyDescent="0.2"/>
    <row r="251" ht="10.5" customHeight="1" x14ac:dyDescent="0.2"/>
    <row r="252" ht="10.5" customHeight="1" x14ac:dyDescent="0.2"/>
    <row r="253" ht="10.5" customHeight="1" x14ac:dyDescent="0.2"/>
    <row r="254" ht="10.5" customHeight="1" x14ac:dyDescent="0.2"/>
    <row r="255" ht="10.5" customHeight="1" x14ac:dyDescent="0.2"/>
    <row r="256" ht="10.5" customHeight="1" x14ac:dyDescent="0.2"/>
    <row r="257" ht="10.5" customHeight="1" x14ac:dyDescent="0.2"/>
    <row r="258" ht="10.5" customHeight="1" x14ac:dyDescent="0.2"/>
    <row r="259" ht="10.5" customHeight="1" x14ac:dyDescent="0.2"/>
    <row r="260" ht="10.5" customHeight="1" x14ac:dyDescent="0.2"/>
    <row r="261" ht="10.5" customHeight="1" x14ac:dyDescent="0.2"/>
    <row r="262" ht="10.5" customHeight="1" x14ac:dyDescent="0.2"/>
    <row r="263" ht="10.5" customHeight="1" x14ac:dyDescent="0.2"/>
    <row r="264" ht="10.5" customHeight="1" x14ac:dyDescent="0.2"/>
    <row r="265" ht="10.5" customHeight="1" x14ac:dyDescent="0.2"/>
    <row r="266" ht="10.5" customHeight="1" x14ac:dyDescent="0.2"/>
    <row r="267" ht="10.5" customHeight="1" x14ac:dyDescent="0.2"/>
    <row r="268" ht="10.5" customHeight="1" x14ac:dyDescent="0.2"/>
    <row r="269" ht="10.5" customHeight="1" x14ac:dyDescent="0.2"/>
    <row r="270" ht="10.5" customHeight="1" x14ac:dyDescent="0.2"/>
    <row r="271" ht="10.5" customHeight="1" x14ac:dyDescent="0.2"/>
    <row r="272" ht="10.5" customHeight="1" x14ac:dyDescent="0.2"/>
    <row r="273" ht="10.5" customHeight="1" x14ac:dyDescent="0.2"/>
    <row r="274" ht="10.5" customHeight="1" x14ac:dyDescent="0.2"/>
    <row r="275" ht="10.5" customHeight="1" x14ac:dyDescent="0.2"/>
    <row r="276" ht="10.5" customHeight="1" x14ac:dyDescent="0.2"/>
  </sheetData>
  <pageMargins left="0.7" right="0.7" top="0.75" bottom="0.75" header="0.3" footer="0.3"/>
  <pageSetup orientation="portrait" r:id="rId1"/>
  <headerFooter>
    <oddFooter xml:space="preserve">&amp;C_x000D_&amp;1#&amp;"Calibri"&amp;10&amp;K000000 WIPO FOR OFFICIAL USE ONLY </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40</vt:i4>
      </vt:variant>
    </vt:vector>
  </HeadingPairs>
  <TitlesOfParts>
    <vt:vector size="40" baseType="lpstr">
      <vt:lpstr>TOC</vt:lpstr>
      <vt:lpstr>C01</vt:lpstr>
      <vt:lpstr>C02</vt:lpstr>
      <vt:lpstr>C03</vt:lpstr>
      <vt:lpstr>C04</vt:lpstr>
      <vt:lpstr>C05</vt:lpstr>
      <vt:lpstr>C06</vt:lpstr>
      <vt:lpstr>C07</vt:lpstr>
      <vt:lpstr>C08</vt:lpstr>
      <vt:lpstr>C09</vt:lpstr>
      <vt:lpstr>C10</vt:lpstr>
      <vt:lpstr>C11</vt:lpstr>
      <vt:lpstr>C12</vt:lpstr>
      <vt:lpstr>C13</vt:lpstr>
      <vt:lpstr>C14</vt:lpstr>
      <vt:lpstr>C15</vt:lpstr>
      <vt:lpstr>C16</vt:lpstr>
      <vt:lpstr>C17</vt:lpstr>
      <vt:lpstr>C18</vt:lpstr>
      <vt:lpstr>C19</vt:lpstr>
      <vt:lpstr>C20</vt:lpstr>
      <vt:lpstr>C21</vt:lpstr>
      <vt:lpstr>C22</vt:lpstr>
      <vt:lpstr>C23</vt:lpstr>
      <vt:lpstr>C24</vt:lpstr>
      <vt:lpstr>C25</vt:lpstr>
      <vt:lpstr>C26</vt:lpstr>
      <vt:lpstr>C27</vt:lpstr>
      <vt:lpstr>C28</vt:lpstr>
      <vt:lpstr>C29</vt:lpstr>
      <vt:lpstr>C30</vt:lpstr>
      <vt:lpstr>C31</vt:lpstr>
      <vt:lpstr>C32</vt:lpstr>
      <vt:lpstr>C33</vt:lpstr>
      <vt:lpstr>C34</vt:lpstr>
      <vt:lpstr>C35</vt:lpstr>
      <vt:lpstr>C36</vt:lpstr>
      <vt:lpstr>C37</vt:lpstr>
      <vt:lpstr>C38</vt:lpstr>
      <vt:lpstr>C39</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 FEUVRE Bruno</dc:creator>
  <cp:lastModifiedBy>LE FEUVRE Bruno</cp:lastModifiedBy>
  <dcterms:created xsi:type="dcterms:W3CDTF">2024-08-23T13:20:19Z</dcterms:created>
  <dcterms:modified xsi:type="dcterms:W3CDTF">2024-10-29T16:26:24Z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bfc084f7-b690-4c43-8ee6-d475b6d3461d_Enabled">
    <vt:lpwstr>true</vt:lpwstr>
  </property>
  <property fmtid="{D5CDD505-2E9C-101B-9397-08002B2CF9AE}" pid="3" name="MSIP_Label_bfc084f7-b690-4c43-8ee6-d475b6d3461d_SetDate">
    <vt:lpwstr>2024-08-23T13:28:16Z</vt:lpwstr>
  </property>
  <property fmtid="{D5CDD505-2E9C-101B-9397-08002B2CF9AE}" pid="4" name="MSIP_Label_bfc084f7-b690-4c43-8ee6-d475b6d3461d_Method">
    <vt:lpwstr>Standard</vt:lpwstr>
  </property>
  <property fmtid="{D5CDD505-2E9C-101B-9397-08002B2CF9AE}" pid="5" name="MSIP_Label_bfc084f7-b690-4c43-8ee6-d475b6d3461d_Name">
    <vt:lpwstr>FOR OFFICIAL USE ONLY</vt:lpwstr>
  </property>
  <property fmtid="{D5CDD505-2E9C-101B-9397-08002B2CF9AE}" pid="6" name="MSIP_Label_bfc084f7-b690-4c43-8ee6-d475b6d3461d_SiteId">
    <vt:lpwstr>faa31b06-8ccc-48c9-867f-f7510dd11c02</vt:lpwstr>
  </property>
  <property fmtid="{D5CDD505-2E9C-101B-9397-08002B2CF9AE}" pid="7" name="MSIP_Label_bfc084f7-b690-4c43-8ee6-d475b6d3461d_ActionId">
    <vt:lpwstr>691e5b57-3800-482c-a85d-76e46e53603a</vt:lpwstr>
  </property>
  <property fmtid="{D5CDD505-2E9C-101B-9397-08002B2CF9AE}" pid="8" name="MSIP_Label_bfc084f7-b690-4c43-8ee6-d475b6d3461d_ContentBits">
    <vt:lpwstr>2</vt:lpwstr>
  </property>
</Properties>
</file>