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DAT2\OrgESD\Shared\WIPI\WIPI 2023\Bruno\web\"/>
    </mc:Choice>
  </mc:AlternateContent>
  <xr:revisionPtr revIDLastSave="0" documentId="13_ncr:1_{EBC1DCB6-9C73-499A-A7AC-C45E7E606ED4}" xr6:coauthVersionLast="47" xr6:coauthVersionMax="47" xr10:uidLastSave="{00000000-0000-0000-0000-000000000000}"/>
  <bookViews>
    <workbookView xWindow="-120" yWindow="-120" windowWidth="26160" windowHeight="15825" tabRatio="824" xr2:uid="{00000000-000D-0000-FFFF-FFFF00000000}"/>
  </bookViews>
  <sheets>
    <sheet name="Table of contents" sheetId="40" r:id="rId1"/>
    <sheet name="C01" sheetId="36" r:id="rId2"/>
    <sheet name="C02" sheetId="35" r:id="rId3"/>
    <sheet name="C03" sheetId="34" r:id="rId4"/>
    <sheet name="C04" sheetId="33" r:id="rId5"/>
    <sheet name="C05" sheetId="32" r:id="rId6"/>
    <sheet name="C06" sheetId="31" r:id="rId7"/>
    <sheet name="C07" sheetId="30" r:id="rId8"/>
    <sheet name="C08" sheetId="29" r:id="rId9"/>
    <sheet name="C09" sheetId="28" r:id="rId10"/>
    <sheet name="C10" sheetId="27" r:id="rId11"/>
    <sheet name="C11" sheetId="26" r:id="rId12"/>
    <sheet name="C12" sheetId="25" r:id="rId13"/>
    <sheet name="C13" sheetId="24" r:id="rId14"/>
    <sheet name="C14" sheetId="23" r:id="rId15"/>
    <sheet name="C15" sheetId="22" r:id="rId16"/>
    <sheet name="C16" sheetId="21" r:id="rId17"/>
    <sheet name="C17" sheetId="20" r:id="rId18"/>
    <sheet name="C18" sheetId="19" r:id="rId19"/>
    <sheet name="C19" sheetId="18" r:id="rId20"/>
    <sheet name="C20" sheetId="17" r:id="rId21"/>
    <sheet name="C21" sheetId="16" r:id="rId22"/>
    <sheet name="C22" sheetId="15" r:id="rId23"/>
    <sheet name="C23" sheetId="14" r:id="rId24"/>
    <sheet name="C24" sheetId="13" r:id="rId25"/>
    <sheet name="C25" sheetId="12" r:id="rId26"/>
    <sheet name="C26" sheetId="11" r:id="rId27"/>
    <sheet name="C27" sheetId="10" r:id="rId28"/>
    <sheet name="C28" sheetId="9" r:id="rId29"/>
    <sheet name="C29" sheetId="8" r:id="rId30"/>
    <sheet name="C30" sheetId="7" r:id="rId31"/>
    <sheet name="C31" sheetId="6" r:id="rId32"/>
    <sheet name="C32" sheetId="5" r:id="rId33"/>
    <sheet name="C33" sheetId="4" r:id="rId34"/>
    <sheet name="C34" sheetId="3" r:id="rId35"/>
    <sheet name="C35" sheetId="2" r:id="rId36"/>
    <sheet name="C36" sheetId="1" r:id="rId37"/>
    <sheet name="C37" sheetId="37" r:id="rId38"/>
    <sheet name="C38" sheetId="38" r:id="rId39"/>
    <sheet name="C39" sheetId="39"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39" l="1"/>
  <c r="J16" i="30" l="1"/>
  <c r="H16" i="30" s="1"/>
  <c r="G16" i="30"/>
  <c r="F16" i="30"/>
  <c r="J15" i="30"/>
  <c r="K15" i="30" s="1"/>
  <c r="G15" i="30"/>
  <c r="F15" i="30"/>
  <c r="J14" i="30"/>
  <c r="K14" i="30" s="1"/>
  <c r="G14" i="30"/>
  <c r="F14" i="30"/>
  <c r="J13" i="30"/>
  <c r="H13" i="30" s="1"/>
  <c r="G13" i="30"/>
  <c r="F13" i="30"/>
  <c r="J12" i="30"/>
  <c r="K12" i="30" s="1"/>
  <c r="G12" i="30"/>
  <c r="F12" i="30"/>
  <c r="J11" i="30"/>
  <c r="K11" i="30" s="1"/>
  <c r="G11" i="30"/>
  <c r="F11" i="30"/>
  <c r="J10" i="30"/>
  <c r="K10" i="30" s="1"/>
  <c r="G10" i="30"/>
  <c r="F10" i="30"/>
  <c r="K16" i="30" l="1"/>
  <c r="K13" i="30"/>
  <c r="H14" i="30"/>
  <c r="H12" i="30"/>
  <c r="H11" i="30"/>
  <c r="H15" i="30"/>
  <c r="H10" i="30"/>
</calcChain>
</file>

<file path=xl/sharedStrings.xml><?xml version="1.0" encoding="utf-8"?>
<sst xmlns="http://schemas.openxmlformats.org/spreadsheetml/2006/main" count="4949" uniqueCount="1886">
  <si>
    <t>Office</t>
  </si>
  <si>
    <t>Number_of_examiners</t>
  </si>
  <si>
    <t>US</t>
  </si>
  <si>
    <t>Russian Federation</t>
  </si>
  <si>
    <t>Japan</t>
  </si>
  <si>
    <t>Republic of Korea</t>
  </si>
  <si>
    <t>EUIPO</t>
  </si>
  <si>
    <t>UK</t>
  </si>
  <si>
    <t>Thailand</t>
  </si>
  <si>
    <t>Canada</t>
  </si>
  <si>
    <t>Australia</t>
  </si>
  <si>
    <t>India</t>
  </si>
  <si>
    <t>TÃ¼rkiye</t>
  </si>
  <si>
    <t>Iran (Islamic Republic of)</t>
  </si>
  <si>
    <t>Germany</t>
  </si>
  <si>
    <t>Saudi Arabia</t>
  </si>
  <si>
    <t>Brazil</t>
  </si>
  <si>
    <t>Kuwait</t>
  </si>
  <si>
    <t>Switzerland</t>
  </si>
  <si>
    <t>Lebanon</t>
  </si>
  <si>
    <t>New Zealand</t>
  </si>
  <si>
    <t>Tunisia</t>
  </si>
  <si>
    <t>China</t>
  </si>
  <si>
    <t>Ethiopia</t>
  </si>
  <si>
    <t>Pakistan</t>
  </si>
  <si>
    <t>Philippines</t>
  </si>
  <si>
    <t>France</t>
  </si>
  <si>
    <t>Sweden</t>
  </si>
  <si>
    <t>Israel</t>
  </si>
  <si>
    <t>Viet Nam</t>
  </si>
  <si>
    <t>Mexico</t>
  </si>
  <si>
    <t>Average_days_f2d</t>
  </si>
  <si>
    <t>Average_days_f2oa</t>
  </si>
  <si>
    <t>Ukraine</t>
  </si>
  <si>
    <t>Bangladesh</t>
  </si>
  <si>
    <t>United Arab Emirates</t>
  </si>
  <si>
    <t>Spain</t>
  </si>
  <si>
    <t>Pending_applications</t>
  </si>
  <si>
    <t>Slovakia</t>
  </si>
  <si>
    <t>Nigeria</t>
  </si>
  <si>
    <t>Jamaica</t>
  </si>
  <si>
    <t>Indonesia</t>
  </si>
  <si>
    <t>Ecuador</t>
  </si>
  <si>
    <t>Cambodia</t>
  </si>
  <si>
    <t>Withdrawn</t>
  </si>
  <si>
    <t>Rejected</t>
  </si>
  <si>
    <t>Granted</t>
  </si>
  <si>
    <t>South Africa</t>
  </si>
  <si>
    <t>China, Hong Kong SAR</t>
  </si>
  <si>
    <t>Malaysia</t>
  </si>
  <si>
    <t>Average_life_2017</t>
  </si>
  <si>
    <t>Average_life_2022</t>
  </si>
  <si>
    <t>Share_Of_Registrations</t>
  </si>
  <si>
    <t>Year</t>
  </si>
  <si>
    <t>Growth</t>
  </si>
  <si>
    <t>Registrations_in_force</t>
  </si>
  <si>
    <t>Country</t>
  </si>
  <si>
    <t>Growth_Rate</t>
  </si>
  <si>
    <t xml:space="preserve"> Zimbabwe </t>
  </si>
  <si>
    <t xml:space="preserve"> Zambia </t>
  </si>
  <si>
    <t xml:space="preserve"> Viet Nam </t>
  </si>
  <si>
    <t xml:space="preserve"> Uzbekistan </t>
  </si>
  <si>
    <t xml:space="preserve"> US </t>
  </si>
  <si>
    <t xml:space="preserve"> United Arab Emirates </t>
  </si>
  <si>
    <t xml:space="preserve"> Ukraine </t>
  </si>
  <si>
    <t xml:space="preserve"> UK </t>
  </si>
  <si>
    <t xml:space="preserve"> Uganda </t>
  </si>
  <si>
    <t xml:space="preserve"> Tunisia </t>
  </si>
  <si>
    <t xml:space="preserve"> Trinidad and Tobago </t>
  </si>
  <si>
    <t xml:space="preserve"> Thailand </t>
  </si>
  <si>
    <t xml:space="preserve"> TÃ¼rkiye </t>
  </si>
  <si>
    <t xml:space="preserve"> Switzerland </t>
  </si>
  <si>
    <t xml:space="preserve"> Sweden </t>
  </si>
  <si>
    <t xml:space="preserve"> Sudan </t>
  </si>
  <si>
    <t xml:space="preserve"> Sri Lanka </t>
  </si>
  <si>
    <t xml:space="preserve"> Spain </t>
  </si>
  <si>
    <t xml:space="preserve"> South Africa </t>
  </si>
  <si>
    <t xml:space="preserve"> Slovenia </t>
  </si>
  <si>
    <t xml:space="preserve"> Slovakia </t>
  </si>
  <si>
    <t xml:space="preserve"> Singapore </t>
  </si>
  <si>
    <t xml:space="preserve"> Serbia </t>
  </si>
  <si>
    <t xml:space="preserve"> Senegal </t>
  </si>
  <si>
    <t xml:space="preserve"> Saudi Arabia </t>
  </si>
  <si>
    <t xml:space="preserve"> Russian Federation </t>
  </si>
  <si>
    <t xml:space="preserve"> Romania </t>
  </si>
  <si>
    <t xml:space="preserve"> Republic of Moldova </t>
  </si>
  <si>
    <t xml:space="preserve"> Republic of Korea </t>
  </si>
  <si>
    <t xml:space="preserve"> Portugal </t>
  </si>
  <si>
    <t xml:space="preserve"> Poland </t>
  </si>
  <si>
    <t xml:space="preserve"> Philippines </t>
  </si>
  <si>
    <t xml:space="preserve"> Peru </t>
  </si>
  <si>
    <t xml:space="preserve"> Paraguay </t>
  </si>
  <si>
    <t xml:space="preserve"> Panama </t>
  </si>
  <si>
    <t xml:space="preserve"> Pakistan </t>
  </si>
  <si>
    <t xml:space="preserve"> Oman </t>
  </si>
  <si>
    <t xml:space="preserve"> Norway </t>
  </si>
  <si>
    <t xml:space="preserve"> North Macedonia </t>
  </si>
  <si>
    <t xml:space="preserve"> Nigeria </t>
  </si>
  <si>
    <t xml:space="preserve"> New Zealand </t>
  </si>
  <si>
    <t xml:space="preserve"> Netherlands (Kingdom of the) </t>
  </si>
  <si>
    <t xml:space="preserve"> Namibia </t>
  </si>
  <si>
    <t xml:space="preserve"> Mozambique </t>
  </si>
  <si>
    <t xml:space="preserve"> Morocco </t>
  </si>
  <si>
    <t xml:space="preserve"> Mongolia </t>
  </si>
  <si>
    <t xml:space="preserve"> Mexico </t>
  </si>
  <si>
    <t xml:space="preserve"> Mauritius </t>
  </si>
  <si>
    <t xml:space="preserve"> Malaysia </t>
  </si>
  <si>
    <t xml:space="preserve"> Madagascar </t>
  </si>
  <si>
    <t xml:space="preserve"> Lithuania </t>
  </si>
  <si>
    <t xml:space="preserve"> Latvia </t>
  </si>
  <si>
    <t xml:space="preserve"> Kyrgyzstan </t>
  </si>
  <si>
    <t xml:space="preserve"> Kuwait </t>
  </si>
  <si>
    <t xml:space="preserve"> Kenya </t>
  </si>
  <si>
    <t xml:space="preserve"> Kazakhstan </t>
  </si>
  <si>
    <t xml:space="preserve"> Jordan </t>
  </si>
  <si>
    <t xml:space="preserve"> Japan </t>
  </si>
  <si>
    <t xml:space="preserve"> Jamaica </t>
  </si>
  <si>
    <t xml:space="preserve"> Italy </t>
  </si>
  <si>
    <t xml:space="preserve"> Israel </t>
  </si>
  <si>
    <t xml:space="preserve"> Ireland </t>
  </si>
  <si>
    <t xml:space="preserve"> Iraq </t>
  </si>
  <si>
    <t xml:space="preserve"> Iran (Islamic Republic of) </t>
  </si>
  <si>
    <t xml:space="preserve"> Indonesia </t>
  </si>
  <si>
    <t xml:space="preserve"> India </t>
  </si>
  <si>
    <t xml:space="preserve"> Hungary </t>
  </si>
  <si>
    <t xml:space="preserve"> Guinea-Bissau </t>
  </si>
  <si>
    <t xml:space="preserve"> Guinea </t>
  </si>
  <si>
    <t xml:space="preserve"> Guatemala </t>
  </si>
  <si>
    <t xml:space="preserve"> Greece </t>
  </si>
  <si>
    <t xml:space="preserve"> Ghana </t>
  </si>
  <si>
    <t xml:space="preserve"> Germany </t>
  </si>
  <si>
    <t xml:space="preserve"> Georgia </t>
  </si>
  <si>
    <t xml:space="preserve"> Gabon </t>
  </si>
  <si>
    <t xml:space="preserve"> France </t>
  </si>
  <si>
    <t xml:space="preserve"> Finland </t>
  </si>
  <si>
    <t xml:space="preserve"> Estonia </t>
  </si>
  <si>
    <t xml:space="preserve"> El Salvador </t>
  </si>
  <si>
    <t xml:space="preserve"> Egypt </t>
  </si>
  <si>
    <t xml:space="preserve"> Ecuador </t>
  </si>
  <si>
    <t xml:space="preserve"> Djibouti </t>
  </si>
  <si>
    <t xml:space="preserve"> Denmark </t>
  </si>
  <si>
    <t xml:space="preserve"> Czech Republic </t>
  </si>
  <si>
    <t xml:space="preserve"> Cyprus </t>
  </si>
  <si>
    <t xml:space="preserve"> Croatia </t>
  </si>
  <si>
    <t xml:space="preserve"> Costa Rica </t>
  </si>
  <si>
    <t xml:space="preserve"> Colombia </t>
  </si>
  <si>
    <t xml:space="preserve"> China, Hong Kong SAR </t>
  </si>
  <si>
    <t xml:space="preserve"> China </t>
  </si>
  <si>
    <t xml:space="preserve"> Chile </t>
  </si>
  <si>
    <t xml:space="preserve"> Canada </t>
  </si>
  <si>
    <t xml:space="preserve"> Cameroon </t>
  </si>
  <si>
    <t xml:space="preserve"> Cambodia </t>
  </si>
  <si>
    <t xml:space="preserve"> CÃ´te d'Ivoire </t>
  </si>
  <si>
    <t xml:space="preserve"> Bulgaria </t>
  </si>
  <si>
    <t xml:space="preserve"> Brazil </t>
  </si>
  <si>
    <t xml:space="preserve"> Botswana </t>
  </si>
  <si>
    <t xml:space="preserve"> Bosnia and Herzegovina </t>
  </si>
  <si>
    <t xml:space="preserve"> Bolivia (Plurinational State of) </t>
  </si>
  <si>
    <t xml:space="preserve"> Belgium </t>
  </si>
  <si>
    <t xml:space="preserve"> Belarus </t>
  </si>
  <si>
    <t xml:space="preserve"> Bangladesh </t>
  </si>
  <si>
    <t xml:space="preserve"> Bahrain </t>
  </si>
  <si>
    <t xml:space="preserve"> Azerbaijan </t>
  </si>
  <si>
    <t xml:space="preserve"> Austria </t>
  </si>
  <si>
    <t xml:space="preserve"> Australia </t>
  </si>
  <si>
    <t xml:space="preserve"> Armenia </t>
  </si>
  <si>
    <t xml:space="preserve"> Argentina </t>
  </si>
  <si>
    <t xml:space="preserve"> Angola </t>
  </si>
  <si>
    <t xml:space="preserve"> Algeria </t>
  </si>
  <si>
    <t xml:space="preserve"> Albania </t>
  </si>
  <si>
    <t xml:space="preserve"> Gdp_per_capita_log </t>
  </si>
  <si>
    <t xml:space="preserve"> Resident_filing_per_capita_log </t>
  </si>
  <si>
    <t xml:space="preserve"> Origin </t>
  </si>
  <si>
    <t>Morocco</t>
  </si>
  <si>
    <t>Poland</t>
  </si>
  <si>
    <t>Netherlands (Kingdom of the)</t>
  </si>
  <si>
    <t>Italy</t>
  </si>
  <si>
    <t>Resident_filing_per_pop_2022</t>
  </si>
  <si>
    <t>Resident_filing_per_pop_2012</t>
  </si>
  <si>
    <t>Origin</t>
  </si>
  <si>
    <t>Resident_filing_per_GDP_2022</t>
  </si>
  <si>
    <t>Resident_filing_per_GDP_2012</t>
  </si>
  <si>
    <t>Textiles and accessories</t>
  </si>
  <si>
    <t>Tools and machines</t>
  </si>
  <si>
    <t>ICT and audiovisual</t>
  </si>
  <si>
    <t>Advertising</t>
  </si>
  <si>
    <t>Furniture and household goods</t>
  </si>
  <si>
    <t>Leisure and education</t>
  </si>
  <si>
    <t>Electricity and lighting</t>
  </si>
  <si>
    <t>Health, pharma and cosmetics</t>
  </si>
  <si>
    <t>Share</t>
  </si>
  <si>
    <t>Sector</t>
  </si>
  <si>
    <t>Packaging</t>
  </si>
  <si>
    <t>Construction</t>
  </si>
  <si>
    <t>Agricultural products and food preparation</t>
  </si>
  <si>
    <t>Transport</t>
  </si>
  <si>
    <t>Applications</t>
  </si>
  <si>
    <t>Tools and hardware</t>
  </si>
  <si>
    <t>Means of transport</t>
  </si>
  <si>
    <t>Articles of adornment</t>
  </si>
  <si>
    <t>Heating and cooling equipment</t>
  </si>
  <si>
    <t>Lighting apparatus</t>
  </si>
  <si>
    <t>Clothing</t>
  </si>
  <si>
    <t>Household goods</t>
  </si>
  <si>
    <t>Recording and communication equipment</t>
  </si>
  <si>
    <t>Packages and containers</t>
  </si>
  <si>
    <t>Furnishing</t>
  </si>
  <si>
    <t>Nice_class</t>
  </si>
  <si>
    <t>Other origins</t>
  </si>
  <si>
    <t>non_resident_filings</t>
  </si>
  <si>
    <t>Singapore</t>
  </si>
  <si>
    <t>Norway</t>
  </si>
  <si>
    <t>Burkina Faso</t>
  </si>
  <si>
    <t>Georgia</t>
  </si>
  <si>
    <t>Madagascar</t>
  </si>
  <si>
    <t>Syrian Arab Republic</t>
  </si>
  <si>
    <t>Mongolia</t>
  </si>
  <si>
    <t>Argentina</t>
  </si>
  <si>
    <t>Egypt</t>
  </si>
  <si>
    <t>CÃ´te d'Ivoire</t>
  </si>
  <si>
    <t>Total</t>
  </si>
  <si>
    <t>Abroad_equivalent</t>
  </si>
  <si>
    <t>Resident</t>
  </si>
  <si>
    <t>Uganda</t>
  </si>
  <si>
    <t>Kenya</t>
  </si>
  <si>
    <t>Sri Lanka</t>
  </si>
  <si>
    <t>Republic of Moldova</t>
  </si>
  <si>
    <t>Colombia</t>
  </si>
  <si>
    <t>Algeria</t>
  </si>
  <si>
    <t>Bulgaria</t>
  </si>
  <si>
    <t>Abroad</t>
  </si>
  <si>
    <t>Czech Republic</t>
  </si>
  <si>
    <t>Belgium</t>
  </si>
  <si>
    <t>Denmark</t>
  </si>
  <si>
    <t>Austria</t>
  </si>
  <si>
    <t>Via_Hague</t>
  </si>
  <si>
    <t>Direct</t>
  </si>
  <si>
    <t>El Salvador</t>
  </si>
  <si>
    <t>ARIPO</t>
  </si>
  <si>
    <t>Uzbekistan</t>
  </si>
  <si>
    <t>EAPO</t>
  </si>
  <si>
    <t>OAPI</t>
  </si>
  <si>
    <t>Belarus</t>
  </si>
  <si>
    <t>Serbia</t>
  </si>
  <si>
    <t>Non_Resident</t>
  </si>
  <si>
    <t>Yemen</t>
  </si>
  <si>
    <t>Peru</t>
  </si>
  <si>
    <t>Contribution_non_resident</t>
  </si>
  <si>
    <t>Contribution_resident</t>
  </si>
  <si>
    <t>Non_Res_Share</t>
  </si>
  <si>
    <t>EM_Applications</t>
  </si>
  <si>
    <t>JP_Applications</t>
  </si>
  <si>
    <t>US_Applications</t>
  </si>
  <si>
    <t>KR_Applications</t>
  </si>
  <si>
    <t>CN_Applications</t>
  </si>
  <si>
    <t>Region</t>
  </si>
  <si>
    <t>Application design count</t>
  </si>
  <si>
    <t>Resident share (%)</t>
  </si>
  <si>
    <t>Share of world total (%)</t>
  </si>
  <si>
    <t>Average growth (%)</t>
  </si>
  <si>
    <t>2012-2022</t>
  </si>
  <si>
    <t>Africa</t>
  </si>
  <si>
    <t>Asia</t>
  </si>
  <si>
    <t>Europe</t>
  </si>
  <si>
    <t>Latin America and the Caribbean</t>
  </si>
  <si>
    <t>North America</t>
  </si>
  <si>
    <t>Oceania</t>
  </si>
  <si>
    <t>World</t>
  </si>
  <si>
    <t>Registration_design_count</t>
  </si>
  <si>
    <t>Registrations</t>
  </si>
  <si>
    <t>Non_Res_Sahre</t>
  </si>
  <si>
    <t>Application_design_count</t>
  </si>
  <si>
    <t>Industrial design applications by office and origin, 2022</t>
  </si>
  <si>
    <t>Application design count by office</t>
  </si>
  <si>
    <t>Application design count by origin</t>
  </si>
  <si>
    <t>Equivalent application design count by origin</t>
  </si>
  <si>
    <t>Name</t>
  </si>
  <si>
    <t>Non-resident</t>
  </si>
  <si>
    <t>Change over previous year</t>
  </si>
  <si>
    <t>Total (a)</t>
  </si>
  <si>
    <t>Afghanistan  (b)</t>
  </si>
  <si>
    <t>..</t>
  </si>
  <si>
    <t>5</t>
  </si>
  <si>
    <t>African Intellectual Property Organization</t>
  </si>
  <si>
    <t>842</t>
  </si>
  <si>
    <t>245</t>
  </si>
  <si>
    <t>597</t>
  </si>
  <si>
    <t>+68</t>
  </si>
  <si>
    <t>n.a.</t>
  </si>
  <si>
    <t>African Regional Intellectual Property Organization</t>
  </si>
  <si>
    <t>127</t>
  </si>
  <si>
    <t>48</t>
  </si>
  <si>
    <t>79</t>
  </si>
  <si>
    <t>+42</t>
  </si>
  <si>
    <t>Albania</t>
  </si>
  <si>
    <t>407</t>
  </si>
  <si>
    <t>18</t>
  </si>
  <si>
    <t>389</t>
  </si>
  <si>
    <t>–83</t>
  </si>
  <si>
    <t>50</t>
  </si>
  <si>
    <t>778</t>
  </si>
  <si>
    <t>+720</t>
  </si>
  <si>
    <t>1,067</t>
  </si>
  <si>
    <t>851</t>
  </si>
  <si>
    <t>216</t>
  </si>
  <si>
    <t>–94</t>
  </si>
  <si>
    <t>855</t>
  </si>
  <si>
    <t>–45</t>
  </si>
  <si>
    <t>Andorra  (b)</t>
  </si>
  <si>
    <t>6</t>
  </si>
  <si>
    <t>136</t>
  </si>
  <si>
    <t>Angola</t>
  </si>
  <si>
    <t>46</t>
  </si>
  <si>
    <t>0</t>
  </si>
  <si>
    <t>2,230</t>
  </si>
  <si>
    <t>1,400</t>
  </si>
  <si>
    <t>830</t>
  </si>
  <si>
    <t>–142</t>
  </si>
  <si>
    <t>1,453</t>
  </si>
  <si>
    <t>1,583</t>
  </si>
  <si>
    <t>–41</t>
  </si>
  <si>
    <t>Armenia</t>
  </si>
  <si>
    <t>383</t>
  </si>
  <si>
    <t>111</t>
  </si>
  <si>
    <t>272</t>
  </si>
  <si>
    <t>+23</t>
  </si>
  <si>
    <t>129</t>
  </si>
  <si>
    <t>+48</t>
  </si>
  <si>
    <t>7,860</t>
  </si>
  <si>
    <t>2,114</t>
  </si>
  <si>
    <t>5,746</t>
  </si>
  <si>
    <t>–260</t>
  </si>
  <si>
    <t>4,739</t>
  </si>
  <si>
    <t>15,867</t>
  </si>
  <si>
    <t>–2,194</t>
  </si>
  <si>
    <t>370</t>
  </si>
  <si>
    <t>320</t>
  </si>
  <si>
    <t>–30</t>
  </si>
  <si>
    <t>4,812</t>
  </si>
  <si>
    <t>58,736</t>
  </si>
  <si>
    <t>–23,449</t>
  </si>
  <si>
    <t>Azerbaijan</t>
  </si>
  <si>
    <t>416</t>
  </si>
  <si>
    <t>73</t>
  </si>
  <si>
    <t>343</t>
  </si>
  <si>
    <t>–244</t>
  </si>
  <si>
    <t>89</t>
  </si>
  <si>
    <t>96</t>
  </si>
  <si>
    <t>+15</t>
  </si>
  <si>
    <t>Bahamas  (b)</t>
  </si>
  <si>
    <t>21</t>
  </si>
  <si>
    <t>Bahrain</t>
  </si>
  <si>
    <t>88</t>
  </si>
  <si>
    <t>3</t>
  </si>
  <si>
    <t>85</t>
  </si>
  <si>
    <t>–36</t>
  </si>
  <si>
    <t>9</t>
  </si>
  <si>
    <t>35</t>
  </si>
  <si>
    <t>+20</t>
  </si>
  <si>
    <t>1,296</t>
  </si>
  <si>
    <t>1,224</t>
  </si>
  <si>
    <t>72</t>
  </si>
  <si>
    <t>–128</t>
  </si>
  <si>
    <t>1,225</t>
  </si>
  <si>
    <t>–168</t>
  </si>
  <si>
    <t>Barbados  (b)</t>
  </si>
  <si>
    <t>214</t>
  </si>
  <si>
    <t>1,930</t>
  </si>
  <si>
    <t>559</t>
  </si>
  <si>
    <t>178</t>
  </si>
  <si>
    <t>381</t>
  </si>
  <si>
    <t>–225</t>
  </si>
  <si>
    <t>292</t>
  </si>
  <si>
    <t>670</t>
  </si>
  <si>
    <t>+208</t>
  </si>
  <si>
    <t>Belgium  (d)</t>
  </si>
  <si>
    <t>2,966</t>
  </si>
  <si>
    <t>34,668</t>
  </si>
  <si>
    <t>–447</t>
  </si>
  <si>
    <t>Belize  (b)</t>
  </si>
  <si>
    <t>Benelux Office for Intellectual Property</t>
  </si>
  <si>
    <t>874</t>
  </si>
  <si>
    <t>660</t>
  </si>
  <si>
    <t>–321</t>
  </si>
  <si>
    <t>Benin  (b,c)</t>
  </si>
  <si>
    <t>51</t>
  </si>
  <si>
    <t>–34</t>
  </si>
  <si>
    <t>Bhutan  (b)</t>
  </si>
  <si>
    <t>1</t>
  </si>
  <si>
    <t>Bolivia (Plurinational State of)</t>
  </si>
  <si>
    <t>31</t>
  </si>
  <si>
    <t>58</t>
  </si>
  <si>
    <t>+28</t>
  </si>
  <si>
    <t>+8</t>
  </si>
  <si>
    <t>Bonaire, Sint Eustatius and Saba  (b)</t>
  </si>
  <si>
    <t>2</t>
  </si>
  <si>
    <t>54</t>
  </si>
  <si>
    <t>Bosnia and Herzegovina</t>
  </si>
  <si>
    <t>632</t>
  </si>
  <si>
    <t>63</t>
  </si>
  <si>
    <t>569</t>
  </si>
  <si>
    <t>–98</t>
  </si>
  <si>
    <t>68</t>
  </si>
  <si>
    <t>172</t>
  </si>
  <si>
    <t>–499</t>
  </si>
  <si>
    <t>Botswana</t>
  </si>
  <si>
    <t>92</t>
  </si>
  <si>
    <t>87</t>
  </si>
  <si>
    <t>+22</t>
  </si>
  <si>
    <t>–13</t>
  </si>
  <si>
    <t>7,196</t>
  </si>
  <si>
    <t>5,282</t>
  </si>
  <si>
    <t>1,914</t>
  </si>
  <si>
    <t>+485</t>
  </si>
  <si>
    <t>5,575</t>
  </si>
  <si>
    <t>8,097</t>
  </si>
  <si>
    <t>+177</t>
  </si>
  <si>
    <t>Brunei Darussalam</t>
  </si>
  <si>
    <t>231</t>
  </si>
  <si>
    <t>+159</t>
  </si>
  <si>
    <t>463</t>
  </si>
  <si>
    <t>364</t>
  </si>
  <si>
    <t>99</t>
  </si>
  <si>
    <t>–11</t>
  </si>
  <si>
    <t>1,798</t>
  </si>
  <si>
    <t>28,711</t>
  </si>
  <si>
    <t>+15,697</t>
  </si>
  <si>
    <t>Burkina Faso  (b,c)</t>
  </si>
  <si>
    <t>8</t>
  </si>
  <si>
    <t>–70</t>
  </si>
  <si>
    <t>200</t>
  </si>
  <si>
    <t>Cameroon  (b,c)</t>
  </si>
  <si>
    <t>26</t>
  </si>
  <si>
    <t>426</t>
  </si>
  <si>
    <t>–205</t>
  </si>
  <si>
    <t>8,855</t>
  </si>
  <si>
    <t>723</t>
  </si>
  <si>
    <t>8,132</t>
  </si>
  <si>
    <t>–636</t>
  </si>
  <si>
    <t>3,327</t>
  </si>
  <si>
    <t>15,352</t>
  </si>
  <si>
    <t>–2,633</t>
  </si>
  <si>
    <t>Central African Republic  (b,c)</t>
  </si>
  <si>
    <t>17</t>
  </si>
  <si>
    <t>+17</t>
  </si>
  <si>
    <t>Chad  (b,c)</t>
  </si>
  <si>
    <t>–68</t>
  </si>
  <si>
    <t>Chile</t>
  </si>
  <si>
    <t>506</t>
  </si>
  <si>
    <t>452</t>
  </si>
  <si>
    <t>+118</t>
  </si>
  <si>
    <t>66</t>
  </si>
  <si>
    <t>–97</t>
  </si>
  <si>
    <t>798,112</t>
  </si>
  <si>
    <t>777,813</t>
  </si>
  <si>
    <t>20,299</t>
  </si>
  <si>
    <t>–7,598</t>
  </si>
  <si>
    <t>841,164</t>
  </si>
  <si>
    <t>1,408,921</t>
  </si>
  <si>
    <t>–103,940</t>
  </si>
  <si>
    <t>3,286</t>
  </si>
  <si>
    <t>2,563</t>
  </si>
  <si>
    <t>–572</t>
  </si>
  <si>
    <t>2,473</t>
  </si>
  <si>
    <t>25,074</t>
  </si>
  <si>
    <t>–2,221</t>
  </si>
  <si>
    <t>China, Macao SAR</t>
  </si>
  <si>
    <t>268</t>
  </si>
  <si>
    <t>13</t>
  </si>
  <si>
    <t>255</t>
  </si>
  <si>
    <t>+4</t>
  </si>
  <si>
    <t>14</t>
  </si>
  <si>
    <t>–231</t>
  </si>
  <si>
    <t>925</t>
  </si>
  <si>
    <t>482</t>
  </si>
  <si>
    <t>443</t>
  </si>
  <si>
    <t>–27</t>
  </si>
  <si>
    <t>549</t>
  </si>
  <si>
    <t>783</t>
  </si>
  <si>
    <t>+147</t>
  </si>
  <si>
    <t>Cook Islands  (b)</t>
  </si>
  <si>
    <t>Costa Rica</t>
  </si>
  <si>
    <t>64</t>
  </si>
  <si>
    <t>61</t>
  </si>
  <si>
    <t>4</t>
  </si>
  <si>
    <t>–9</t>
  </si>
  <si>
    <t>Côte d'Ivoire  (b,c)</t>
  </si>
  <si>
    <t>150</t>
  </si>
  <si>
    <t>3,074</t>
  </si>
  <si>
    <t>+1,714</t>
  </si>
  <si>
    <t>Croatia</t>
  </si>
  <si>
    <t>604</t>
  </si>
  <si>
    <t>253</t>
  </si>
  <si>
    <t>351</t>
  </si>
  <si>
    <t>–109</t>
  </si>
  <si>
    <t>5,281</t>
  </si>
  <si>
    <t>–586</t>
  </si>
  <si>
    <t>Cuba  (b)</t>
  </si>
  <si>
    <t>Curaçao  (b)</t>
  </si>
  <si>
    <t>12</t>
  </si>
  <si>
    <t>324</t>
  </si>
  <si>
    <t>Cyprus</t>
  </si>
  <si>
    <t>221</t>
  </si>
  <si>
    <t>+201</t>
  </si>
  <si>
    <t>808</t>
  </si>
  <si>
    <t>4,604</t>
  </si>
  <si>
    <t>–4,580</t>
  </si>
  <si>
    <t>490</t>
  </si>
  <si>
    <t>377</t>
  </si>
  <si>
    <t>113</t>
  </si>
  <si>
    <t>–118</t>
  </si>
  <si>
    <t>2,273</t>
  </si>
  <si>
    <t>25,309</t>
  </si>
  <si>
    <t>+704</t>
  </si>
  <si>
    <t>Democratic People's Republic of Korea  (b)</t>
  </si>
  <si>
    <t>258</t>
  </si>
  <si>
    <t>284</t>
  </si>
  <si>
    <t>328</t>
  </si>
  <si>
    <t>81</t>
  </si>
  <si>
    <t>247</t>
  </si>
  <si>
    <t>3,910</t>
  </si>
  <si>
    <t>44,638</t>
  </si>
  <si>
    <t>–13,591</t>
  </si>
  <si>
    <t>Djibouti</t>
  </si>
  <si>
    <t>+1</t>
  </si>
  <si>
    <t>+9</t>
  </si>
  <si>
    <t>Dominica  (b)</t>
  </si>
  <si>
    <t>Dominican Republic</t>
  </si>
  <si>
    <t>10</t>
  </si>
  <si>
    <t>16</t>
  </si>
  <si>
    <t>+5</t>
  </si>
  <si>
    <t>164</t>
  </si>
  <si>
    <t>+3</t>
  </si>
  <si>
    <t>–18</t>
  </si>
  <si>
    <t>2,695</t>
  </si>
  <si>
    <t>1,871</t>
  </si>
  <si>
    <t>824</t>
  </si>
  <si>
    <t>1,887</t>
  </si>
  <si>
    <t>2,069</t>
  </si>
  <si>
    <t>–207</t>
  </si>
  <si>
    <t>52</t>
  </si>
  <si>
    <t>20</t>
  </si>
  <si>
    <t>32</t>
  </si>
  <si>
    <t>+12</t>
  </si>
  <si>
    <t>Estonia</t>
  </si>
  <si>
    <t>76</t>
  </si>
  <si>
    <t>27</t>
  </si>
  <si>
    <t>49</t>
  </si>
  <si>
    <t>–50</t>
  </si>
  <si>
    <t>321</t>
  </si>
  <si>
    <t>4,845</t>
  </si>
  <si>
    <t>–928</t>
  </si>
  <si>
    <t>Eswatini  (b)</t>
  </si>
  <si>
    <t>55</t>
  </si>
  <si>
    <t>11</t>
  </si>
  <si>
    <t>60</t>
  </si>
  <si>
    <t>Eurasian Patent Organization</t>
  </si>
  <si>
    <t>645</t>
  </si>
  <si>
    <t>420</t>
  </si>
  <si>
    <t>225</t>
  </si>
  <si>
    <t>+455</t>
  </si>
  <si>
    <t>European Union Intellectual Property Office</t>
  </si>
  <si>
    <t>109,132</t>
  </si>
  <si>
    <t>60,301</t>
  </si>
  <si>
    <t>48,831</t>
  </si>
  <si>
    <t>–7,917</t>
  </si>
  <si>
    <t>Finland</t>
  </si>
  <si>
    <t>97</t>
  </si>
  <si>
    <t>–46</t>
  </si>
  <si>
    <t>1,527</t>
  </si>
  <si>
    <t>19,972</t>
  </si>
  <si>
    <t>–5,483</t>
  </si>
  <si>
    <t>31,676</t>
  </si>
  <si>
    <t>30,376</t>
  </si>
  <si>
    <t>1,300</t>
  </si>
  <si>
    <t>+332</t>
  </si>
  <si>
    <t>47,409</t>
  </si>
  <si>
    <t>217,619</t>
  </si>
  <si>
    <t>–10,271</t>
  </si>
  <si>
    <t>Gabon  (b,c)</t>
  </si>
  <si>
    <t>–119</t>
  </si>
  <si>
    <t>Gambia</t>
  </si>
  <si>
    <t>–4</t>
  </si>
  <si>
    <t>518</t>
  </si>
  <si>
    <t>183</t>
  </si>
  <si>
    <t>335</t>
  </si>
  <si>
    <t>+36</t>
  </si>
  <si>
    <t>235</t>
  </si>
  <si>
    <t>+134</t>
  </si>
  <si>
    <t>34,240</t>
  </si>
  <si>
    <t>31,907</t>
  </si>
  <si>
    <t>2,333</t>
  </si>
  <si>
    <t>–2,757</t>
  </si>
  <si>
    <t>70,346</t>
  </si>
  <si>
    <t>489,507</t>
  </si>
  <si>
    <t>–51,193</t>
  </si>
  <si>
    <t>Ghana</t>
  </si>
  <si>
    <t>827</t>
  </si>
  <si>
    <t>648</t>
  </si>
  <si>
    <t>179</t>
  </si>
  <si>
    <t>661</t>
  </si>
  <si>
    <t>673</t>
  </si>
  <si>
    <t>Greece</t>
  </si>
  <si>
    <t>1,026</t>
  </si>
  <si>
    <t>858</t>
  </si>
  <si>
    <t>168</t>
  </si>
  <si>
    <t>+143</t>
  </si>
  <si>
    <t>1,715</t>
  </si>
  <si>
    <t>11,803</t>
  </si>
  <si>
    <t>+45</t>
  </si>
  <si>
    <t>Guatemala</t>
  </si>
  <si>
    <t>56</t>
  </si>
  <si>
    <t>39</t>
  </si>
  <si>
    <t>19</t>
  </si>
  <si>
    <t>–64</t>
  </si>
  <si>
    <t>Guinea  (b,c)</t>
  </si>
  <si>
    <t>1,020</t>
  </si>
  <si>
    <t>Guinea-Bissau  (b,c)</t>
  </si>
  <si>
    <t>+34</t>
  </si>
  <si>
    <t>Honduras</t>
  </si>
  <si>
    <t>Hungary</t>
  </si>
  <si>
    <t>194</t>
  </si>
  <si>
    <t>41</t>
  </si>
  <si>
    <t>–672</t>
  </si>
  <si>
    <t>640</t>
  </si>
  <si>
    <t>6,274</t>
  </si>
  <si>
    <t>+1,142</t>
  </si>
  <si>
    <t>Iceland  (b)</t>
  </si>
  <si>
    <t>82</t>
  </si>
  <si>
    <t>680</t>
  </si>
  <si>
    <t>22,557</t>
  </si>
  <si>
    <t>19,130</t>
  </si>
  <si>
    <t>3,427</t>
  </si>
  <si>
    <t>+1,111</t>
  </si>
  <si>
    <t>19,777</t>
  </si>
  <si>
    <t>22,409</t>
  </si>
  <si>
    <t>+2,635</t>
  </si>
  <si>
    <t>4,862</t>
  </si>
  <si>
    <t>3,538</t>
  </si>
  <si>
    <t>1,324</t>
  </si>
  <si>
    <t>+494</t>
  </si>
  <si>
    <t>3,604</t>
  </si>
  <si>
    <t>3,708</t>
  </si>
  <si>
    <t>+585</t>
  </si>
  <si>
    <t>8,212</t>
  </si>
  <si>
    <t>8,154</t>
  </si>
  <si>
    <t>–5,804</t>
  </si>
  <si>
    <t>8,170</t>
  </si>
  <si>
    <t>–5,767</t>
  </si>
  <si>
    <t>Iraq  (b)</t>
  </si>
  <si>
    <t>Ireland</t>
  </si>
  <si>
    <t>106</t>
  </si>
  <si>
    <t>77</t>
  </si>
  <si>
    <t>29</t>
  </si>
  <si>
    <t>–8</t>
  </si>
  <si>
    <t>985</t>
  </si>
  <si>
    <t>9,799</t>
  </si>
  <si>
    <t>–5,826</t>
  </si>
  <si>
    <t>2,025</t>
  </si>
  <si>
    <t>580</t>
  </si>
  <si>
    <t>1,445</t>
  </si>
  <si>
    <t>+70</t>
  </si>
  <si>
    <t>1,917</t>
  </si>
  <si>
    <t>10,107</t>
  </si>
  <si>
    <t>–56</t>
  </si>
  <si>
    <t>29,611</t>
  </si>
  <si>
    <t>28,903</t>
  </si>
  <si>
    <t>708</t>
  </si>
  <si>
    <t>+2,917</t>
  </si>
  <si>
    <t>52,254</t>
  </si>
  <si>
    <t>369,347</t>
  </si>
  <si>
    <t>+18,910</t>
  </si>
  <si>
    <t>218</t>
  </si>
  <si>
    <t>154</t>
  </si>
  <si>
    <t>+60</t>
  </si>
  <si>
    <t>32,423</t>
  </si>
  <si>
    <t>21,515</t>
  </si>
  <si>
    <t>10,908</t>
  </si>
  <si>
    <t>–324</t>
  </si>
  <si>
    <t>34,515</t>
  </si>
  <si>
    <t>91,683</t>
  </si>
  <si>
    <t>–2,691</t>
  </si>
  <si>
    <t>Jordan</t>
  </si>
  <si>
    <t>123</t>
  </si>
  <si>
    <t>–6</t>
  </si>
  <si>
    <t>95</t>
  </si>
  <si>
    <t>251</t>
  </si>
  <si>
    <t>–71</t>
  </si>
  <si>
    <t>Kazakhstan</t>
  </si>
  <si>
    <t>192</t>
  </si>
  <si>
    <t>93</t>
  </si>
  <si>
    <t>–138</t>
  </si>
  <si>
    <t>156</t>
  </si>
  <si>
    <t>–52</t>
  </si>
  <si>
    <t>122</t>
  </si>
  <si>
    <t>37</t>
  </si>
  <si>
    <t>–31</t>
  </si>
  <si>
    <t>308</t>
  </si>
  <si>
    <t>294</t>
  </si>
  <si>
    <t>–84</t>
  </si>
  <si>
    <t>Kyrgyzstan</t>
  </si>
  <si>
    <t>339</t>
  </si>
  <si>
    <t>329</t>
  </si>
  <si>
    <t>+18</t>
  </si>
  <si>
    <t>–10</t>
  </si>
  <si>
    <t>Lao People's Democratic Republic</t>
  </si>
  <si>
    <t>Latvia</t>
  </si>
  <si>
    <t>44</t>
  </si>
  <si>
    <t>+2</t>
  </si>
  <si>
    <t>2,481</t>
  </si>
  <si>
    <t>–23</t>
  </si>
  <si>
    <t>Lebanon  (b)</t>
  </si>
  <si>
    <t>Libya  (b)</t>
  </si>
  <si>
    <t>Liechtenstein</t>
  </si>
  <si>
    <t>78</t>
  </si>
  <si>
    <t>752</t>
  </si>
  <si>
    <t>+138</t>
  </si>
  <si>
    <t>563</t>
  </si>
  <si>
    <t>2,853</t>
  </si>
  <si>
    <t>–362</t>
  </si>
  <si>
    <t>Lithuania</t>
  </si>
  <si>
    <t>397</t>
  </si>
  <si>
    <t>152</t>
  </si>
  <si>
    <t>+53</t>
  </si>
  <si>
    <t>437</t>
  </si>
  <si>
    <t>5,055</t>
  </si>
  <si>
    <t>–272</t>
  </si>
  <si>
    <t>Luxembourg  (d)</t>
  </si>
  <si>
    <t>742</t>
  </si>
  <si>
    <t>6,304</t>
  </si>
  <si>
    <t>–2,688</t>
  </si>
  <si>
    <t>360</t>
  </si>
  <si>
    <t>338</t>
  </si>
  <si>
    <t>22</t>
  </si>
  <si>
    <t>+32</t>
  </si>
  <si>
    <t>+10</t>
  </si>
  <si>
    <t>1,656</t>
  </si>
  <si>
    <t>395</t>
  </si>
  <si>
    <t>1,261</t>
  </si>
  <si>
    <t>652</t>
  </si>
  <si>
    <t>990</t>
  </si>
  <si>
    <t>+269</t>
  </si>
  <si>
    <t>Mali  (b,c)</t>
  </si>
  <si>
    <t>121</t>
  </si>
  <si>
    <t>–85</t>
  </si>
  <si>
    <t>Malta</t>
  </si>
  <si>
    <t>–5</t>
  </si>
  <si>
    <t>902</t>
  </si>
  <si>
    <t>4,802</t>
  </si>
  <si>
    <t>–9,020</t>
  </si>
  <si>
    <t>Mauritania  (b,c)</t>
  </si>
  <si>
    <t>34</t>
  </si>
  <si>
    <t>Mauritius</t>
  </si>
  <si>
    <t>25</t>
  </si>
  <si>
    <t>115</t>
  </si>
  <si>
    <t>+52</t>
  </si>
  <si>
    <t>4,634</t>
  </si>
  <si>
    <t>3,614</t>
  </si>
  <si>
    <t>–719</t>
  </si>
  <si>
    <t>1,179</t>
  </si>
  <si>
    <t>1,439</t>
  </si>
  <si>
    <t>–317</t>
  </si>
  <si>
    <t>Monaco</t>
  </si>
  <si>
    <t>781</t>
  </si>
  <si>
    <t>771</t>
  </si>
  <si>
    <t>229</t>
  </si>
  <si>
    <t>–202</t>
  </si>
  <si>
    <t>1,443</t>
  </si>
  <si>
    <t>1,058</t>
  </si>
  <si>
    <t>385</t>
  </si>
  <si>
    <t>–306</t>
  </si>
  <si>
    <t>1,062</t>
  </si>
  <si>
    <t>1,088</t>
  </si>
  <si>
    <t>–303</t>
  </si>
  <si>
    <t>Montenegro</t>
  </si>
  <si>
    <t>589</t>
  </si>
  <si>
    <t>587</t>
  </si>
  <si>
    <t>4,882</t>
  </si>
  <si>
    <t>3,914</t>
  </si>
  <si>
    <t>968</t>
  </si>
  <si>
    <t>+496</t>
  </si>
  <si>
    <t>4,190</t>
  </si>
  <si>
    <t>5,082</t>
  </si>
  <si>
    <t>+1,158</t>
  </si>
  <si>
    <t>Mozambique</t>
  </si>
  <si>
    <t>110</t>
  </si>
  <si>
    <t>59</t>
  </si>
  <si>
    <t>Namibia</t>
  </si>
  <si>
    <t>117</t>
  </si>
  <si>
    <t>38</t>
  </si>
  <si>
    <t>Netherlands (Kingdom of the)  (d)</t>
  </si>
  <si>
    <t>9,141</t>
  </si>
  <si>
    <t>91,971</t>
  </si>
  <si>
    <t>–5,799</t>
  </si>
  <si>
    <t>1,736</t>
  </si>
  <si>
    <t>400</t>
  </si>
  <si>
    <t>1,336</t>
  </si>
  <si>
    <t>+305</t>
  </si>
  <si>
    <t>1,424</t>
  </si>
  <si>
    <t>6,666</t>
  </si>
  <si>
    <t>+674</t>
  </si>
  <si>
    <t>Nicaragua  (b)</t>
  </si>
  <si>
    <t>Niger  (b,c)</t>
  </si>
  <si>
    <t>Nigeria  (b)</t>
  </si>
  <si>
    <t>53</t>
  </si>
  <si>
    <t>North Macedonia</t>
  </si>
  <si>
    <t>513</t>
  </si>
  <si>
    <t>499</t>
  </si>
  <si>
    <t>265</t>
  </si>
  <si>
    <t>+93</t>
  </si>
  <si>
    <t>4,116</t>
  </si>
  <si>
    <t>392</t>
  </si>
  <si>
    <t>3,724</t>
  </si>
  <si>
    <t>–288</t>
  </si>
  <si>
    <t>1,346</t>
  </si>
  <si>
    <t>6,936</t>
  </si>
  <si>
    <t>–1,568</t>
  </si>
  <si>
    <t>Oman</t>
  </si>
  <si>
    <t>535</t>
  </si>
  <si>
    <t>526</t>
  </si>
  <si>
    <t>30</t>
  </si>
  <si>
    <t>108</t>
  </si>
  <si>
    <t>+91</t>
  </si>
  <si>
    <t>478</t>
  </si>
  <si>
    <t>421</t>
  </si>
  <si>
    <t>57</t>
  </si>
  <si>
    <t>467</t>
  </si>
  <si>
    <t>Panama  (b)</t>
  </si>
  <si>
    <t>Paraguay</t>
  </si>
  <si>
    <t>83</t>
  </si>
  <si>
    <t>391</t>
  </si>
  <si>
    <t>283</t>
  </si>
  <si>
    <t>+19</t>
  </si>
  <si>
    <t>1,341</t>
  </si>
  <si>
    <t>594</t>
  </si>
  <si>
    <t>747</t>
  </si>
  <si>
    <t>607</t>
  </si>
  <si>
    <t>685</t>
  </si>
  <si>
    <t>–35</t>
  </si>
  <si>
    <t>1,630</t>
  </si>
  <si>
    <t>1,442</t>
  </si>
  <si>
    <t>188</t>
  </si>
  <si>
    <t>–1,125</t>
  </si>
  <si>
    <t>8,426</t>
  </si>
  <si>
    <t>155,846</t>
  </si>
  <si>
    <t>–2,495</t>
  </si>
  <si>
    <t>Portugal</t>
  </si>
  <si>
    <t>1,051</t>
  </si>
  <si>
    <t>–78</t>
  </si>
  <si>
    <t>2,151</t>
  </si>
  <si>
    <t>23,863</t>
  </si>
  <si>
    <t>–834</t>
  </si>
  <si>
    <t>Qatar  (b)</t>
  </si>
  <si>
    <t>61,136</t>
  </si>
  <si>
    <t>52,866</t>
  </si>
  <si>
    <t>8,270</t>
  </si>
  <si>
    <t>–8,112</t>
  </si>
  <si>
    <t>62,014</t>
  </si>
  <si>
    <t>103,174</t>
  </si>
  <si>
    <t>–13,519</t>
  </si>
  <si>
    <t>740</t>
  </si>
  <si>
    <t>281</t>
  </si>
  <si>
    <t>459</t>
  </si>
  <si>
    <t>–392</t>
  </si>
  <si>
    <t>384</t>
  </si>
  <si>
    <t>528</t>
  </si>
  <si>
    <t>–221</t>
  </si>
  <si>
    <t>Romania</t>
  </si>
  <si>
    <t>617</t>
  </si>
  <si>
    <t>282</t>
  </si>
  <si>
    <t>959</t>
  </si>
  <si>
    <t>14,391</t>
  </si>
  <si>
    <t>+4,705</t>
  </si>
  <si>
    <t>9,448</t>
  </si>
  <si>
    <t>5,259</t>
  </si>
  <si>
    <t>4,189</t>
  </si>
  <si>
    <t>–3,094</t>
  </si>
  <si>
    <t>6,311</t>
  </si>
  <si>
    <t>10,849</t>
  </si>
  <si>
    <t>–924</t>
  </si>
  <si>
    <t>Rwanda</t>
  </si>
  <si>
    <t>90</t>
  </si>
  <si>
    <t>+37</t>
  </si>
  <si>
    <t>Samoa</t>
  </si>
  <si>
    <t>San Marino</t>
  </si>
  <si>
    <t>175</t>
  </si>
  <si>
    <t>+92</t>
  </si>
  <si>
    <t>553</t>
  </si>
  <si>
    <t>605</t>
  </si>
  <si>
    <t>+119</t>
  </si>
  <si>
    <t>Sao Tome and Principe  (b)</t>
  </si>
  <si>
    <t>1,508</t>
  </si>
  <si>
    <t>906</t>
  </si>
  <si>
    <t>602</t>
  </si>
  <si>
    <t>+108</t>
  </si>
  <si>
    <t>942</t>
  </si>
  <si>
    <t>Senegal  (b,c)</t>
  </si>
  <si>
    <t>493</t>
  </si>
  <si>
    <t>890</t>
  </si>
  <si>
    <t>109</t>
  </si>
  <si>
    <t>227</t>
  </si>
  <si>
    <t>–248</t>
  </si>
  <si>
    <t>Seychelles  (b)</t>
  </si>
  <si>
    <t>330</t>
  </si>
  <si>
    <t>1,344</t>
  </si>
  <si>
    <t>Sierra Leone  (b)</t>
  </si>
  <si>
    <t>3,787</t>
  </si>
  <si>
    <t>333</t>
  </si>
  <si>
    <t>3,454</t>
  </si>
  <si>
    <t>–807</t>
  </si>
  <si>
    <t>1,631</t>
  </si>
  <si>
    <t>6,519</t>
  </si>
  <si>
    <t>–8,782</t>
  </si>
  <si>
    <t>352</t>
  </si>
  <si>
    <t>244</t>
  </si>
  <si>
    <t>454</t>
  </si>
  <si>
    <t>3,808</t>
  </si>
  <si>
    <t>–2,690</t>
  </si>
  <si>
    <t>Slovenia</t>
  </si>
  <si>
    <t>373</t>
  </si>
  <si>
    <t>–3</t>
  </si>
  <si>
    <t>556</t>
  </si>
  <si>
    <t>7,638</t>
  </si>
  <si>
    <t>+3,187</t>
  </si>
  <si>
    <t>Somalia  (b)</t>
  </si>
  <si>
    <t>1,700</t>
  </si>
  <si>
    <t>672</t>
  </si>
  <si>
    <t>1,028</t>
  </si>
  <si>
    <t>+139</t>
  </si>
  <si>
    <t>1,714</t>
  </si>
  <si>
    <t>+100</t>
  </si>
  <si>
    <t>11,113</t>
  </si>
  <si>
    <t>10,866</t>
  </si>
  <si>
    <t>–1,181</t>
  </si>
  <si>
    <t>16,827</t>
  </si>
  <si>
    <t>118,365</t>
  </si>
  <si>
    <t>+16,777</t>
  </si>
  <si>
    <t>159</t>
  </si>
  <si>
    <t>132</t>
  </si>
  <si>
    <t>361</t>
  </si>
  <si>
    <t>Sudan  (b)</t>
  </si>
  <si>
    <t>Suriname  (b)</t>
  </si>
  <si>
    <t>189</t>
  </si>
  <si>
    <t>–219</t>
  </si>
  <si>
    <t>5,402</t>
  </si>
  <si>
    <t>48,682</t>
  </si>
  <si>
    <t>11,525</t>
  </si>
  <si>
    <t>2,998</t>
  </si>
  <si>
    <t>8,527</t>
  </si>
  <si>
    <t>–283</t>
  </si>
  <si>
    <t>22,495</t>
  </si>
  <si>
    <t>116,156</t>
  </si>
  <si>
    <t>–1,657</t>
  </si>
  <si>
    <t>517</t>
  </si>
  <si>
    <t>446</t>
  </si>
  <si>
    <t>71</t>
  </si>
  <si>
    <t>+49</t>
  </si>
  <si>
    <t>451</t>
  </si>
  <si>
    <t>Tajikistan</t>
  </si>
  <si>
    <t>184</t>
  </si>
  <si>
    <t>3,828</t>
  </si>
  <si>
    <t>1,431</t>
  </si>
  <si>
    <t>–428</t>
  </si>
  <si>
    <t>4,019</t>
  </si>
  <si>
    <t>4,149</t>
  </si>
  <si>
    <t>–615</t>
  </si>
  <si>
    <t>Togo  (b,c)</t>
  </si>
  <si>
    <t>–51</t>
  </si>
  <si>
    <t>Tonga</t>
  </si>
  <si>
    <t>Trinidad and Tobago</t>
  </si>
  <si>
    <t>–47</t>
  </si>
  <si>
    <t>–48</t>
  </si>
  <si>
    <t>1,321</t>
  </si>
  <si>
    <t>843</t>
  </si>
  <si>
    <t>547</t>
  </si>
  <si>
    <t>Türkiye</t>
  </si>
  <si>
    <t>84,111</t>
  </si>
  <si>
    <t>78,308</t>
  </si>
  <si>
    <t>5,803</t>
  </si>
  <si>
    <t>+18,187</t>
  </si>
  <si>
    <t>80,559</t>
  </si>
  <si>
    <t>94,792</t>
  </si>
  <si>
    <t>+15,963</t>
  </si>
  <si>
    <t>Turkmenistan  (b)</t>
  </si>
  <si>
    <t>–32</t>
  </si>
  <si>
    <t>3,825</t>
  </si>
  <si>
    <t>1,793</t>
  </si>
  <si>
    <t>2,032</t>
  </si>
  <si>
    <t>–2,297</t>
  </si>
  <si>
    <t>2,038</t>
  </si>
  <si>
    <t>3,000</t>
  </si>
  <si>
    <t>–3,149</t>
  </si>
  <si>
    <t>846</t>
  </si>
  <si>
    <t>1,326</t>
  </si>
  <si>
    <t>+61</t>
  </si>
  <si>
    <t>United Kingdom</t>
  </si>
  <si>
    <t>69,004</t>
  </si>
  <si>
    <t>28,519</t>
  </si>
  <si>
    <t>40,485</t>
  </si>
  <si>
    <t>–5,776</t>
  </si>
  <si>
    <t>37,302</t>
  </si>
  <si>
    <t>131,371</t>
  </si>
  <si>
    <t>–3,874</t>
  </si>
  <si>
    <t>United Republic of Tanzania  (b)</t>
  </si>
  <si>
    <t>United States of America</t>
  </si>
  <si>
    <t>56,217</t>
  </si>
  <si>
    <t>19,928</t>
  </si>
  <si>
    <t>36,289</t>
  </si>
  <si>
    <t>–3,260</t>
  </si>
  <si>
    <t>67,349</t>
  </si>
  <si>
    <t>366,686</t>
  </si>
  <si>
    <t>–25,572</t>
  </si>
  <si>
    <t>Uruguay  (b)</t>
  </si>
  <si>
    <t>45</t>
  </si>
  <si>
    <t>234</t>
  </si>
  <si>
    <t>236</t>
  </si>
  <si>
    <t>Vanuatu</t>
  </si>
  <si>
    <t>Venezuela (Bolivarian Republic of)</t>
  </si>
  <si>
    <t>33</t>
  </si>
  <si>
    <t>–258</t>
  </si>
  <si>
    <t>+14</t>
  </si>
  <si>
    <t>3,923</t>
  </si>
  <si>
    <t>2,031</t>
  </si>
  <si>
    <t>1,892</t>
  </si>
  <si>
    <t>–387</t>
  </si>
  <si>
    <t>2,365</t>
  </si>
  <si>
    <t>2,755</t>
  </si>
  <si>
    <t>+194</t>
  </si>
  <si>
    <t>23</t>
  </si>
  <si>
    <t>–1</t>
  </si>
  <si>
    <t>–24</t>
  </si>
  <si>
    <t>Zambia</t>
  </si>
  <si>
    <t>42</t>
  </si>
  <si>
    <t>62</t>
  </si>
  <si>
    <t>+35</t>
  </si>
  <si>
    <t>Zimbabwe</t>
  </si>
  <si>
    <t>28</t>
  </si>
  <si>
    <t>Others/Unknown</t>
  </si>
  <si>
    <t>3,655</t>
  </si>
  <si>
    <t>18,449</t>
  </si>
  <si>
    <t>+1,822</t>
  </si>
  <si>
    <t>Total (2022 estimates)</t>
  </si>
  <si>
    <t>1,482,600</t>
  </si>
  <si>
    <t>1,227,200</t>
  </si>
  <si>
    <t>255,400</t>
  </si>
  <si>
    <t/>
  </si>
  <si>
    <t>Industrial design registrations by office and origin, and industrial designs in force, 2022</t>
  </si>
  <si>
    <t>Registration design count by office</t>
  </si>
  <si>
    <t>Registration design count by origin</t>
  </si>
  <si>
    <t>Equivalent registration design count by origin</t>
  </si>
  <si>
    <t>In force by office</t>
  </si>
  <si>
    <t>Afghanistan (b)</t>
  </si>
  <si>
    <t>531</t>
  </si>
  <si>
    <t>476</t>
  </si>
  <si>
    <t>94</t>
  </si>
  <si>
    <t>340</t>
  </si>
  <si>
    <t>70</t>
  </si>
  <si>
    <t>694</t>
  </si>
  <si>
    <t>576</t>
  </si>
  <si>
    <t>595</t>
  </si>
  <si>
    <t>2,188</t>
  </si>
  <si>
    <t>+575</t>
  </si>
  <si>
    <t>Andorra (b)</t>
  </si>
  <si>
    <t>Angola (b)</t>
  </si>
  <si>
    <t>1,975</t>
  </si>
  <si>
    <t>1,193</t>
  </si>
  <si>
    <t>782</t>
  </si>
  <si>
    <t>1,245</t>
  </si>
  <si>
    <t>1,323</t>
  </si>
  <si>
    <t>14,501</t>
  </si>
  <si>
    <t>266</t>
  </si>
  <si>
    <t>263</t>
  </si>
  <si>
    <t>7,589</t>
  </si>
  <si>
    <t>1,993</t>
  </si>
  <si>
    <t>5,596</t>
  </si>
  <si>
    <t>4,274</t>
  </si>
  <si>
    <t>14,362</t>
  </si>
  <si>
    <t>54,561</t>
  </si>
  <si>
    <t>–434</t>
  </si>
  <si>
    <t>315</t>
  </si>
  <si>
    <t>249</t>
  </si>
  <si>
    <t>4,363</t>
  </si>
  <si>
    <t>55,803</t>
  </si>
  <si>
    <t>6,855</t>
  </si>
  <si>
    <t>–527</t>
  </si>
  <si>
    <t>327</t>
  </si>
  <si>
    <t>15</t>
  </si>
  <si>
    <t>1,739</t>
  </si>
  <si>
    <t>+63</t>
  </si>
  <si>
    <t>Bahamas (b)</t>
  </si>
  <si>
    <t>91</t>
  </si>
  <si>
    <t>+24</t>
  </si>
  <si>
    <t>1,197</t>
  </si>
  <si>
    <t>1,141</t>
  </si>
  <si>
    <t>1,146</t>
  </si>
  <si>
    <t>1,276</t>
  </si>
  <si>
    <t>3,235</t>
  </si>
  <si>
    <t>–2,086</t>
  </si>
  <si>
    <t>Barbados (b)</t>
  </si>
  <si>
    <t>2,113</t>
  </si>
  <si>
    <t>713</t>
  </si>
  <si>
    <t>1,476</t>
  </si>
  <si>
    <t>Belgium (d)</t>
  </si>
  <si>
    <t>2,713</t>
  </si>
  <si>
    <t>31,683</t>
  </si>
  <si>
    <t>Belize (b)</t>
  </si>
  <si>
    <t>867</t>
  </si>
  <si>
    <t>662</t>
  </si>
  <si>
    <t>205</t>
  </si>
  <si>
    <t>3,389</t>
  </si>
  <si>
    <t>+98</t>
  </si>
  <si>
    <t>Benin (b,c)</t>
  </si>
  <si>
    <t>Bhutan (b)</t>
  </si>
  <si>
    <t>7</t>
  </si>
  <si>
    <t>Bonaire, Sint Eustatius and Saba (b)</t>
  </si>
  <si>
    <t>522</t>
  </si>
  <si>
    <t>510</t>
  </si>
  <si>
    <t>524</t>
  </si>
  <si>
    <t>Botswana (b)</t>
  </si>
  <si>
    <t>210</t>
  </si>
  <si>
    <t>–12</t>
  </si>
  <si>
    <t>6,052</t>
  </si>
  <si>
    <t>3,715</t>
  </si>
  <si>
    <t>2,337</t>
  </si>
  <si>
    <t>4,070</t>
  </si>
  <si>
    <t>8,074</t>
  </si>
  <si>
    <t>56,155</t>
  </si>
  <si>
    <t>+6,703</t>
  </si>
  <si>
    <t>447</t>
  </si>
  <si>
    <t>+71</t>
  </si>
  <si>
    <t>442</t>
  </si>
  <si>
    <t>366</t>
  </si>
  <si>
    <t>1,362</t>
  </si>
  <si>
    <t>23,588</t>
  </si>
  <si>
    <t>1,741</t>
  </si>
  <si>
    <t>–204</t>
  </si>
  <si>
    <t>Burkina Faso (b,c)</t>
  </si>
  <si>
    <t>36</t>
  </si>
  <si>
    <t>Cabo Verde (b)</t>
  </si>
  <si>
    <t>180</t>
  </si>
  <si>
    <t>177</t>
  </si>
  <si>
    <t>1,101</t>
  </si>
  <si>
    <t>+83</t>
  </si>
  <si>
    <t>Cameroon (b,c)</t>
  </si>
  <si>
    <t>9,654</t>
  </si>
  <si>
    <t>704</t>
  </si>
  <si>
    <t>8,950</t>
  </si>
  <si>
    <t>2,768</t>
  </si>
  <si>
    <t>15,384</t>
  </si>
  <si>
    <t>49,944</t>
  </si>
  <si>
    <t>+5,530</t>
  </si>
  <si>
    <t>Chad (b,c)</t>
  </si>
  <si>
    <t>275</t>
  </si>
  <si>
    <t>260</t>
  </si>
  <si>
    <t>2,871</t>
  </si>
  <si>
    <t>+197</t>
  </si>
  <si>
    <t>723,354</t>
  </si>
  <si>
    <t>709,659</t>
  </si>
  <si>
    <t>13,695</t>
  </si>
  <si>
    <t>760,234</t>
  </si>
  <si>
    <t>1,175,896</t>
  </si>
  <si>
    <t>2,831,512</t>
  </si>
  <si>
    <t>+250,980</t>
  </si>
  <si>
    <t>3,319</t>
  </si>
  <si>
    <t>703</t>
  </si>
  <si>
    <t>2,616</t>
  </si>
  <si>
    <t>1,925</t>
  </si>
  <si>
    <t>16,485</t>
  </si>
  <si>
    <t>22,065</t>
  </si>
  <si>
    <t>–342</t>
  </si>
  <si>
    <t>262</t>
  </si>
  <si>
    <t>232</t>
  </si>
  <si>
    <t>1,585</t>
  </si>
  <si>
    <t>+160</t>
  </si>
  <si>
    <t>479</t>
  </si>
  <si>
    <t>274</t>
  </si>
  <si>
    <t>378</t>
  </si>
  <si>
    <t>5,522</t>
  </si>
  <si>
    <t>+318</t>
  </si>
  <si>
    <t>Cook Islands (b)</t>
  </si>
  <si>
    <t>Côte d'Ivoire (b,c)</t>
  </si>
  <si>
    <t>1,764</t>
  </si>
  <si>
    <t>628</t>
  </si>
  <si>
    <t>279</t>
  </si>
  <si>
    <t>349</t>
  </si>
  <si>
    <t>888</t>
  </si>
  <si>
    <t>6,140</t>
  </si>
  <si>
    <t>3,033</t>
  </si>
  <si>
    <t>220</t>
  </si>
  <si>
    <t>686</t>
  </si>
  <si>
    <t>4,248</t>
  </si>
  <si>
    <t>65</t>
  </si>
  <si>
    <t>693</t>
  </si>
  <si>
    <t>591</t>
  </si>
  <si>
    <t>102</t>
  </si>
  <si>
    <t>2,439</t>
  </si>
  <si>
    <t>22,641</t>
  </si>
  <si>
    <t>2,283</t>
  </si>
  <si>
    <t>–96</t>
  </si>
  <si>
    <t>Democratic People's Republic of Korea (b)</t>
  </si>
  <si>
    <t>277</t>
  </si>
  <si>
    <t>212</t>
  </si>
  <si>
    <t>3,924</t>
  </si>
  <si>
    <t>40,024</t>
  </si>
  <si>
    <t>1,127</t>
  </si>
  <si>
    <t>–618</t>
  </si>
  <si>
    <t>142</t>
  </si>
  <si>
    <t>144</t>
  </si>
  <si>
    <t>67</t>
  </si>
  <si>
    <t>107</t>
  </si>
  <si>
    <t>1,311</t>
  </si>
  <si>
    <t>+430</t>
  </si>
  <si>
    <t>1,345</t>
  </si>
  <si>
    <t>592</t>
  </si>
  <si>
    <t>753</t>
  </si>
  <si>
    <t>789</t>
  </si>
  <si>
    <t>5,852</t>
  </si>
  <si>
    <t>+233</t>
  </si>
  <si>
    <t>24</t>
  </si>
  <si>
    <t>276</t>
  </si>
  <si>
    <t>3,396</t>
  </si>
  <si>
    <t>806</t>
  </si>
  <si>
    <t>396</t>
  </si>
  <si>
    <t>418</t>
  </si>
  <si>
    <t>106,519</t>
  </si>
  <si>
    <t>51,178</t>
  </si>
  <si>
    <t>55,341</t>
  </si>
  <si>
    <t>296,912</t>
  </si>
  <si>
    <t>+28,762</t>
  </si>
  <si>
    <t>140</t>
  </si>
  <si>
    <t>1,350</t>
  </si>
  <si>
    <t>16,098</t>
  </si>
  <si>
    <t>–172</t>
  </si>
  <si>
    <t>14,734</t>
  </si>
  <si>
    <t>13,814</t>
  </si>
  <si>
    <t>920</t>
  </si>
  <si>
    <t>29,338</t>
  </si>
  <si>
    <t>188,100</t>
  </si>
  <si>
    <t>62,575</t>
  </si>
  <si>
    <t>–5,952</t>
  </si>
  <si>
    <t>Gabon (b,c)</t>
  </si>
  <si>
    <t>401</t>
  </si>
  <si>
    <t>299</t>
  </si>
  <si>
    <t>162</t>
  </si>
  <si>
    <t>2,643</t>
  </si>
  <si>
    <t>–106</t>
  </si>
  <si>
    <t>36,648</t>
  </si>
  <si>
    <t>34,274</t>
  </si>
  <si>
    <t>2,374</t>
  </si>
  <si>
    <t>68,602</t>
  </si>
  <si>
    <t>426,542</t>
  </si>
  <si>
    <t>48,518</t>
  </si>
  <si>
    <t>–2,013</t>
  </si>
  <si>
    <t>149</t>
  </si>
  <si>
    <t>1,075</t>
  </si>
  <si>
    <t>909</t>
  </si>
  <si>
    <t>166</t>
  </si>
  <si>
    <t>1,733</t>
  </si>
  <si>
    <t>10,911</t>
  </si>
  <si>
    <t>1,192</t>
  </si>
  <si>
    <t>Grenada (b)</t>
  </si>
  <si>
    <t>125</t>
  </si>
  <si>
    <t>–87</t>
  </si>
  <si>
    <t>Guinea (b,c)</t>
  </si>
  <si>
    <t>323</t>
  </si>
  <si>
    <t>Guinea-Bissau (b,c)</t>
  </si>
  <si>
    <t>135</t>
  </si>
  <si>
    <t>226</t>
  </si>
  <si>
    <t>4,490</t>
  </si>
  <si>
    <t>2,406</t>
  </si>
  <si>
    <t>–99</t>
  </si>
  <si>
    <t>Iceland (b)</t>
  </si>
  <si>
    <t>539</t>
  </si>
  <si>
    <t>1,461</t>
  </si>
  <si>
    <t>+129</t>
  </si>
  <si>
    <t>19,939</t>
  </si>
  <si>
    <t>15,478</t>
  </si>
  <si>
    <t>4,461</t>
  </si>
  <si>
    <t>15,942</t>
  </si>
  <si>
    <t>16,998</t>
  </si>
  <si>
    <t>110,838</t>
  </si>
  <si>
    <t>+18,951</t>
  </si>
  <si>
    <t>1,946</t>
  </si>
  <si>
    <t>1,159</t>
  </si>
  <si>
    <t>787</t>
  </si>
  <si>
    <t>1,213</t>
  </si>
  <si>
    <t>1,317</t>
  </si>
  <si>
    <t>802</t>
  </si>
  <si>
    <t>785</t>
  </si>
  <si>
    <t>27,012</t>
  </si>
  <si>
    <t>–1,455</t>
  </si>
  <si>
    <t>Iraq (b)</t>
  </si>
  <si>
    <t>887</t>
  </si>
  <si>
    <t>8,817</t>
  </si>
  <si>
    <t>1,587</t>
  </si>
  <si>
    <t>+11</t>
  </si>
  <si>
    <t>1,592</t>
  </si>
  <si>
    <t>441</t>
  </si>
  <si>
    <t>1,151</t>
  </si>
  <si>
    <t>1,819</t>
  </si>
  <si>
    <t>8,657</t>
  </si>
  <si>
    <t>230,454</t>
  </si>
  <si>
    <t>+3,193</t>
  </si>
  <si>
    <t>27,443</t>
  </si>
  <si>
    <t>27,343</t>
  </si>
  <si>
    <t>100</t>
  </si>
  <si>
    <t>49,168</t>
  </si>
  <si>
    <t>342,240</t>
  </si>
  <si>
    <t>8,811</t>
  </si>
  <si>
    <t>–191</t>
  </si>
  <si>
    <t>30,515</t>
  </si>
  <si>
    <t>20,208</t>
  </si>
  <si>
    <t>10,307</t>
  </si>
  <si>
    <t>31,971</t>
  </si>
  <si>
    <t>87,667</t>
  </si>
  <si>
    <t>270,073</t>
  </si>
  <si>
    <t>+6,799</t>
  </si>
  <si>
    <t>1,284</t>
  </si>
  <si>
    <t>+226</t>
  </si>
  <si>
    <t>176</t>
  </si>
  <si>
    <t>2,354</t>
  </si>
  <si>
    <t>–1,386</t>
  </si>
  <si>
    <t>271</t>
  </si>
  <si>
    <t>264</t>
  </si>
  <si>
    <t>–2</t>
  </si>
  <si>
    <t>75</t>
  </si>
  <si>
    <t>228</t>
  </si>
  <si>
    <t>2,308</t>
  </si>
  <si>
    <t>342</t>
  </si>
  <si>
    <t>–29</t>
  </si>
  <si>
    <t>Libya (b)</t>
  </si>
  <si>
    <t>Liechtenstein (b)</t>
  </si>
  <si>
    <t>486</t>
  </si>
  <si>
    <t>2,802</t>
  </si>
  <si>
    <t>170</t>
  </si>
  <si>
    <t>246</t>
  </si>
  <si>
    <t>368</t>
  </si>
  <si>
    <t>3,140</t>
  </si>
  <si>
    <t>–7</t>
  </si>
  <si>
    <t>Luxembourg (d)</t>
  </si>
  <si>
    <t>724</t>
  </si>
  <si>
    <t>6,500</t>
  </si>
  <si>
    <t>295</t>
  </si>
  <si>
    <t>1,281</t>
  </si>
  <si>
    <t>1,844</t>
  </si>
  <si>
    <t>455</t>
  </si>
  <si>
    <t>1,389</t>
  </si>
  <si>
    <t>566</t>
  </si>
  <si>
    <t>748</t>
  </si>
  <si>
    <t>22,475</t>
  </si>
  <si>
    <t>+1,844</t>
  </si>
  <si>
    <t>Mali (b,c)</t>
  </si>
  <si>
    <t>10,137</t>
  </si>
  <si>
    <t>105</t>
  </si>
  <si>
    <t>–33</t>
  </si>
  <si>
    <t>141</t>
  </si>
  <si>
    <t>4,408</t>
  </si>
  <si>
    <t>637</t>
  </si>
  <si>
    <t>3,771</t>
  </si>
  <si>
    <t>766</t>
  </si>
  <si>
    <t>1,000</t>
  </si>
  <si>
    <t>32,183</t>
  </si>
  <si>
    <t>+2,649</t>
  </si>
  <si>
    <t>676</t>
  </si>
  <si>
    <t>202</t>
  </si>
  <si>
    <t>1,244</t>
  </si>
  <si>
    <t>924</t>
  </si>
  <si>
    <t>950</t>
  </si>
  <si>
    <t>767</t>
  </si>
  <si>
    <t>+121</t>
  </si>
  <si>
    <t>527</t>
  </si>
  <si>
    <t>4,799</t>
  </si>
  <si>
    <t>3,898</t>
  </si>
  <si>
    <t>901</t>
  </si>
  <si>
    <t>4,172</t>
  </si>
  <si>
    <t>5,032</t>
  </si>
  <si>
    <t>1,154</t>
  </si>
  <si>
    <t>+110</t>
  </si>
  <si>
    <t>Myanmar (b)</t>
  </si>
  <si>
    <t>Netherlands (Kingdom of the) (d)</t>
  </si>
  <si>
    <t>8,792</t>
  </si>
  <si>
    <t>70,042</t>
  </si>
  <si>
    <t>1,448</t>
  </si>
  <si>
    <t>300</t>
  </si>
  <si>
    <t>1,148</t>
  </si>
  <si>
    <t>1,221</t>
  </si>
  <si>
    <t>6,447</t>
  </si>
  <si>
    <t>12,164</t>
  </si>
  <si>
    <t>Nicaragua (b)</t>
  </si>
  <si>
    <t>Niger (b,c)</t>
  </si>
  <si>
    <t>15,276</t>
  </si>
  <si>
    <t>544</t>
  </si>
  <si>
    <t>485</t>
  </si>
  <si>
    <t>74</t>
  </si>
  <si>
    <t>2,097</t>
  </si>
  <si>
    <t>–217</t>
  </si>
  <si>
    <t>4,399</t>
  </si>
  <si>
    <t>4,021</t>
  </si>
  <si>
    <t>6,559</t>
  </si>
  <si>
    <t>12,123</t>
  </si>
  <si>
    <t>+388</t>
  </si>
  <si>
    <t>457</t>
  </si>
  <si>
    <t>438</t>
  </si>
  <si>
    <t>116</t>
  </si>
  <si>
    <t>8,167</t>
  </si>
  <si>
    <t>Panama (b)</t>
  </si>
  <si>
    <t>Papua New Guinea (b)</t>
  </si>
  <si>
    <t>3,042</t>
  </si>
  <si>
    <t>+7</t>
  </si>
  <si>
    <t>870</t>
  </si>
  <si>
    <t>398</t>
  </si>
  <si>
    <t>472</t>
  </si>
  <si>
    <t>412</t>
  </si>
  <si>
    <t>1,688</t>
  </si>
  <si>
    <t>1,475</t>
  </si>
  <si>
    <t>213</t>
  </si>
  <si>
    <t>6,399</t>
  </si>
  <si>
    <t>101,999</t>
  </si>
  <si>
    <t>8,357</t>
  </si>
  <si>
    <t>–298</t>
  </si>
  <si>
    <t>958</t>
  </si>
  <si>
    <t>912</t>
  </si>
  <si>
    <t>1,769</t>
  </si>
  <si>
    <t>15,505</t>
  </si>
  <si>
    <t>3,220</t>
  </si>
  <si>
    <t>–150</t>
  </si>
  <si>
    <t>Qatar (b)</t>
  </si>
  <si>
    <t>55,443</t>
  </si>
  <si>
    <t>47,464</t>
  </si>
  <si>
    <t>7,979</t>
  </si>
  <si>
    <t>55,430</t>
  </si>
  <si>
    <t>93,512</t>
  </si>
  <si>
    <t>406,009</t>
  </si>
  <si>
    <t>+17,509</t>
  </si>
  <si>
    <t>568</t>
  </si>
  <si>
    <t>376</t>
  </si>
  <si>
    <t>2,827</t>
  </si>
  <si>
    <t>354</t>
  </si>
  <si>
    <t>7,571</t>
  </si>
  <si>
    <t>3,078</t>
  </si>
  <si>
    <t>+88</t>
  </si>
  <si>
    <t>9,344</t>
  </si>
  <si>
    <t>4,581</t>
  </si>
  <si>
    <t>4,763</t>
  </si>
  <si>
    <t>5,332</t>
  </si>
  <si>
    <t>8,450</t>
  </si>
  <si>
    <t>44,688</t>
  </si>
  <si>
    <t>+2,312</t>
  </si>
  <si>
    <t>Saint Vincent and the Grenadines (b)</t>
  </si>
  <si>
    <t>43</t>
  </si>
  <si>
    <t>Sao Tome and Principe (b)</t>
  </si>
  <si>
    <t>+58</t>
  </si>
  <si>
    <t>1,112</t>
  </si>
  <si>
    <t>536</t>
  </si>
  <si>
    <t>611</t>
  </si>
  <si>
    <t>5,786</t>
  </si>
  <si>
    <t>+948</t>
  </si>
  <si>
    <t>Senegal (b,c)</t>
  </si>
  <si>
    <t>86</t>
  </si>
  <si>
    <t>794</t>
  </si>
  <si>
    <t>199</t>
  </si>
  <si>
    <t>5,381</t>
  </si>
  <si>
    <t>–89</t>
  </si>
  <si>
    <t>Seychelles (b)</t>
  </si>
  <si>
    <t>161</t>
  </si>
  <si>
    <t>1,175</t>
  </si>
  <si>
    <t>3,597</t>
  </si>
  <si>
    <t>3,243</t>
  </si>
  <si>
    <t>1,752</t>
  </si>
  <si>
    <t>7,966</t>
  </si>
  <si>
    <t>11,928</t>
  </si>
  <si>
    <t>–1,310</t>
  </si>
  <si>
    <t>297</t>
  </si>
  <si>
    <t>198</t>
  </si>
  <si>
    <t>3,163</t>
  </si>
  <si>
    <t>1,008</t>
  </si>
  <si>
    <t>331</t>
  </si>
  <si>
    <t>309</t>
  </si>
  <si>
    <t>4,771</t>
  </si>
  <si>
    <t>430</t>
  </si>
  <si>
    <t>+13</t>
  </si>
  <si>
    <t>1,594</t>
  </si>
  <si>
    <t>699</t>
  </si>
  <si>
    <t>895</t>
  </si>
  <si>
    <t>860</t>
  </si>
  <si>
    <t>1,562</t>
  </si>
  <si>
    <t>18,361</t>
  </si>
  <si>
    <t>–2,878</t>
  </si>
  <si>
    <t>10,794</t>
  </si>
  <si>
    <t>10,597</t>
  </si>
  <si>
    <t>197</t>
  </si>
  <si>
    <t>15,577</t>
  </si>
  <si>
    <t>97,219</t>
  </si>
  <si>
    <t>33,174</t>
  </si>
  <si>
    <t>+837</t>
  </si>
  <si>
    <t>112</t>
  </si>
  <si>
    <t>1,292</t>
  </si>
  <si>
    <t>–175</t>
  </si>
  <si>
    <t>Sudan (b)</t>
  </si>
  <si>
    <t>Suriname (b)</t>
  </si>
  <si>
    <t>5,007</t>
  </si>
  <si>
    <t>39,577</t>
  </si>
  <si>
    <t>2,826</t>
  </si>
  <si>
    <t>–276</t>
  </si>
  <si>
    <t>11,666</t>
  </si>
  <si>
    <t>2,863</t>
  </si>
  <si>
    <t>8,803</t>
  </si>
  <si>
    <t>21,824</t>
  </si>
  <si>
    <t>122,630</t>
  </si>
  <si>
    <t>9,429</t>
  </si>
  <si>
    <t>–116</t>
  </si>
  <si>
    <t>171</t>
  </si>
  <si>
    <t>904</t>
  </si>
  <si>
    <t>+237</t>
  </si>
  <si>
    <t>119</t>
  </si>
  <si>
    <t>2,314</t>
  </si>
  <si>
    <t>875</t>
  </si>
  <si>
    <t>1,557</t>
  </si>
  <si>
    <t>Tunisia (b)</t>
  </si>
  <si>
    <t>64,023</t>
  </si>
  <si>
    <t>58,409</t>
  </si>
  <si>
    <t>5,614</t>
  </si>
  <si>
    <t>60,565</t>
  </si>
  <si>
    <t>76,089</t>
  </si>
  <si>
    <t>164,027</t>
  </si>
  <si>
    <t>+13,558</t>
  </si>
  <si>
    <t>Turkmenistan (b)</t>
  </si>
  <si>
    <t>3,456</t>
  </si>
  <si>
    <t>1,463</t>
  </si>
  <si>
    <t>1,654</t>
  </si>
  <si>
    <t>2,488</t>
  </si>
  <si>
    <t>13,730</t>
  </si>
  <si>
    <t>+104</t>
  </si>
  <si>
    <t>897</t>
  </si>
  <si>
    <t>387</t>
  </si>
  <si>
    <t>4,907</t>
  </si>
  <si>
    <t>+490</t>
  </si>
  <si>
    <t>70,974</t>
  </si>
  <si>
    <t>27,118</t>
  </si>
  <si>
    <t>43,856</t>
  </si>
  <si>
    <t>35,013</t>
  </si>
  <si>
    <t>123,565</t>
  </si>
  <si>
    <t>249,391</t>
  </si>
  <si>
    <t>+60,120</t>
  </si>
  <si>
    <t>United Republic of Tanzania (b)</t>
  </si>
  <si>
    <t>39,121</t>
  </si>
  <si>
    <t>14,601</t>
  </si>
  <si>
    <t>24,520</t>
  </si>
  <si>
    <t>60,582</t>
  </si>
  <si>
    <t>350,200</t>
  </si>
  <si>
    <t>389,540</t>
  </si>
  <si>
    <t>+7,991</t>
  </si>
  <si>
    <t>Uruguay (b)</t>
  </si>
  <si>
    <t>167</t>
  </si>
  <si>
    <t>379</t>
  </si>
  <si>
    <t>–188</t>
  </si>
  <si>
    <t>2,782</t>
  </si>
  <si>
    <t>1,124</t>
  </si>
  <si>
    <t>1,658</t>
  </si>
  <si>
    <t>1,342</t>
  </si>
  <si>
    <t>1,524</t>
  </si>
  <si>
    <t>13,711</t>
  </si>
  <si>
    <t>–356</t>
  </si>
  <si>
    <t>744</t>
  </si>
  <si>
    <t>16,368</t>
  </si>
  <si>
    <t>375,662</t>
  </si>
  <si>
    <t>1,320,100</t>
  </si>
  <si>
    <t>1,076,500</t>
  </si>
  <si>
    <t>243,600</t>
  </si>
  <si>
    <t>5,774,900</t>
  </si>
  <si>
    <t>Design office procedural data, 2022</t>
  </si>
  <si>
    <t>Total applications processed</t>
  </si>
  <si>
    <t>Registered</t>
  </si>
  <si>
    <t>Withdrawn or abandoned</t>
  </si>
  <si>
    <t>Applications pending</t>
  </si>
  <si>
    <t>Number of examiners (FTE)</t>
  </si>
  <si>
    <t>First office action from filing date (days)</t>
  </si>
  <si>
    <t>Final office decision from filing date (days)</t>
  </si>
  <si>
    <t>1.0</t>
  </si>
  <si>
    <t>30.0</t>
  </si>
  <si>
    <t>180.0</t>
  </si>
  <si>
    <t>248</t>
  </si>
  <si>
    <t>219</t>
  </si>
  <si>
    <t>2.0</t>
  </si>
  <si>
    <t>5.0</t>
  </si>
  <si>
    <t>720.0</t>
  </si>
  <si>
    <t>Antigua and Barbuda</t>
  </si>
  <si>
    <t>2,287</t>
  </si>
  <si>
    <t>1,951</t>
  </si>
  <si>
    <t>313</t>
  </si>
  <si>
    <t>4.0</t>
  </si>
  <si>
    <t>3.0</t>
  </si>
  <si>
    <t>10.0</t>
  </si>
  <si>
    <t>171.3</t>
  </si>
  <si>
    <t>Australia (a)</t>
  </si>
  <si>
    <t>7,595</t>
  </si>
  <si>
    <t>322</t>
  </si>
  <si>
    <t>974</t>
  </si>
  <si>
    <t>15.0</t>
  </si>
  <si>
    <t>31.5</t>
  </si>
  <si>
    <t>56.0</t>
  </si>
  <si>
    <t>12.0</t>
  </si>
  <si>
    <t>59.0</t>
  </si>
  <si>
    <t>90.0</t>
  </si>
  <si>
    <t>1,267</t>
  </si>
  <si>
    <t>270.0</t>
  </si>
  <si>
    <t>35.0</t>
  </si>
  <si>
    <t>55.0</t>
  </si>
  <si>
    <t>Belize</t>
  </si>
  <si>
    <t>Bhutan</t>
  </si>
  <si>
    <t>360.0</t>
  </si>
  <si>
    <t>120.0</t>
  </si>
  <si>
    <t>6,991</t>
  </si>
  <si>
    <t>886</t>
  </si>
  <si>
    <t>1,696</t>
  </si>
  <si>
    <t>8.5</t>
  </si>
  <si>
    <t>51.3</t>
  </si>
  <si>
    <t>117.4</t>
  </si>
  <si>
    <t>14.0</t>
  </si>
  <si>
    <t>91.0</t>
  </si>
  <si>
    <t>Cabo Verde</t>
  </si>
  <si>
    <t>60.0</t>
  </si>
  <si>
    <t>6,323</t>
  </si>
  <si>
    <t>6,008</t>
  </si>
  <si>
    <t>7,167</t>
  </si>
  <si>
    <t>18.0</t>
  </si>
  <si>
    <t>460.0</t>
  </si>
  <si>
    <t>578.0</t>
  </si>
  <si>
    <t>795,457</t>
  </si>
  <si>
    <t>720,907</t>
  </si>
  <si>
    <t>19,967</t>
  </si>
  <si>
    <t>54,583</t>
  </si>
  <si>
    <t>75.0</t>
  </si>
  <si>
    <t>3,394</t>
  </si>
  <si>
    <t>36.3</t>
  </si>
  <si>
    <t>60.7</t>
  </si>
  <si>
    <t>287</t>
  </si>
  <si>
    <t>22.8</t>
  </si>
  <si>
    <t>169.0</t>
  </si>
  <si>
    <t>82.0</t>
  </si>
  <si>
    <t>25.0</t>
  </si>
  <si>
    <t>40.0</t>
  </si>
  <si>
    <t>209</t>
  </si>
  <si>
    <t>321.0</t>
  </si>
  <si>
    <t>61.0</t>
  </si>
  <si>
    <t>Dominica</t>
  </si>
  <si>
    <t>7.5</t>
  </si>
  <si>
    <t>47.5</t>
  </si>
  <si>
    <t>0.1</t>
  </si>
  <si>
    <t>41.0</t>
  </si>
  <si>
    <t>63.0</t>
  </si>
  <si>
    <t>5,817</t>
  </si>
  <si>
    <t>5,580</t>
  </si>
  <si>
    <t>6.5</t>
  </si>
  <si>
    <t>147.0</t>
  </si>
  <si>
    <t>100.0</t>
  </si>
  <si>
    <t>195.0</t>
  </si>
  <si>
    <t>4,837</t>
  </si>
  <si>
    <t>4,213</t>
  </si>
  <si>
    <t>462</t>
  </si>
  <si>
    <t>1,166</t>
  </si>
  <si>
    <t>11.2</t>
  </si>
  <si>
    <t>126.0</t>
  </si>
  <si>
    <t>367</t>
  </si>
  <si>
    <t>1,825.0</t>
  </si>
  <si>
    <t>103</t>
  </si>
  <si>
    <t>254.0</t>
  </si>
  <si>
    <t>Iceland</t>
  </si>
  <si>
    <t>0.2</t>
  </si>
  <si>
    <t>20,379</t>
  </si>
  <si>
    <t>241</t>
  </si>
  <si>
    <t>14,992</t>
  </si>
  <si>
    <t>45.0</t>
  </si>
  <si>
    <t>2,867</t>
  </si>
  <si>
    <t>1,897</t>
  </si>
  <si>
    <t>548</t>
  </si>
  <si>
    <t>422</t>
  </si>
  <si>
    <t>6,161</t>
  </si>
  <si>
    <t>1,266</t>
  </si>
  <si>
    <t>11.0</t>
  </si>
  <si>
    <t>19.0</t>
  </si>
  <si>
    <t>1,380</t>
  </si>
  <si>
    <t>1,087</t>
  </si>
  <si>
    <t>188.0</t>
  </si>
  <si>
    <t>226.0</t>
  </si>
  <si>
    <t>1,018</t>
  </si>
  <si>
    <t>1,011</t>
  </si>
  <si>
    <t>145</t>
  </si>
  <si>
    <t>29,540</t>
  </si>
  <si>
    <t>50.0</t>
  </si>
  <si>
    <t>275.0</t>
  </si>
  <si>
    <t>165</t>
  </si>
  <si>
    <t>210.0</t>
  </si>
  <si>
    <t>635</t>
  </si>
  <si>
    <t>8.0</t>
  </si>
  <si>
    <t>7.0</t>
  </si>
  <si>
    <t>3,930</t>
  </si>
  <si>
    <t>2,921</t>
  </si>
  <si>
    <t>4,026</t>
  </si>
  <si>
    <t>437.0</t>
  </si>
  <si>
    <t>632.0</t>
  </si>
  <si>
    <t>17.0</t>
  </si>
  <si>
    <t>144.0</t>
  </si>
  <si>
    <t>216.0</t>
  </si>
  <si>
    <t>240.0</t>
  </si>
  <si>
    <t>146</t>
  </si>
  <si>
    <t>626</t>
  </si>
  <si>
    <t>12.9</t>
  </si>
  <si>
    <t>79.2</t>
  </si>
  <si>
    <t>1,181</t>
  </si>
  <si>
    <t>325</t>
  </si>
  <si>
    <t>1.5</t>
  </si>
  <si>
    <t>243</t>
  </si>
  <si>
    <t>Papua New Guinea</t>
  </si>
  <si>
    <t>934</t>
  </si>
  <si>
    <t>375</t>
  </si>
  <si>
    <t>46.5</t>
  </si>
  <si>
    <t>175.2</t>
  </si>
  <si>
    <t>807</t>
  </si>
  <si>
    <t>663</t>
  </si>
  <si>
    <t>222</t>
  </si>
  <si>
    <t>41.4</t>
  </si>
  <si>
    <t>190</t>
  </si>
  <si>
    <t>63,940</t>
  </si>
  <si>
    <t>54,775</t>
  </si>
  <si>
    <t>7,743</t>
  </si>
  <si>
    <t>1,422</t>
  </si>
  <si>
    <t>20,538</t>
  </si>
  <si>
    <t>42.0</t>
  </si>
  <si>
    <t>138</t>
  </si>
  <si>
    <t>2.9</t>
  </si>
  <si>
    <t>173.0</t>
  </si>
  <si>
    <t>6,583</t>
  </si>
  <si>
    <t>5,854</t>
  </si>
  <si>
    <t>3,693</t>
  </si>
  <si>
    <t>54.0</t>
  </si>
  <si>
    <t>106.0</t>
  </si>
  <si>
    <t>114.0</t>
  </si>
  <si>
    <t>Saint Vincent and the Grenadines</t>
  </si>
  <si>
    <t>Sao Tome and Principe</t>
  </si>
  <si>
    <t>314</t>
  </si>
  <si>
    <t>150.0</t>
  </si>
  <si>
    <t>Seychelles</t>
  </si>
  <si>
    <t>1,333</t>
  </si>
  <si>
    <t>1,302</t>
  </si>
  <si>
    <t>104</t>
  </si>
  <si>
    <t>98</t>
  </si>
  <si>
    <t>0.5</t>
  </si>
  <si>
    <t>1,865</t>
  </si>
  <si>
    <t>1,723</t>
  </si>
  <si>
    <t>7,651</t>
  </si>
  <si>
    <t>16.0</t>
  </si>
  <si>
    <t>754</t>
  </si>
  <si>
    <t>255.0</t>
  </si>
  <si>
    <t>634</t>
  </si>
  <si>
    <t>614</t>
  </si>
  <si>
    <t>2.5</t>
  </si>
  <si>
    <t>3,857</t>
  </si>
  <si>
    <t>1,214</t>
  </si>
  <si>
    <t>6,560</t>
  </si>
  <si>
    <t>915.0</t>
  </si>
  <si>
    <t>15,475</t>
  </si>
  <si>
    <t>13,775</t>
  </si>
  <si>
    <t>143</t>
  </si>
  <si>
    <t>1,664</t>
  </si>
  <si>
    <t>13.0</t>
  </si>
  <si>
    <t>739</t>
  </si>
  <si>
    <t>126</t>
  </si>
  <si>
    <t>148.0</t>
  </si>
  <si>
    <t>717</t>
  </si>
  <si>
    <t>1,316</t>
  </si>
  <si>
    <t>242.0</t>
  </si>
  <si>
    <t>59,556</t>
  </si>
  <si>
    <t>56,434</t>
  </si>
  <si>
    <t>2,889</t>
  </si>
  <si>
    <t>233</t>
  </si>
  <si>
    <t>2,098</t>
  </si>
  <si>
    <t>26.0</t>
  </si>
  <si>
    <t>44.0</t>
  </si>
  <si>
    <t>55,441</t>
  </si>
  <si>
    <t>32,227</t>
  </si>
  <si>
    <t>13,154</t>
  </si>
  <si>
    <t>10,060</t>
  </si>
  <si>
    <t>75,587</t>
  </si>
  <si>
    <t>230.0</t>
  </si>
  <si>
    <t>492.9</t>
  </si>
  <si>
    <t>577.5</t>
  </si>
  <si>
    <t>65.0</t>
  </si>
  <si>
    <t>190.0</t>
  </si>
  <si>
    <t>2,752</t>
  </si>
  <si>
    <t>866</t>
  </si>
  <si>
    <t>1,794</t>
  </si>
  <si>
    <t>480.0</t>
  </si>
  <si>
    <t>580.0</t>
  </si>
  <si>
    <t>Industrial design statistics</t>
  </si>
  <si>
    <t>Industrial design applications and registrations worldwide</t>
  </si>
  <si>
    <t>C1. Trend in industrial design applications worldwide, 2008–2022</t>
  </si>
  <si>
    <t>C2. Trend in application design counts worldwide, 2008–2022</t>
  </si>
  <si>
    <t>C3. Resident and non-resident application design counts worldwide, 2008–2022</t>
  </si>
  <si>
    <t>C4. Trend in industrial design registrations worldwide, 2008–2022</t>
  </si>
  <si>
    <t>C5. Trend in registration design counts worldwide, 2008–2022</t>
  </si>
  <si>
    <t>C6. Resident and non-resident registration design counts worldwide, 2008–2022</t>
  </si>
  <si>
    <t>Industrial design applications and registrations by office</t>
  </si>
  <si>
    <t>C7. Application design counts by region, 2012 and 2022</t>
  </si>
  <si>
    <t>C8. Trend in industrial design applications for the top five offices, 1883–2022</t>
  </si>
  <si>
    <t>C9. Application design counts for the top 20 offices, 2022</t>
  </si>
  <si>
    <t>C10. Contribution of resident and non-resident application design counts to total growth for the top 20 offices, 2021–2022</t>
  </si>
  <si>
    <t>C11. Application design counts for offices of selected low- and middle-income countries, 2022</t>
  </si>
  <si>
    <t>C12. Contribution of resident and non-resident application design counts to total growth for offices of selected low- and middle-income countries, 2021–2022</t>
  </si>
  <si>
    <t>C13. Registration design counts for the top 20 offices, 2022</t>
  </si>
  <si>
    <t>C14. Registration design counts for offices of selected low- and middle-income countries, 2022</t>
  </si>
  <si>
    <t>C15. Non-resident application design counts by filing route, 2008–2022</t>
  </si>
  <si>
    <t>Application design counts by origin</t>
  </si>
  <si>
    <t>C16. Application design counts for the top 20 origins, 2022</t>
  </si>
  <si>
    <t>C17. Equivalent application design counts for the top 20 origins, 2022</t>
  </si>
  <si>
    <t>C18. Application design counts for selected low- and middle-income origins, 2022</t>
  </si>
  <si>
    <t>C19. Equivalent application design counts for selected low- and middle-income origins, 2022</t>
  </si>
  <si>
    <t>C20. Flows of non-resident application design counts for the top five origins and the top 10 offices of high-income economies, 2022</t>
  </si>
  <si>
    <t>C21. Flows of non-resident application design counts for the top five origins and the top 10 offices of low- and middle-income economies, 2022</t>
  </si>
  <si>
    <t>Application design counts by Locarno class and industry sector</t>
  </si>
  <si>
    <t>C22. Application design counts for the top 10 Locarno classes, 2022</t>
  </si>
  <si>
    <t>C23. Application design counts by industry sector, 2022</t>
  </si>
  <si>
    <t>C24. Distribution of application design counts by the top three sectors for the top 10 offices, 2022</t>
  </si>
  <si>
    <t>C25. Distribution of application design counts by the top three sectors for the top 10 origins, 2022</t>
  </si>
  <si>
    <t>Application design count in relation to GDP and population</t>
  </si>
  <si>
    <t>C26. Resident application design count per USD 100 billion of GDP for the top 20 origins, 2012 and 2022</t>
  </si>
  <si>
    <t>C27. Resident application design count per million population for the top 20 origins, 2012 and 2022</t>
  </si>
  <si>
    <t>C28. Resident application design count per capita and GDP per capita for selected origins, 2018–2022</t>
  </si>
  <si>
    <t>Industrial design registrations in force</t>
  </si>
  <si>
    <t>C29. Trend in industrial design registrations in force worldwide, 2012–2022</t>
  </si>
  <si>
    <t xml:space="preserve">C30. Industrial design registrations in force for the top 20 offices, 2022 </t>
  </si>
  <si>
    <t>C31. Industrial design registrations in force in 2022 as a percentage of total registrations</t>
  </si>
  <si>
    <t>C32. Average age of industrial design registrations in force at selected offices, 2017 and 2022</t>
  </si>
  <si>
    <t>Industrial design office procedural data</t>
  </si>
  <si>
    <t>C33. Distribution of industrial design examination outcomes for selected offices, 2022</t>
  </si>
  <si>
    <t>C34. Potentially pending applications for selected offices, 2022</t>
  </si>
  <si>
    <t>C35. Average pendency times from filing date to first office action and to final decision at selected offices, 2022</t>
  </si>
  <si>
    <t>C36. Number of industrial design examiners for selected offices, 2022</t>
  </si>
  <si>
    <t>Statistical tables</t>
  </si>
  <si>
    <t>C37. Industrial design applications by office and origin, 2022</t>
  </si>
  <si>
    <t>C38. Industrial design registrations by office and origin, and registrations in force, 2022</t>
  </si>
  <si>
    <t>C39. Industrial design office procedural data, 2022</t>
  </si>
  <si>
    <t>Note: From 2017 onwards, industrial design application data provided by the IP office of China include only those applications for which the necessary application fees has been paid. Because China accounts for most of the global total, this means it is not possible to report the 2017 worldwide application growth rate. World totals are WIPO estimates using data covering 157 IP offices. These totals include applications filed directly with national and regional offices (known as the Paris route), as well as the designations received via the Hague System (where applicable).</t>
  </si>
  <si>
    <t>Source: WIPO Statistics Database, August 2023.</t>
  </si>
  <si>
    <t>Note: From 2017 onwards, industrial design application data provided by the IP office of China include only those applications for which the necessary application fees have been paid. Because China accounts for most of the global total, this means it is not possible to report the 2017 worldwide application growth rate. World totals are WIPO estimates using data covering 157 IP offices. These totals include designs contained in applications filed directly with national and regional offices (known as the Paris route), as well as designs contained in designations received via the Hague System (where applicable). See the glossary for the definition of design count.</t>
  </si>
  <si>
    <t>Note: World totals are WIPO estimates using data covering 157 IP offices. These totals include designs contained in applications filed directly with national and regional offices (known as the Paris route), as well as designs contained in designations received via the Hague System (where applicable). See the glossary for the definition of design count.</t>
  </si>
  <si>
    <t>Note: World totals are WIPO estimates using data covering 157 IP offices. These totals include the registrations issued by national and regional offices for applications filed directly with offices (known as the Paris route), as well as for designations received via the Hague System (where applicable).</t>
  </si>
  <si>
    <t>Note: World totals are WIPO estimates using data covering 157 IP offices. These totals include designs contained in registrations issued by national and regional offices for applications filed directly with offices (known as the Paris route), as well as for designations received via the Hague System (where applicable). See the glossary for the definition of design count.</t>
  </si>
  <si>
    <t>Note: Totals by geographical region are WIPO estimates using data covering 157 IP offices. Each region includes the following number of offices: Africa (37), Asia (43), Europe (42), Latin America and the Caribbean (27), North America (2) and Oceania (6). For information on geographical region classification, see the Data description section.</t>
  </si>
  <si>
    <t>Note: The decrease in applications at the IP office of China in 2017 is most likely explained by the new way in which that office counts applications data. Starting from 2017, China’s application count data include only those applications for which the necessary application fees have been paid. EUIPO is the European Union Intellectual Property Office. Data are based on the numbers of applications filed; this means that differences between single-design and multiple-design filing systems across IP offices are not taken into account. The top five offices are selected based on 2022 totals.</t>
  </si>
  <si>
    <t>Note: EUIPO is the European Union Intellectual Property Office.</t>
  </si>
  <si>
    <t xml:space="preserve">Note: EUIPO is the European Union Intellectual Property Office. This figure shows total growth in application design counts, broken down by the respective contributions of resident and non-resident applicants. For example, total design counts in the US decreased </t>
  </si>
  <si>
    <t>by 5.5%, with resident applicants contributing 3.3 percentage points to the overall decline and non-resident applicants 2.2 percentage points.</t>
  </si>
  <si>
    <t>Note: ARIPO is the African Regional Intellectual Property Organization, EAPO is the Eurasian Patent Organization and OAPI is the African Intellectual Property Organization. The selected offices are from different world regions and income groups (low-income, lower middle-income and upper middle-income). Where available, data for all offices are presented in the statistical table C37 at the end of this section.</t>
  </si>
  <si>
    <t>Source: WIPO Statistics Database, September 2022</t>
  </si>
  <si>
    <t>Note: ARIPO is the African Regional Intellectual Property Organization, EAPO is the Eurasian Patent Organization and OAPI is the African Intellectual Property Organization. The selected offices are from different world regions and income groups (low-income, lower middle-income and upper middle-income). Where available, data for all offices are in the statistical table C37 at the end of this section. This figure shows total growth in design counts, broken down by the respective contributions made by resident and non-resident applicants. For example, the total design count in Viet Nam dropped by 9%, with resident applicants contributing 1.8 percentage points to overall decrease and non-resident applicants 7.2 percentage points.</t>
  </si>
  <si>
    <t>n.a. indicates not applicable.</t>
  </si>
  <si>
    <t>Note: ARIPO is the African Regional Intellectual Property Organization, EAPO is the Eurasian Patent Organization and OAPI is the African Intellectual Property Organization. The selected offices are from different world regions and income groups (low-income, lower middle-income and upper middle-income). Where available, data for all offices are presented in statistical table C38 at the end of this section.</t>
  </si>
  <si>
    <t>Note: Data are based on an absolute not an equivalent count. The origin of an industrial design application is determined by the residence of the first named applicant. An application filed at a regional office is considered to be a resident filing, if the applicant resides in one of that office’s member states.</t>
  </si>
  <si>
    <t>Note: The origin of an industrial design application is determined by the residence of the first named applicant. An application filed at a regional office is considered to be a resident filing, if the applicant resides in one of that office’s member states. Applications filed at some regional offices are considered equivalent to multiple applications in the member states of those offices. See the glossary for the definition of equivalent application and design count.</t>
  </si>
  <si>
    <t>Note: Data are based on an absolute count not an equivalent count. The selected origins are from different world regions and income groups (low-income, lower middle-income and upper middle-income). Where available, data for all origins are presented in statistical table C37 at the end of this section. The origin of an industrial design application is determined by the residence of the first named applicant.</t>
  </si>
  <si>
    <t>Note: The selected origins are from different world regions and income groups (low-income, lower middle-income and upper middle-income). Where available, data for all origins are presented in statistical table C37 at the end of this section. The origin of an industrial design application is determined by the residence of the first named applicant. Applications filed at some regional offices are considered equivalent to multiple applications in the member states of those offices. See the glossary for the definition of equivalent application and design count.</t>
  </si>
  <si>
    <t>Note: See annex C for class numbers. These figures are based on data from 115 IP offices. Data for several of the larger offices are either not available or incomplete, including for the offices of Japan and the US.</t>
  </si>
  <si>
    <t>Note: A concordance table produced by the Organisation for Economic Co-operation and Development (OECD) was used to convert the 32 classes into 12 industry sectors (see annex C for definitions). These figures are based on data from 115 IP offices. Data for several of the larger offices are either not available or incomplete, including for the offices of Japan and the US.</t>
  </si>
  <si>
    <t>Note: EUIPO is the European Union Intellectual Property Office. A concordance table produced by the Organisation for Economic Co-operation and Development (OECD) was used to convert the 32 classes into 12 industry sectors (see annex C for definitions). The top three sectors and top 10 offices were selected based on 2022 totals. Data for several of the larger offices are either not available or incomplete, including for the offices of Japan and the US.</t>
  </si>
  <si>
    <t>Note: GDP data are in constant 2017 US PPP dollars. Origins were selected based on the top origins list in terms of application design count and on GDP data availability.</t>
  </si>
  <si>
    <t>Sources: WIPO Statistics Database and World Bank, August 2023.</t>
  </si>
  <si>
    <t>Note: Origins were selected based on the top origins list in terms of application design count and on population data availability.</t>
  </si>
  <si>
    <t xml:space="preserve">Note: The selected origins are from different world regions and income groups.  </t>
  </si>
  <si>
    <t>Note: WIPO estimates cover 136 IP offices and include direct national and regional applications, as well as designations received via the Hague System. Data refer to the number of industrial design registrations in force and not the number of designs contained in those registrations.</t>
  </si>
  <si>
    <t>Note: EUIPO is the European Union Intellectual Property Office. Data refer to the number of industrial design registrations in force and not the number of designs contained in those registrations.</t>
  </si>
  <si>
    <t>Note: Percentages are calculated using the number of industrial designs registered in year t and in force in 2022 divided by the total number of industrial designs registered in year t. The graph is based on data from 90 offices (including most of the larger offices) for which a breakdown of industrial design registrations in force by year of registration was available. Industrial design rights generally last for up to 15 years from the filing date. In China that protection period is limited to 10 years. Because China accounts for most of the global total, it was excluded from this figure.</t>
  </si>
  <si>
    <t>Note: EUIPO is the European Union Intellectual Property Office. Percentages are calculated using the number of industrial designs registered in year t and in force in 2022 divided by the total number of industrial designs registered in year t.</t>
  </si>
  <si>
    <t>Note: EUIPO is the European Union Intellectual Property Office. WIPO collects data from offices using a common questionnaire and methodology. However, due to differences in industrial design procedures between offices, data cannot be fully harmonized. Therefore, caution should be exercised when making comparisons across offices.</t>
  </si>
  <si>
    <t>Note: EUIPO is the European Union Intellectual Property Office. WIPO collects data from offices using a common questionnaire and methodology. However, due to differences in industrial design procedures between offices, data cannot be fully harmonized. Therefore, caution should be exercised when making comparisons across offices. Data for some large offices are missing, such as for China, Italy and Japan.</t>
  </si>
  <si>
    <t>Note: EUIPO is the European Union Intellectual Property Office. WIPO collects data from IP offices using a common questionnaire and methodology. However, due to differences in industrial design procedures between offices, data cannot be fully harmonized. Therefore, caution should be exercised when making comparisons across offices.</t>
  </si>
  <si>
    <t>(a) Design count by origin data are incomplete, because some offices do not report the origin of applications.</t>
  </si>
  <si>
    <t>(b) Only Hague designation data are available and/or this office has not reported the origin of applications therefore the design count by office and origin data may be incomplete.</t>
  </si>
  <si>
    <t>(c) The African Intellectual Property Organization (OAPI) is the competent office for processing applications.</t>
  </si>
  <si>
    <t>(d) The Benelux Office for Intellectual Property is the competent office for processing applications.</t>
  </si>
  <si>
    <t>.. indicates not available.</t>
  </si>
  <si>
    <t>(a) Design count by origin data are incomplete, because some offices do not report the origin of registrations.</t>
  </si>
  <si>
    <t>(b) Only Hague designation data are available and/or the office has not reported the origin of registrations therefore design count by office and origin data may be incomplete.</t>
  </si>
  <si>
    <t>(c) The African Intellectual Property Organization (OAPI) is the competent office for registering applications.</t>
  </si>
  <si>
    <t>Note: FTE is full time equivalent. WIPO collects data from offices using a common questionnaire and methodology. Every effort has been made to compile procedural data based on common definitions and concepts, but procedural differences make it extremely difficult to fully harmonize such data. Therefore, caution should be exercised when making comparisons across offices. The total number of applications processed for any given office may be incomplete due to the omission of one or several elements by the office.</t>
  </si>
  <si>
    <t>(a) data are for formalities examinations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</si>
</sst>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_(@_)"/>
    <numFmt numFmtId="166" formatCode="_(* #,##0_);_(* \(#,##0\);_(* &quot;-&quot;??_);_(@_)"/>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8"/>
      <color theme="1"/>
      <name val="Arial"/>
      <family val="2"/>
    </font>
    <font>
      <sz val="8"/>
      <color theme="1"/>
      <name val="Arial"/>
      <family val="2"/>
    </font>
    <font>
      <b/>
      <sz val="7"/>
      <name val="Arial"/>
      <family val="2"/>
    </font>
    <font>
      <sz val="7"/>
      <color theme="1"/>
      <name val="Arial"/>
      <family val="2"/>
    </font>
    <font>
      <sz val="7"/>
      <color theme="0"/>
      <name val="Arial"/>
      <family val="2"/>
    </font>
    <font>
      <b/>
      <sz val="7"/>
      <color theme="1"/>
      <name val="Arial"/>
      <family val="2"/>
    </font>
    <font>
      <sz val="7.5"/>
      <name val="Arial Narrow"/>
      <family val="2"/>
    </font>
    <font>
      <b/>
      <sz val="7.5"/>
      <name val="Arial Narrow"/>
      <family val="2"/>
    </font>
    <font>
      <sz val="10"/>
      <name val="Arial"/>
      <family val="2"/>
    </font>
    <font>
      <b/>
      <sz val="6"/>
      <name val="Arial"/>
      <family val="2"/>
    </font>
    <font>
      <b/>
      <sz val="10"/>
      <name val="Arial"/>
      <family val="2"/>
    </font>
    <font>
      <sz val="6"/>
      <name val="Arial"/>
      <family val="2"/>
    </font>
    <font>
      <sz val="7.5"/>
      <color theme="0"/>
      <name val="Arial Narrow"/>
      <family val="2"/>
    </font>
    <font>
      <b/>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2A94F0"/>
      </top>
      <bottom/>
      <diagonal/>
    </border>
    <border>
      <left/>
      <right/>
      <top/>
      <bottom style="thick">
        <color rgb="FF2A94F0"/>
      </bottom>
      <diagonal/>
    </border>
    <border>
      <left/>
      <right/>
      <top/>
      <bottom style="thin">
        <color indexed="64"/>
      </bottom>
      <diagonal/>
    </border>
    <border>
      <left/>
      <right/>
      <top style="thin">
        <color indexed="64"/>
      </top>
      <bottom style="thin">
        <color indexed="64"/>
      </bottom>
      <diagonal/>
    </border>
    <border>
      <left/>
      <right/>
      <top style="medium">
        <color rgb="FF2A94F0"/>
      </top>
      <bottom style="medium">
        <color rgb="FF2A94F0"/>
      </bottom>
      <diagonal/>
    </border>
    <border>
      <left/>
      <right/>
      <top style="thin">
        <color indexed="64"/>
      </top>
      <bottom/>
      <diagonal/>
    </border>
    <border>
      <left/>
      <right/>
      <top style="medium">
        <color auto="1"/>
      </top>
      <bottom style="medium">
        <color indexed="64"/>
      </bottom>
      <diagonal/>
    </border>
    <border>
      <left/>
      <right/>
      <top style="medium">
        <color rgb="FF2A94F0"/>
      </top>
      <bottom style="thick">
        <color rgb="FF2A94F0"/>
      </bottom>
      <diagonal/>
    </border>
    <border>
      <left/>
      <right/>
      <top style="thick">
        <color rgb="FF2A94F0"/>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xf numFmtId="0" fontId="27" fillId="0" borderId="0"/>
  </cellStyleXfs>
  <cellXfs count="97">
    <xf numFmtId="0" fontId="0" fillId="0" borderId="0" xfId="0"/>
    <xf numFmtId="0" fontId="19" fillId="33" borderId="0" xfId="43" applyFont="1" applyFill="1"/>
    <xf numFmtId="0" fontId="20" fillId="33" borderId="0" xfId="43" applyFont="1" applyFill="1"/>
    <xf numFmtId="3" fontId="19" fillId="33" borderId="0" xfId="43" applyNumberFormat="1" applyFont="1" applyFill="1"/>
    <xf numFmtId="164" fontId="19" fillId="33" borderId="0" xfId="43" applyNumberFormat="1" applyFont="1" applyFill="1"/>
    <xf numFmtId="0" fontId="21" fillId="34" borderId="10" xfId="43" applyFont="1" applyFill="1" applyBorder="1" applyAlignment="1">
      <alignment horizontal="right" vertical="center" wrapText="1"/>
    </xf>
    <xf numFmtId="0" fontId="22" fillId="33" borderId="0" xfId="43" applyFont="1" applyFill="1"/>
    <xf numFmtId="0" fontId="22" fillId="0" borderId="0" xfId="43" applyFont="1"/>
    <xf numFmtId="0" fontId="21" fillId="34" borderId="11" xfId="43" applyFont="1" applyFill="1" applyBorder="1"/>
    <xf numFmtId="0" fontId="21" fillId="34" borderId="11" xfId="43" applyFont="1" applyFill="1" applyBorder="1" applyAlignment="1">
      <alignment horizontal="right"/>
    </xf>
    <xf numFmtId="0" fontId="22" fillId="33" borderId="12" xfId="43" applyFont="1" applyFill="1" applyBorder="1"/>
    <xf numFmtId="3" fontId="22" fillId="33" borderId="12" xfId="43" applyNumberFormat="1" applyFont="1" applyFill="1" applyBorder="1"/>
    <xf numFmtId="164" fontId="22" fillId="33" borderId="12" xfId="43" applyNumberFormat="1" applyFont="1" applyFill="1" applyBorder="1"/>
    <xf numFmtId="164" fontId="22" fillId="33" borderId="12" xfId="43" applyNumberFormat="1" applyFont="1" applyFill="1" applyBorder="1" applyAlignment="1">
      <alignment horizontal="right"/>
    </xf>
    <xf numFmtId="0" fontId="23" fillId="33" borderId="0" xfId="43" applyFont="1" applyFill="1"/>
    <xf numFmtId="0" fontId="22" fillId="33" borderId="13" xfId="43" applyFont="1" applyFill="1" applyBorder="1"/>
    <xf numFmtId="3" fontId="22" fillId="33" borderId="13" xfId="43" applyNumberFormat="1" applyFont="1" applyFill="1" applyBorder="1"/>
    <xf numFmtId="164" fontId="22" fillId="33" borderId="13" xfId="43" applyNumberFormat="1" applyFont="1" applyFill="1" applyBorder="1"/>
    <xf numFmtId="164" fontId="22" fillId="33" borderId="13" xfId="43" applyNumberFormat="1" applyFont="1" applyFill="1" applyBorder="1" applyAlignment="1">
      <alignment horizontal="right"/>
    </xf>
    <xf numFmtId="0" fontId="22" fillId="33" borderId="13" xfId="43" applyFont="1" applyFill="1" applyBorder="1" applyAlignment="1">
      <alignment wrapText="1"/>
    </xf>
    <xf numFmtId="0" fontId="24" fillId="33" borderId="13" xfId="43" applyFont="1" applyFill="1" applyBorder="1"/>
    <xf numFmtId="3" fontId="24" fillId="33" borderId="13" xfId="43" applyNumberFormat="1" applyFont="1" applyFill="1" applyBorder="1"/>
    <xf numFmtId="164" fontId="24" fillId="33" borderId="13" xfId="43" applyNumberFormat="1" applyFont="1" applyFill="1" applyBorder="1"/>
    <xf numFmtId="164" fontId="24" fillId="33" borderId="13" xfId="43" applyNumberFormat="1" applyFont="1" applyFill="1" applyBorder="1" applyAlignment="1">
      <alignment horizontal="right"/>
    </xf>
    <xf numFmtId="0" fontId="20" fillId="0" borderId="0" xfId="43" applyFont="1"/>
    <xf numFmtId="165" fontId="0" fillId="0" borderId="0" xfId="42" applyNumberFormat="1" applyFont="1"/>
    <xf numFmtId="166" fontId="0" fillId="0" borderId="0" xfId="42" applyNumberFormat="1" applyFont="1"/>
    <xf numFmtId="49" fontId="25" fillId="0" borderId="0" xfId="43" applyNumberFormat="1" applyFont="1" applyAlignment="1">
      <alignment vertical="center"/>
    </xf>
    <xf numFmtId="49" fontId="25" fillId="33" borderId="0" xfId="43" applyNumberFormat="1" applyFont="1" applyFill="1" applyAlignment="1">
      <alignment vertical="center"/>
    </xf>
    <xf numFmtId="49" fontId="25" fillId="33" borderId="0" xfId="43" applyNumberFormat="1" applyFont="1" applyFill="1" applyAlignment="1">
      <alignment horizontal="right" vertical="center"/>
    </xf>
    <xf numFmtId="49" fontId="25" fillId="35" borderId="0" xfId="43" applyNumberFormat="1" applyFont="1" applyFill="1" applyAlignment="1">
      <alignment vertical="center"/>
    </xf>
    <xf numFmtId="49" fontId="26" fillId="35" borderId="0" xfId="43" applyNumberFormat="1" applyFont="1" applyFill="1" applyAlignment="1">
      <alignment vertical="center"/>
    </xf>
    <xf numFmtId="49" fontId="25" fillId="35" borderId="0" xfId="43" applyNumberFormat="1" applyFont="1" applyFill="1" applyAlignment="1">
      <alignment horizontal="right" vertical="center"/>
    </xf>
    <xf numFmtId="49" fontId="25" fillId="35" borderId="0" xfId="43" applyNumberFormat="1" applyFont="1" applyFill="1" applyAlignment="1">
      <alignment vertical="center" wrapText="1"/>
    </xf>
    <xf numFmtId="49" fontId="28" fillId="33" borderId="14" xfId="44" applyNumberFormat="1" applyFont="1" applyFill="1" applyBorder="1" applyAlignment="1">
      <alignment vertical="center" wrapText="1"/>
    </xf>
    <xf numFmtId="49" fontId="28" fillId="33" borderId="14" xfId="44" applyNumberFormat="1" applyFont="1" applyFill="1" applyBorder="1" applyAlignment="1">
      <alignment horizontal="right" vertical="center" wrapText="1"/>
    </xf>
    <xf numFmtId="49" fontId="28" fillId="33" borderId="14" xfId="43" applyNumberFormat="1" applyFont="1" applyFill="1" applyBorder="1" applyAlignment="1">
      <alignment vertical="center" wrapText="1"/>
    </xf>
    <xf numFmtId="49" fontId="25" fillId="33" borderId="0" xfId="43" applyNumberFormat="1" applyFont="1" applyFill="1" applyAlignment="1">
      <alignment vertical="center" wrapText="1"/>
    </xf>
    <xf numFmtId="49" fontId="28" fillId="33" borderId="0" xfId="44" applyNumberFormat="1" applyFont="1" applyFill="1" applyAlignment="1">
      <alignment vertical="center" wrapText="1"/>
    </xf>
    <xf numFmtId="49" fontId="28" fillId="33" borderId="0" xfId="44" applyNumberFormat="1" applyFont="1" applyFill="1" applyAlignment="1">
      <alignment horizontal="right" vertical="center" wrapText="1"/>
    </xf>
    <xf numFmtId="49" fontId="28" fillId="33" borderId="0" xfId="43" applyNumberFormat="1" applyFont="1" applyFill="1" applyAlignment="1">
      <alignment vertical="center" wrapText="1"/>
    </xf>
    <xf numFmtId="49" fontId="30" fillId="35" borderId="12" xfId="43" applyNumberFormat="1" applyFont="1" applyFill="1" applyBorder="1" applyAlignment="1">
      <alignment vertical="center"/>
    </xf>
    <xf numFmtId="49" fontId="30" fillId="35" borderId="12" xfId="43" applyNumberFormat="1" applyFont="1" applyFill="1" applyBorder="1" applyAlignment="1">
      <alignment horizontal="right" vertical="center"/>
    </xf>
    <xf numFmtId="49" fontId="30" fillId="35" borderId="13" xfId="43" applyNumberFormat="1" applyFont="1" applyFill="1" applyBorder="1" applyAlignment="1">
      <alignment vertical="center"/>
    </xf>
    <xf numFmtId="49" fontId="30" fillId="35" borderId="13" xfId="43" applyNumberFormat="1" applyFont="1" applyFill="1" applyBorder="1" applyAlignment="1">
      <alignment horizontal="right" vertical="center"/>
    </xf>
    <xf numFmtId="49" fontId="30" fillId="33" borderId="13" xfId="43" applyNumberFormat="1" applyFont="1" applyFill="1" applyBorder="1" applyAlignment="1">
      <alignment vertical="center"/>
    </xf>
    <xf numFmtId="49" fontId="30" fillId="33" borderId="13" xfId="43" applyNumberFormat="1" applyFont="1" applyFill="1" applyBorder="1" applyAlignment="1">
      <alignment horizontal="right" vertical="center"/>
    </xf>
    <xf numFmtId="49" fontId="30" fillId="33" borderId="15" xfId="43" applyNumberFormat="1" applyFont="1" applyFill="1" applyBorder="1" applyAlignment="1">
      <alignment vertical="center"/>
    </xf>
    <xf numFmtId="49" fontId="30" fillId="33" borderId="15" xfId="43" applyNumberFormat="1" applyFont="1" applyFill="1" applyBorder="1" applyAlignment="1">
      <alignment horizontal="right" vertical="center"/>
    </xf>
    <xf numFmtId="49" fontId="28" fillId="33" borderId="16" xfId="43" applyNumberFormat="1" applyFont="1" applyFill="1" applyBorder="1" applyAlignment="1">
      <alignment vertical="center"/>
    </xf>
    <xf numFmtId="49" fontId="28" fillId="33" borderId="16" xfId="43" applyNumberFormat="1" applyFont="1" applyFill="1" applyBorder="1" applyAlignment="1">
      <alignment horizontal="right" vertical="center"/>
    </xf>
    <xf numFmtId="49" fontId="30" fillId="33" borderId="0" xfId="43" applyNumberFormat="1" applyFont="1" applyFill="1" applyAlignment="1">
      <alignment vertical="center"/>
    </xf>
    <xf numFmtId="49" fontId="30" fillId="33" borderId="0" xfId="43" applyNumberFormat="1" applyFont="1" applyFill="1" applyAlignment="1">
      <alignment horizontal="right" vertical="center"/>
    </xf>
    <xf numFmtId="49" fontId="28" fillId="33" borderId="14" xfId="43" applyNumberFormat="1" applyFont="1" applyFill="1" applyBorder="1" applyAlignment="1">
      <alignment horizontal="right" vertical="center" wrapText="1"/>
    </xf>
    <xf numFmtId="49" fontId="28" fillId="33" borderId="0" xfId="43" applyNumberFormat="1" applyFont="1" applyFill="1" applyAlignment="1">
      <alignment horizontal="right" vertical="center" wrapText="1"/>
    </xf>
    <xf numFmtId="49" fontId="30" fillId="35" borderId="15" xfId="43" applyNumberFormat="1" applyFont="1" applyFill="1" applyBorder="1" applyAlignment="1">
      <alignment vertical="center"/>
    </xf>
    <xf numFmtId="49" fontId="30" fillId="35" borderId="15" xfId="43" applyNumberFormat="1" applyFont="1" applyFill="1" applyBorder="1" applyAlignment="1">
      <alignment horizontal="right" vertical="center"/>
    </xf>
    <xf numFmtId="49" fontId="28" fillId="35" borderId="16" xfId="43" applyNumberFormat="1" applyFont="1" applyFill="1" applyBorder="1" applyAlignment="1">
      <alignment vertical="center"/>
    </xf>
    <xf numFmtId="49" fontId="28" fillId="35" borderId="16" xfId="43" applyNumberFormat="1" applyFont="1" applyFill="1" applyBorder="1" applyAlignment="1">
      <alignment horizontal="right" vertical="center"/>
    </xf>
    <xf numFmtId="49" fontId="30" fillId="35" borderId="0" xfId="43" applyNumberFormat="1" applyFont="1" applyFill="1" applyAlignment="1">
      <alignment vertical="center"/>
    </xf>
    <xf numFmtId="49" fontId="30" fillId="35" borderId="0" xfId="43" applyNumberFormat="1" applyFont="1" applyFill="1" applyAlignment="1">
      <alignment horizontal="right" vertical="center"/>
    </xf>
    <xf numFmtId="0" fontId="31" fillId="33" borderId="0" xfId="43" applyFont="1" applyFill="1"/>
    <xf numFmtId="0" fontId="31" fillId="33" borderId="0" xfId="43" applyFont="1" applyFill="1" applyAlignment="1">
      <alignment vertical="center" wrapText="1"/>
    </xf>
    <xf numFmtId="0" fontId="31" fillId="33" borderId="0" xfId="43" applyFont="1" applyFill="1" applyAlignment="1">
      <alignment vertical="center"/>
    </xf>
    <xf numFmtId="0" fontId="25" fillId="33" borderId="0" xfId="43" applyFont="1" applyFill="1"/>
    <xf numFmtId="0" fontId="26" fillId="33" borderId="0" xfId="43" applyFont="1" applyFill="1" applyAlignment="1">
      <alignment vertical="center"/>
    </xf>
    <xf numFmtId="0" fontId="25" fillId="33" borderId="0" xfId="43" applyFont="1" applyFill="1" applyAlignment="1">
      <alignment vertical="center"/>
    </xf>
    <xf numFmtId="0" fontId="25" fillId="33" borderId="0" xfId="43" applyFont="1" applyFill="1" applyAlignment="1">
      <alignment wrapText="1"/>
    </xf>
    <xf numFmtId="0" fontId="28" fillId="33" borderId="17" xfId="44" applyFont="1" applyFill="1" applyBorder="1" applyAlignment="1">
      <alignment vertical="center" wrapText="1"/>
    </xf>
    <xf numFmtId="0" fontId="28" fillId="33" borderId="17" xfId="44" applyFont="1" applyFill="1" applyBorder="1" applyAlignment="1">
      <alignment horizontal="right" vertical="center" wrapText="1"/>
    </xf>
    <xf numFmtId="0" fontId="26" fillId="33" borderId="17" xfId="43" applyFont="1" applyFill="1" applyBorder="1" applyAlignment="1">
      <alignment wrapText="1"/>
    </xf>
    <xf numFmtId="0" fontId="25" fillId="0" borderId="0" xfId="43" applyFont="1" applyAlignment="1">
      <alignment wrapText="1"/>
    </xf>
    <xf numFmtId="0" fontId="30" fillId="35" borderId="18" xfId="43" applyFont="1" applyFill="1" applyBorder="1" applyAlignment="1">
      <alignment vertical="center" wrapText="1"/>
    </xf>
    <xf numFmtId="49" fontId="30" fillId="35" borderId="18" xfId="43" applyNumberFormat="1" applyFont="1" applyFill="1" applyBorder="1" applyAlignment="1">
      <alignment horizontal="right" vertical="center"/>
    </xf>
    <xf numFmtId="0" fontId="25" fillId="35" borderId="18" xfId="43" applyFont="1" applyFill="1" applyBorder="1"/>
    <xf numFmtId="0" fontId="25" fillId="0" borderId="0" xfId="43" applyFont="1"/>
    <xf numFmtId="0" fontId="30" fillId="35" borderId="13" xfId="43" applyFont="1" applyFill="1" applyBorder="1" applyAlignment="1">
      <alignment vertical="center" wrapText="1"/>
    </xf>
    <xf numFmtId="0" fontId="25" fillId="35" borderId="13" xfId="43" applyFont="1" applyFill="1" applyBorder="1"/>
    <xf numFmtId="3" fontId="30" fillId="35" borderId="13" xfId="43" applyNumberFormat="1" applyFont="1" applyFill="1" applyBorder="1" applyAlignment="1">
      <alignment horizontal="right" vertical="center"/>
    </xf>
    <xf numFmtId="0" fontId="30" fillId="35" borderId="0" xfId="43" applyFont="1" applyFill="1" applyAlignment="1">
      <alignment vertical="center" wrapText="1"/>
    </xf>
    <xf numFmtId="3" fontId="30" fillId="35" borderId="0" xfId="43" applyNumberFormat="1" applyFont="1" applyFill="1" applyAlignment="1">
      <alignment horizontal="right" vertical="center"/>
    </xf>
    <xf numFmtId="0" fontId="25" fillId="35" borderId="0" xfId="43" applyFont="1" applyFill="1"/>
    <xf numFmtId="0" fontId="30" fillId="35" borderId="0" xfId="43" applyFont="1" applyFill="1" applyAlignment="1">
      <alignment horizontal="right" vertical="center"/>
    </xf>
    <xf numFmtId="0" fontId="30" fillId="0" borderId="0" xfId="43" applyFont="1" applyAlignment="1">
      <alignment vertical="center" wrapText="1"/>
    </xf>
    <xf numFmtId="0" fontId="30" fillId="0" borderId="0" xfId="43" applyFont="1" applyAlignment="1">
      <alignment horizontal="right" vertical="center"/>
    </xf>
    <xf numFmtId="0" fontId="32" fillId="0" borderId="0" xfId="0" applyFont="1" applyAlignment="1">
      <alignment vertical="center"/>
    </xf>
    <xf numFmtId="0" fontId="18" fillId="0" borderId="0" xfId="0" applyFont="1" applyAlignment="1">
      <alignment vertical="center"/>
    </xf>
    <xf numFmtId="0" fontId="21" fillId="34" borderId="10" xfId="43" applyFont="1" applyFill="1" applyBorder="1" applyAlignment="1">
      <alignment vertical="center" wrapText="1"/>
    </xf>
    <xf numFmtId="0" fontId="21" fillId="34" borderId="11" xfId="43" applyFont="1" applyFill="1" applyBorder="1" applyAlignment="1">
      <alignment vertical="center" wrapText="1"/>
    </xf>
    <xf numFmtId="0" fontId="21" fillId="34" borderId="10" xfId="43" applyFont="1" applyFill="1" applyBorder="1" applyAlignment="1">
      <alignment horizontal="right" vertical="center" wrapText="1"/>
    </xf>
    <xf numFmtId="49" fontId="28" fillId="33" borderId="14" xfId="44" applyNumberFormat="1" applyFont="1" applyFill="1" applyBorder="1" applyAlignment="1">
      <alignment horizontal="center" vertical="center" wrapText="1"/>
    </xf>
    <xf numFmtId="49" fontId="29" fillId="33" borderId="14" xfId="43" applyNumberFormat="1" applyFont="1" applyFill="1" applyBorder="1" applyAlignment="1">
      <alignment horizontal="center" vertical="center" wrapText="1"/>
    </xf>
    <xf numFmtId="49" fontId="28" fillId="33" borderId="14" xfId="44" applyNumberFormat="1" applyFont="1" applyFill="1" applyBorder="1" applyAlignment="1">
      <alignment horizontal="right" vertical="center" wrapText="1"/>
    </xf>
    <xf numFmtId="49" fontId="29" fillId="33" borderId="14" xfId="43" applyNumberFormat="1" applyFont="1" applyFill="1" applyBorder="1" applyAlignment="1">
      <alignment horizontal="right" vertical="center" wrapText="1"/>
    </xf>
    <xf numFmtId="49" fontId="28" fillId="33" borderId="14" xfId="43" applyNumberFormat="1" applyFont="1" applyFill="1" applyBorder="1" applyAlignment="1">
      <alignment horizontal="right" vertical="center" wrapText="1"/>
    </xf>
    <xf numFmtId="0" fontId="20" fillId="0" borderId="0" xfId="0" applyFont="1" applyAlignment="1">
      <alignment vertical="center"/>
    </xf>
    <xf numFmtId="0" fontId="20" fillId="0" borderId="0" xfId="0" applyFon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9CD838AF-1206-47D9-B9BD-085F2828DA99}"/>
    <cellStyle name="Normal 2 2" xfId="44" xr:uid="{C5C00D2B-EBA8-4671-8596-6B1DDB5FE66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7E2A-869F-48C8-B633-6A84925FE472}">
  <dimension ref="B2:B57"/>
  <sheetViews>
    <sheetView showGridLines="0" tabSelected="1" workbookViewId="0">
      <selection activeCell="I9" sqref="I9"/>
    </sheetView>
  </sheetViews>
  <sheetFormatPr defaultRowHeight="15" x14ac:dyDescent="0.25"/>
  <cols>
    <col min="1" max="1" width="4.28515625" customWidth="1"/>
  </cols>
  <sheetData>
    <row r="2" spans="2:2" x14ac:dyDescent="0.25">
      <c r="B2" s="85" t="s">
        <v>1794</v>
      </c>
    </row>
    <row r="3" spans="2:2" x14ac:dyDescent="0.25">
      <c r="B3" s="86"/>
    </row>
    <row r="4" spans="2:2" x14ac:dyDescent="0.25">
      <c r="B4" s="85" t="s">
        <v>1795</v>
      </c>
    </row>
    <row r="5" spans="2:2" x14ac:dyDescent="0.25">
      <c r="B5" s="86" t="s">
        <v>1796</v>
      </c>
    </row>
    <row r="6" spans="2:2" x14ac:dyDescent="0.25">
      <c r="B6" s="86" t="s">
        <v>1797</v>
      </c>
    </row>
    <row r="7" spans="2:2" x14ac:dyDescent="0.25">
      <c r="B7" s="86" t="s">
        <v>1798</v>
      </c>
    </row>
    <row r="8" spans="2:2" x14ac:dyDescent="0.25">
      <c r="B8" s="86" t="s">
        <v>1799</v>
      </c>
    </row>
    <row r="9" spans="2:2" x14ac:dyDescent="0.25">
      <c r="B9" s="86" t="s">
        <v>1800</v>
      </c>
    </row>
    <row r="10" spans="2:2" x14ac:dyDescent="0.25">
      <c r="B10" s="86" t="s">
        <v>1801</v>
      </c>
    </row>
    <row r="11" spans="2:2" x14ac:dyDescent="0.25">
      <c r="B11" s="86"/>
    </row>
    <row r="12" spans="2:2" x14ac:dyDescent="0.25">
      <c r="B12" s="85" t="s">
        <v>1802</v>
      </c>
    </row>
    <row r="13" spans="2:2" x14ac:dyDescent="0.25">
      <c r="B13" s="86" t="s">
        <v>1803</v>
      </c>
    </row>
    <row r="14" spans="2:2" x14ac:dyDescent="0.25">
      <c r="B14" s="86" t="s">
        <v>1804</v>
      </c>
    </row>
    <row r="15" spans="2:2" x14ac:dyDescent="0.25">
      <c r="B15" s="86" t="s">
        <v>1805</v>
      </c>
    </row>
    <row r="16" spans="2:2" x14ac:dyDescent="0.25">
      <c r="B16" s="86" t="s">
        <v>1806</v>
      </c>
    </row>
    <row r="17" spans="2:2" x14ac:dyDescent="0.25">
      <c r="B17" s="86" t="s">
        <v>1807</v>
      </c>
    </row>
    <row r="18" spans="2:2" x14ac:dyDescent="0.25">
      <c r="B18" s="86" t="s">
        <v>1808</v>
      </c>
    </row>
    <row r="19" spans="2:2" x14ac:dyDescent="0.25">
      <c r="B19" s="86" t="s">
        <v>1809</v>
      </c>
    </row>
    <row r="20" spans="2:2" x14ac:dyDescent="0.25">
      <c r="B20" s="86" t="s">
        <v>1810</v>
      </c>
    </row>
    <row r="21" spans="2:2" x14ac:dyDescent="0.25">
      <c r="B21" s="86" t="s">
        <v>1811</v>
      </c>
    </row>
    <row r="22" spans="2:2" x14ac:dyDescent="0.25">
      <c r="B22" s="85"/>
    </row>
    <row r="23" spans="2:2" x14ac:dyDescent="0.25">
      <c r="B23" s="85" t="s">
        <v>1812</v>
      </c>
    </row>
    <row r="24" spans="2:2" x14ac:dyDescent="0.25">
      <c r="B24" s="86" t="s">
        <v>1813</v>
      </c>
    </row>
    <row r="25" spans="2:2" x14ac:dyDescent="0.25">
      <c r="B25" s="86" t="s">
        <v>1814</v>
      </c>
    </row>
    <row r="26" spans="2:2" x14ac:dyDescent="0.25">
      <c r="B26" s="86" t="s">
        <v>1815</v>
      </c>
    </row>
    <row r="27" spans="2:2" x14ac:dyDescent="0.25">
      <c r="B27" s="86" t="s">
        <v>1816</v>
      </c>
    </row>
    <row r="28" spans="2:2" x14ac:dyDescent="0.25">
      <c r="B28" s="86" t="s">
        <v>1817</v>
      </c>
    </row>
    <row r="29" spans="2:2" x14ac:dyDescent="0.25">
      <c r="B29" s="86" t="s">
        <v>1818</v>
      </c>
    </row>
    <row r="30" spans="2:2" x14ac:dyDescent="0.25">
      <c r="B30" s="85"/>
    </row>
    <row r="31" spans="2:2" x14ac:dyDescent="0.25">
      <c r="B31" s="85" t="s">
        <v>1819</v>
      </c>
    </row>
    <row r="32" spans="2:2" x14ac:dyDescent="0.25">
      <c r="B32" s="86" t="s">
        <v>1820</v>
      </c>
    </row>
    <row r="33" spans="2:2" x14ac:dyDescent="0.25">
      <c r="B33" s="86" t="s">
        <v>1821</v>
      </c>
    </row>
    <row r="34" spans="2:2" x14ac:dyDescent="0.25">
      <c r="B34" s="86" t="s">
        <v>1822</v>
      </c>
    </row>
    <row r="35" spans="2:2" x14ac:dyDescent="0.25">
      <c r="B35" s="86" t="s">
        <v>1823</v>
      </c>
    </row>
    <row r="36" spans="2:2" x14ac:dyDescent="0.25">
      <c r="B36" s="86"/>
    </row>
    <row r="37" spans="2:2" x14ac:dyDescent="0.25">
      <c r="B37" s="85" t="s">
        <v>1824</v>
      </c>
    </row>
    <row r="38" spans="2:2" x14ac:dyDescent="0.25">
      <c r="B38" s="86" t="s">
        <v>1825</v>
      </c>
    </row>
    <row r="39" spans="2:2" x14ac:dyDescent="0.25">
      <c r="B39" s="86" t="s">
        <v>1826</v>
      </c>
    </row>
    <row r="40" spans="2:2" x14ac:dyDescent="0.25">
      <c r="B40" s="86" t="s">
        <v>1827</v>
      </c>
    </row>
    <row r="41" spans="2:2" x14ac:dyDescent="0.25">
      <c r="B41" s="86"/>
    </row>
    <row r="42" spans="2:2" x14ac:dyDescent="0.25">
      <c r="B42" s="85" t="s">
        <v>1828</v>
      </c>
    </row>
    <row r="43" spans="2:2" x14ac:dyDescent="0.25">
      <c r="B43" s="86" t="s">
        <v>1829</v>
      </c>
    </row>
    <row r="44" spans="2:2" x14ac:dyDescent="0.25">
      <c r="B44" s="86" t="s">
        <v>1830</v>
      </c>
    </row>
    <row r="45" spans="2:2" x14ac:dyDescent="0.25">
      <c r="B45" s="86" t="s">
        <v>1831</v>
      </c>
    </row>
    <row r="46" spans="2:2" x14ac:dyDescent="0.25">
      <c r="B46" s="86" t="s">
        <v>1832</v>
      </c>
    </row>
    <row r="47" spans="2:2" x14ac:dyDescent="0.25">
      <c r="B47" s="86"/>
    </row>
    <row r="48" spans="2:2" x14ac:dyDescent="0.25">
      <c r="B48" s="85" t="s">
        <v>1833</v>
      </c>
    </row>
    <row r="49" spans="2:2" x14ac:dyDescent="0.25">
      <c r="B49" s="86" t="s">
        <v>1834</v>
      </c>
    </row>
    <row r="50" spans="2:2" x14ac:dyDescent="0.25">
      <c r="B50" s="86" t="s">
        <v>1835</v>
      </c>
    </row>
    <row r="51" spans="2:2" x14ac:dyDescent="0.25">
      <c r="B51" s="86" t="s">
        <v>1836</v>
      </c>
    </row>
    <row r="52" spans="2:2" x14ac:dyDescent="0.25">
      <c r="B52" s="86" t="s">
        <v>1837</v>
      </c>
    </row>
    <row r="53" spans="2:2" x14ac:dyDescent="0.25">
      <c r="B53" s="85"/>
    </row>
    <row r="54" spans="2:2" x14ac:dyDescent="0.25">
      <c r="B54" s="85" t="s">
        <v>1838</v>
      </c>
    </row>
    <row r="55" spans="2:2" x14ac:dyDescent="0.25">
      <c r="B55" s="86" t="s">
        <v>1839</v>
      </c>
    </row>
    <row r="56" spans="2:2" x14ac:dyDescent="0.25">
      <c r="B56" s="86" t="s">
        <v>1840</v>
      </c>
    </row>
    <row r="57" spans="2:2" x14ac:dyDescent="0.25">
      <c r="B57" s="86" t="s">
        <v>1841</v>
      </c>
    </row>
  </sheetData>
  <pageMargins left="0.7" right="0.7" top="0.75" bottom="0.75" header="0.3" footer="0.3"/>
  <pageSetup orientation="portrait" r:id="rId1"/>
  <headerFooter>
    <oddFooter>&amp;C&amp;1#&amp;"Calibri"&amp;10&amp;K000000WIPO FOR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7698-8AC3-4CA3-BA22-7D24941533E7}">
  <dimension ref="A1:E28"/>
  <sheetViews>
    <sheetView showGridLines="0" workbookViewId="0">
      <selection activeCell="E13" sqref="E13"/>
    </sheetView>
  </sheetViews>
  <sheetFormatPr defaultRowHeight="15" x14ac:dyDescent="0.25"/>
  <cols>
    <col min="1" max="1" width="23.28515625" bestFit="1" customWidth="1"/>
    <col min="2" max="2" width="10.28515625" style="26" bestFit="1" customWidth="1"/>
    <col min="3" max="3" width="15.140625" style="26" bestFit="1" customWidth="1"/>
    <col min="4" max="4" width="9" style="26" bestFit="1" customWidth="1"/>
    <col min="5" max="5" width="15" bestFit="1" customWidth="1"/>
  </cols>
  <sheetData>
    <row r="1" spans="1:5" x14ac:dyDescent="0.25">
      <c r="A1" s="86" t="s">
        <v>1805</v>
      </c>
    </row>
    <row r="3" spans="1:5" x14ac:dyDescent="0.25">
      <c r="A3" s="95" t="s">
        <v>1850</v>
      </c>
    </row>
    <row r="4" spans="1:5" x14ac:dyDescent="0.25">
      <c r="A4" s="95" t="s">
        <v>1843</v>
      </c>
    </row>
    <row r="8" spans="1:5" x14ac:dyDescent="0.25">
      <c r="A8" t="s">
        <v>0</v>
      </c>
      <c r="B8" s="26" t="s">
        <v>222</v>
      </c>
      <c r="C8" s="26" t="s">
        <v>244</v>
      </c>
      <c r="D8" s="26" t="s">
        <v>220</v>
      </c>
      <c r="E8" t="s">
        <v>249</v>
      </c>
    </row>
    <row r="9" spans="1:5" x14ac:dyDescent="0.25">
      <c r="A9" t="s">
        <v>22</v>
      </c>
      <c r="B9" s="26">
        <v>777813</v>
      </c>
      <c r="C9" s="26">
        <v>20299</v>
      </c>
      <c r="D9" s="26">
        <v>798112</v>
      </c>
      <c r="E9">
        <v>2.5</v>
      </c>
    </row>
    <row r="10" spans="1:5" x14ac:dyDescent="0.25">
      <c r="A10" t="s">
        <v>6</v>
      </c>
      <c r="B10" s="26">
        <v>60301</v>
      </c>
      <c r="C10" s="26">
        <v>48831</v>
      </c>
      <c r="D10" s="26">
        <v>109132</v>
      </c>
      <c r="E10">
        <v>44.7</v>
      </c>
    </row>
    <row r="11" spans="1:5" x14ac:dyDescent="0.25">
      <c r="A11" t="s">
        <v>12</v>
      </c>
      <c r="B11" s="26">
        <v>78308</v>
      </c>
      <c r="C11" s="26">
        <v>5803</v>
      </c>
      <c r="D11" s="26">
        <v>84111</v>
      </c>
      <c r="E11">
        <v>6.9</v>
      </c>
    </row>
    <row r="12" spans="1:5" x14ac:dyDescent="0.25">
      <c r="A12" t="s">
        <v>7</v>
      </c>
      <c r="B12" s="26">
        <v>28519</v>
      </c>
      <c r="C12" s="26">
        <v>40485</v>
      </c>
      <c r="D12" s="26">
        <v>69004</v>
      </c>
      <c r="E12">
        <v>58.7</v>
      </c>
    </row>
    <row r="13" spans="1:5" x14ac:dyDescent="0.25">
      <c r="A13" t="s">
        <v>5</v>
      </c>
      <c r="B13" s="26">
        <v>52866</v>
      </c>
      <c r="C13" s="26">
        <v>8270</v>
      </c>
      <c r="D13" s="26">
        <v>61136</v>
      </c>
      <c r="E13">
        <v>13.5</v>
      </c>
    </row>
    <row r="14" spans="1:5" x14ac:dyDescent="0.25">
      <c r="A14" t="s">
        <v>2</v>
      </c>
      <c r="B14" s="26">
        <v>19928</v>
      </c>
      <c r="C14" s="26">
        <v>36289</v>
      </c>
      <c r="D14" s="26">
        <v>56217</v>
      </c>
      <c r="E14">
        <v>64.599999999999994</v>
      </c>
    </row>
    <row r="15" spans="1:5" x14ac:dyDescent="0.25">
      <c r="A15" t="s">
        <v>14</v>
      </c>
      <c r="B15" s="26">
        <v>31907</v>
      </c>
      <c r="C15" s="26">
        <v>2333</v>
      </c>
      <c r="D15" s="26">
        <v>34240</v>
      </c>
      <c r="E15">
        <v>6.8</v>
      </c>
    </row>
    <row r="16" spans="1:5" x14ac:dyDescent="0.25">
      <c r="A16" t="s">
        <v>4</v>
      </c>
      <c r="B16" s="26">
        <v>21515</v>
      </c>
      <c r="C16" s="26">
        <v>10908</v>
      </c>
      <c r="D16" s="26">
        <v>32423</v>
      </c>
      <c r="E16">
        <v>33.6</v>
      </c>
    </row>
    <row r="17" spans="1:5" x14ac:dyDescent="0.25">
      <c r="A17" t="s">
        <v>26</v>
      </c>
      <c r="B17" s="26">
        <v>30376</v>
      </c>
      <c r="C17" s="26">
        <v>1300</v>
      </c>
      <c r="D17" s="26">
        <v>31676</v>
      </c>
      <c r="E17">
        <v>4.0999999999999996</v>
      </c>
    </row>
    <row r="18" spans="1:5" x14ac:dyDescent="0.25">
      <c r="A18" t="s">
        <v>176</v>
      </c>
      <c r="B18" s="26">
        <v>28903</v>
      </c>
      <c r="C18" s="26">
        <v>708</v>
      </c>
      <c r="D18" s="26">
        <v>29611</v>
      </c>
      <c r="E18">
        <v>2.4</v>
      </c>
    </row>
    <row r="19" spans="1:5" x14ac:dyDescent="0.25">
      <c r="A19" t="s">
        <v>11</v>
      </c>
      <c r="B19" s="26">
        <v>19130</v>
      </c>
      <c r="C19" s="26">
        <v>3427</v>
      </c>
      <c r="D19" s="26">
        <v>22557</v>
      </c>
      <c r="E19">
        <v>15.2</v>
      </c>
    </row>
    <row r="20" spans="1:5" x14ac:dyDescent="0.25">
      <c r="A20" t="s">
        <v>18</v>
      </c>
      <c r="B20" s="26">
        <v>2998</v>
      </c>
      <c r="C20" s="26">
        <v>8527</v>
      </c>
      <c r="D20" s="26">
        <v>11525</v>
      </c>
      <c r="E20">
        <v>74</v>
      </c>
    </row>
    <row r="21" spans="1:5" x14ac:dyDescent="0.25">
      <c r="A21" t="s">
        <v>36</v>
      </c>
      <c r="B21" s="26">
        <v>10866</v>
      </c>
      <c r="C21" s="26">
        <v>247</v>
      </c>
      <c r="D21" s="26">
        <v>11113</v>
      </c>
      <c r="E21">
        <v>2.2000000000000002</v>
      </c>
    </row>
    <row r="22" spans="1:5" x14ac:dyDescent="0.25">
      <c r="A22" t="s">
        <v>3</v>
      </c>
      <c r="B22" s="26">
        <v>5259</v>
      </c>
      <c r="C22" s="26">
        <v>4189</v>
      </c>
      <c r="D22" s="26">
        <v>9448</v>
      </c>
      <c r="E22">
        <v>44.3</v>
      </c>
    </row>
    <row r="23" spans="1:5" x14ac:dyDescent="0.25">
      <c r="A23" t="s">
        <v>9</v>
      </c>
      <c r="B23" s="26">
        <v>723</v>
      </c>
      <c r="C23" s="26">
        <v>8132</v>
      </c>
      <c r="D23" s="26">
        <v>8855</v>
      </c>
      <c r="E23">
        <v>91.8</v>
      </c>
    </row>
    <row r="24" spans="1:5" x14ac:dyDescent="0.25">
      <c r="A24" t="s">
        <v>13</v>
      </c>
      <c r="B24" s="26">
        <v>8154</v>
      </c>
      <c r="C24" s="26">
        <v>58</v>
      </c>
      <c r="D24" s="26">
        <v>8212</v>
      </c>
      <c r="E24">
        <v>0.7</v>
      </c>
    </row>
    <row r="25" spans="1:5" x14ac:dyDescent="0.25">
      <c r="A25" t="s">
        <v>10</v>
      </c>
      <c r="B25" s="26">
        <v>2114</v>
      </c>
      <c r="C25" s="26">
        <v>5746</v>
      </c>
      <c r="D25" s="26">
        <v>7860</v>
      </c>
      <c r="E25">
        <v>73.099999999999994</v>
      </c>
    </row>
    <row r="26" spans="1:5" x14ac:dyDescent="0.25">
      <c r="A26" t="s">
        <v>16</v>
      </c>
      <c r="B26" s="26">
        <v>5282</v>
      </c>
      <c r="C26" s="26">
        <v>1914</v>
      </c>
      <c r="D26" s="26">
        <v>7196</v>
      </c>
      <c r="E26">
        <v>26.6</v>
      </c>
    </row>
    <row r="27" spans="1:5" x14ac:dyDescent="0.25">
      <c r="A27" t="s">
        <v>8</v>
      </c>
      <c r="B27" s="26">
        <v>3828</v>
      </c>
      <c r="C27" s="26">
        <v>1431</v>
      </c>
      <c r="D27" s="26">
        <v>5259</v>
      </c>
      <c r="E27">
        <v>27.2</v>
      </c>
    </row>
    <row r="28" spans="1:5" x14ac:dyDescent="0.25">
      <c r="A28" t="s">
        <v>173</v>
      </c>
      <c r="B28" s="26">
        <v>3914</v>
      </c>
      <c r="C28" s="26">
        <v>968</v>
      </c>
      <c r="D28" s="26">
        <v>4882</v>
      </c>
      <c r="E28">
        <v>19.8</v>
      </c>
    </row>
  </sheetData>
  <pageMargins left="0.7" right="0.7" top="0.75" bottom="0.75" header="0.3" footer="0.3"/>
  <pageSetup orientation="portrait" r:id="rId1"/>
  <headerFooter>
    <oddFooter>&amp;C&amp;1#&amp;"Calibri"&amp;10&amp;K000000WIPO FOR OFFICIAL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08BD-A6BD-45CF-BBBD-792BFBB1E90B}">
  <dimension ref="A1:D29"/>
  <sheetViews>
    <sheetView showGridLines="0" workbookViewId="0">
      <selection activeCell="B8" sqref="B8"/>
    </sheetView>
  </sheetViews>
  <sheetFormatPr defaultRowHeight="15" x14ac:dyDescent="0.25"/>
  <cols>
    <col min="1" max="1" width="23.28515625" bestFit="1" customWidth="1"/>
    <col min="2" max="2" width="21" bestFit="1" customWidth="1"/>
    <col min="3" max="3" width="25.7109375" bestFit="1" customWidth="1"/>
    <col min="4" max="4" width="7.5703125" bestFit="1" customWidth="1"/>
  </cols>
  <sheetData>
    <row r="1" spans="1:4" x14ac:dyDescent="0.25">
      <c r="A1" s="86" t="s">
        <v>1806</v>
      </c>
    </row>
    <row r="3" spans="1:4" x14ac:dyDescent="0.25">
      <c r="A3" s="96" t="s">
        <v>1851</v>
      </c>
    </row>
    <row r="4" spans="1:4" x14ac:dyDescent="0.25">
      <c r="A4" s="95" t="s">
        <v>1852</v>
      </c>
    </row>
    <row r="5" spans="1:4" x14ac:dyDescent="0.25">
      <c r="A5" s="95" t="s">
        <v>1843</v>
      </c>
    </row>
    <row r="9" spans="1:4" x14ac:dyDescent="0.25">
      <c r="A9" t="s">
        <v>0</v>
      </c>
      <c r="B9" t="s">
        <v>248</v>
      </c>
      <c r="C9" t="s">
        <v>247</v>
      </c>
      <c r="D9" t="s">
        <v>54</v>
      </c>
    </row>
    <row r="10" spans="1:4" x14ac:dyDescent="0.25">
      <c r="A10" t="s">
        <v>22</v>
      </c>
      <c r="B10">
        <v>-1</v>
      </c>
      <c r="C10">
        <v>0.1</v>
      </c>
      <c r="D10">
        <v>-0.9</v>
      </c>
    </row>
    <row r="11" spans="1:4" x14ac:dyDescent="0.25">
      <c r="A11" t="s">
        <v>6</v>
      </c>
      <c r="B11">
        <v>-2.4</v>
      </c>
      <c r="C11">
        <v>-4.4000000000000004</v>
      </c>
      <c r="D11">
        <v>-6.8</v>
      </c>
    </row>
    <row r="12" spans="1:4" x14ac:dyDescent="0.25">
      <c r="A12" t="s">
        <v>12</v>
      </c>
      <c r="B12">
        <v>28.8</v>
      </c>
      <c r="C12">
        <v>-1.2</v>
      </c>
      <c r="D12">
        <v>27.6</v>
      </c>
    </row>
    <row r="13" spans="1:4" x14ac:dyDescent="0.25">
      <c r="A13" t="s">
        <v>7</v>
      </c>
      <c r="B13">
        <v>0.3</v>
      </c>
      <c r="C13">
        <v>-8</v>
      </c>
      <c r="D13">
        <v>-7.7</v>
      </c>
    </row>
    <row r="14" spans="1:4" x14ac:dyDescent="0.25">
      <c r="A14" t="s">
        <v>5</v>
      </c>
      <c r="B14">
        <v>-12.1</v>
      </c>
      <c r="C14">
        <v>0.4</v>
      </c>
      <c r="D14">
        <v>-11.7</v>
      </c>
    </row>
    <row r="15" spans="1:4" x14ac:dyDescent="0.25">
      <c r="A15" t="s">
        <v>2</v>
      </c>
      <c r="B15">
        <v>-3.3</v>
      </c>
      <c r="C15">
        <v>-2.2000000000000002</v>
      </c>
      <c r="D15">
        <v>-5.5</v>
      </c>
    </row>
    <row r="16" spans="1:4" x14ac:dyDescent="0.25">
      <c r="A16" t="s">
        <v>14</v>
      </c>
      <c r="B16">
        <v>-4.2</v>
      </c>
      <c r="C16">
        <v>-3.3</v>
      </c>
      <c r="D16">
        <v>-7.5</v>
      </c>
    </row>
    <row r="17" spans="1:4" x14ac:dyDescent="0.25">
      <c r="A17" t="s">
        <v>4</v>
      </c>
      <c r="B17">
        <v>-1.6</v>
      </c>
      <c r="C17">
        <v>0.6</v>
      </c>
      <c r="D17">
        <v>-1</v>
      </c>
    </row>
    <row r="18" spans="1:4" x14ac:dyDescent="0.25">
      <c r="A18" t="s">
        <v>26</v>
      </c>
      <c r="B18">
        <v>0.8</v>
      </c>
      <c r="C18">
        <v>0.3</v>
      </c>
      <c r="D18">
        <v>1.1000000000000001</v>
      </c>
    </row>
    <row r="19" spans="1:4" x14ac:dyDescent="0.25">
      <c r="A19" t="s">
        <v>176</v>
      </c>
      <c r="B19">
        <v>9.4</v>
      </c>
      <c r="C19">
        <v>1.5</v>
      </c>
      <c r="D19">
        <v>10.9</v>
      </c>
    </row>
    <row r="20" spans="1:4" x14ac:dyDescent="0.25">
      <c r="A20" t="s">
        <v>11</v>
      </c>
      <c r="B20">
        <v>7.6</v>
      </c>
      <c r="C20">
        <v>-2.4</v>
      </c>
      <c r="D20">
        <v>5.2</v>
      </c>
    </row>
    <row r="21" spans="1:4" x14ac:dyDescent="0.25">
      <c r="A21" t="s">
        <v>18</v>
      </c>
      <c r="B21">
        <v>-3.4</v>
      </c>
      <c r="C21">
        <v>1</v>
      </c>
      <c r="D21">
        <v>-2.4</v>
      </c>
    </row>
    <row r="22" spans="1:4" x14ac:dyDescent="0.25">
      <c r="A22" t="s">
        <v>36</v>
      </c>
      <c r="B22">
        <v>-9.3000000000000007</v>
      </c>
      <c r="C22">
        <v>-0.3</v>
      </c>
      <c r="D22">
        <v>-9.6</v>
      </c>
    </row>
    <row r="23" spans="1:4" x14ac:dyDescent="0.25">
      <c r="A23" t="s">
        <v>3</v>
      </c>
      <c r="B23">
        <v>-6.9</v>
      </c>
      <c r="C23">
        <v>-17.8</v>
      </c>
      <c r="D23">
        <v>-24.7</v>
      </c>
    </row>
    <row r="24" spans="1:4" x14ac:dyDescent="0.25">
      <c r="A24" t="s">
        <v>9</v>
      </c>
      <c r="B24">
        <v>0.1</v>
      </c>
      <c r="C24">
        <v>-6.8</v>
      </c>
      <c r="D24">
        <v>-6.7</v>
      </c>
    </row>
    <row r="25" spans="1:4" x14ac:dyDescent="0.25">
      <c r="A25" t="s">
        <v>13</v>
      </c>
      <c r="B25">
        <v>-41</v>
      </c>
      <c r="C25">
        <v>-0.4</v>
      </c>
      <c r="D25">
        <v>-41.4</v>
      </c>
    </row>
    <row r="26" spans="1:4" x14ac:dyDescent="0.25">
      <c r="A26" t="s">
        <v>10</v>
      </c>
      <c r="B26">
        <v>-5.8</v>
      </c>
      <c r="C26">
        <v>2.6</v>
      </c>
      <c r="D26">
        <v>-3.2</v>
      </c>
    </row>
    <row r="27" spans="1:4" x14ac:dyDescent="0.25">
      <c r="A27" t="s">
        <v>16</v>
      </c>
      <c r="B27">
        <v>11.4</v>
      </c>
      <c r="C27">
        <v>-4.2</v>
      </c>
      <c r="D27">
        <v>7.2</v>
      </c>
    </row>
    <row r="28" spans="1:4" x14ac:dyDescent="0.25">
      <c r="A28" t="s">
        <v>8</v>
      </c>
      <c r="B28">
        <v>-8.6999999999999993</v>
      </c>
      <c r="C28">
        <v>1.2</v>
      </c>
      <c r="D28">
        <v>-7.5</v>
      </c>
    </row>
    <row r="29" spans="1:4" x14ac:dyDescent="0.25">
      <c r="A29" t="s">
        <v>173</v>
      </c>
      <c r="B29">
        <v>16.100000000000001</v>
      </c>
      <c r="C29">
        <v>-4.8</v>
      </c>
      <c r="D29">
        <v>11.3</v>
      </c>
    </row>
  </sheetData>
  <pageMargins left="0.7" right="0.7" top="0.75" bottom="0.75" header="0.3" footer="0.3"/>
  <pageSetup orientation="portrait" r:id="rId1"/>
  <headerFooter>
    <oddFooter>&amp;C&amp;1#&amp;"Calibri"&amp;10&amp;K000000WIPO FOR OFFICIAL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14EC-04D2-4480-955A-B8472DE375CE}">
  <dimension ref="A1:E28"/>
  <sheetViews>
    <sheetView showGridLines="0" workbookViewId="0">
      <selection activeCell="C6" sqref="C6"/>
    </sheetView>
  </sheetViews>
  <sheetFormatPr defaultRowHeight="15" x14ac:dyDescent="0.25"/>
  <cols>
    <col min="1" max="1" width="11.7109375" style="26" bestFit="1" customWidth="1"/>
    <col min="2" max="2" width="9.5703125" style="26" bestFit="1" customWidth="1"/>
    <col min="3" max="3" width="13.85546875" style="26" bestFit="1" customWidth="1"/>
    <col min="4" max="4" width="9.5703125" style="26" bestFit="1" customWidth="1"/>
    <col min="5" max="5" width="15" bestFit="1" customWidth="1"/>
  </cols>
  <sheetData>
    <row r="1" spans="1:5" x14ac:dyDescent="0.25">
      <c r="A1" s="86" t="s">
        <v>1807</v>
      </c>
    </row>
    <row r="3" spans="1:5" x14ac:dyDescent="0.25">
      <c r="A3" s="95" t="s">
        <v>1853</v>
      </c>
    </row>
    <row r="4" spans="1:5" x14ac:dyDescent="0.25">
      <c r="A4" s="95" t="s">
        <v>1854</v>
      </c>
    </row>
    <row r="8" spans="1:5" x14ac:dyDescent="0.25">
      <c r="A8" s="26" t="s">
        <v>0</v>
      </c>
      <c r="B8" s="26" t="s">
        <v>222</v>
      </c>
      <c r="C8" s="26" t="s">
        <v>244</v>
      </c>
      <c r="D8" s="26" t="s">
        <v>220</v>
      </c>
      <c r="E8" t="s">
        <v>249</v>
      </c>
    </row>
    <row r="9" spans="1:5" x14ac:dyDescent="0.25">
      <c r="A9" s="26" t="s">
        <v>41</v>
      </c>
      <c r="B9" s="26">
        <v>3538</v>
      </c>
      <c r="C9" s="26">
        <v>1324</v>
      </c>
      <c r="D9" s="26">
        <v>4862</v>
      </c>
      <c r="E9">
        <v>27.2</v>
      </c>
    </row>
    <row r="10" spans="1:5" x14ac:dyDescent="0.25">
      <c r="A10" s="26" t="s">
        <v>30</v>
      </c>
      <c r="B10" s="26">
        <v>1020</v>
      </c>
      <c r="C10" s="26">
        <v>3614</v>
      </c>
      <c r="D10" s="26">
        <v>4634</v>
      </c>
      <c r="E10">
        <v>78</v>
      </c>
    </row>
    <row r="11" spans="1:5" x14ac:dyDescent="0.25">
      <c r="A11" s="26" t="s">
        <v>29</v>
      </c>
      <c r="B11" s="26">
        <v>2031</v>
      </c>
      <c r="C11" s="26">
        <v>1892</v>
      </c>
      <c r="D11" s="26">
        <v>3923</v>
      </c>
      <c r="E11">
        <v>48.2</v>
      </c>
    </row>
    <row r="12" spans="1:5" x14ac:dyDescent="0.25">
      <c r="A12" s="26" t="s">
        <v>33</v>
      </c>
      <c r="B12" s="26">
        <v>1793</v>
      </c>
      <c r="C12" s="26">
        <v>2032</v>
      </c>
      <c r="D12" s="26">
        <v>3825</v>
      </c>
      <c r="E12">
        <v>53.1</v>
      </c>
    </row>
    <row r="13" spans="1:5" x14ac:dyDescent="0.25">
      <c r="A13" s="26" t="s">
        <v>218</v>
      </c>
      <c r="B13" s="26">
        <v>1871</v>
      </c>
      <c r="C13" s="26">
        <v>824</v>
      </c>
      <c r="D13" s="26">
        <v>2695</v>
      </c>
      <c r="E13">
        <v>30.6</v>
      </c>
    </row>
    <row r="14" spans="1:5" x14ac:dyDescent="0.25">
      <c r="A14" s="26" t="s">
        <v>217</v>
      </c>
      <c r="B14" s="26">
        <v>1400</v>
      </c>
      <c r="C14" s="26">
        <v>830</v>
      </c>
      <c r="D14" s="26">
        <v>2230</v>
      </c>
      <c r="E14">
        <v>37.200000000000003</v>
      </c>
    </row>
    <row r="15" spans="1:5" x14ac:dyDescent="0.25">
      <c r="A15" s="26" t="s">
        <v>47</v>
      </c>
      <c r="B15" s="26">
        <v>672</v>
      </c>
      <c r="C15" s="26">
        <v>1028</v>
      </c>
      <c r="D15" s="26">
        <v>1700</v>
      </c>
      <c r="E15">
        <v>60.5</v>
      </c>
    </row>
    <row r="16" spans="1:5" x14ac:dyDescent="0.25">
      <c r="A16" s="26" t="s">
        <v>49</v>
      </c>
      <c r="B16" s="26">
        <v>395</v>
      </c>
      <c r="C16" s="26">
        <v>1261</v>
      </c>
      <c r="D16" s="26">
        <v>1656</v>
      </c>
      <c r="E16">
        <v>76.099999999999994</v>
      </c>
    </row>
    <row r="17" spans="1:5" x14ac:dyDescent="0.25">
      <c r="A17" s="26" t="s">
        <v>216</v>
      </c>
      <c r="B17" s="26">
        <v>1058</v>
      </c>
      <c r="C17" s="26">
        <v>385</v>
      </c>
      <c r="D17" s="26">
        <v>1443</v>
      </c>
      <c r="E17">
        <v>26.7</v>
      </c>
    </row>
    <row r="18" spans="1:5" x14ac:dyDescent="0.25">
      <c r="A18" s="26" t="s">
        <v>25</v>
      </c>
      <c r="B18" s="26">
        <v>594</v>
      </c>
      <c r="C18" s="26">
        <v>747</v>
      </c>
      <c r="D18" s="26">
        <v>1341</v>
      </c>
      <c r="E18">
        <v>55.7</v>
      </c>
    </row>
    <row r="19" spans="1:5" x14ac:dyDescent="0.25">
      <c r="A19" s="26" t="s">
        <v>34</v>
      </c>
      <c r="B19" s="26">
        <v>1224</v>
      </c>
      <c r="C19" s="26">
        <v>72</v>
      </c>
      <c r="D19" s="26">
        <v>1296</v>
      </c>
      <c r="E19">
        <v>5.6</v>
      </c>
    </row>
    <row r="20" spans="1:5" x14ac:dyDescent="0.25">
      <c r="A20" s="26" t="s">
        <v>228</v>
      </c>
      <c r="B20" s="26">
        <v>851</v>
      </c>
      <c r="C20" s="26">
        <v>216</v>
      </c>
      <c r="D20" s="26">
        <v>1067</v>
      </c>
      <c r="E20">
        <v>20.2</v>
      </c>
    </row>
    <row r="21" spans="1:5" x14ac:dyDescent="0.25">
      <c r="A21" s="26" t="s">
        <v>227</v>
      </c>
      <c r="B21" s="26">
        <v>482</v>
      </c>
      <c r="C21" s="26">
        <v>443</v>
      </c>
      <c r="D21" s="26">
        <v>925</v>
      </c>
      <c r="E21">
        <v>47.9</v>
      </c>
    </row>
    <row r="22" spans="1:5" x14ac:dyDescent="0.25">
      <c r="A22" s="26" t="s">
        <v>243</v>
      </c>
      <c r="B22" s="26">
        <v>109</v>
      </c>
      <c r="C22" s="26">
        <v>781</v>
      </c>
      <c r="D22" s="26">
        <v>890</v>
      </c>
      <c r="E22">
        <v>87.8</v>
      </c>
    </row>
    <row r="23" spans="1:5" x14ac:dyDescent="0.25">
      <c r="A23" s="26" t="s">
        <v>241</v>
      </c>
      <c r="B23" s="26">
        <v>245</v>
      </c>
      <c r="C23" s="26">
        <v>597</v>
      </c>
      <c r="D23" s="26">
        <v>842</v>
      </c>
      <c r="E23">
        <v>70.900000000000006</v>
      </c>
    </row>
    <row r="24" spans="1:5" x14ac:dyDescent="0.25">
      <c r="A24" s="26" t="s">
        <v>240</v>
      </c>
      <c r="B24" s="26">
        <v>420</v>
      </c>
      <c r="C24" s="26">
        <v>225</v>
      </c>
      <c r="D24" s="26">
        <v>645</v>
      </c>
      <c r="E24">
        <v>34.9</v>
      </c>
    </row>
    <row r="25" spans="1:5" x14ac:dyDescent="0.25">
      <c r="A25" s="26" t="s">
        <v>242</v>
      </c>
      <c r="B25" s="26">
        <v>178</v>
      </c>
      <c r="C25" s="26">
        <v>381</v>
      </c>
      <c r="D25" s="26">
        <v>559</v>
      </c>
      <c r="E25">
        <v>68.2</v>
      </c>
    </row>
    <row r="26" spans="1:5" x14ac:dyDescent="0.25">
      <c r="A26" s="26" t="s">
        <v>246</v>
      </c>
      <c r="B26" s="26">
        <v>108</v>
      </c>
      <c r="C26" s="26">
        <v>283</v>
      </c>
      <c r="D26" s="26">
        <v>391</v>
      </c>
      <c r="E26">
        <v>72.400000000000006</v>
      </c>
    </row>
    <row r="27" spans="1:5" x14ac:dyDescent="0.25">
      <c r="A27" s="26" t="s">
        <v>238</v>
      </c>
      <c r="B27" s="26">
        <v>48</v>
      </c>
      <c r="C27" s="26">
        <v>79</v>
      </c>
      <c r="D27" s="26">
        <v>127</v>
      </c>
      <c r="E27">
        <v>62.2</v>
      </c>
    </row>
    <row r="28" spans="1:5" x14ac:dyDescent="0.25">
      <c r="A28" s="26" t="s">
        <v>245</v>
      </c>
      <c r="B28" s="26">
        <v>56</v>
      </c>
      <c r="C28" s="26">
        <v>23</v>
      </c>
      <c r="D28" s="26">
        <v>79</v>
      </c>
      <c r="E28">
        <v>29.1</v>
      </c>
    </row>
  </sheetData>
  <pageMargins left="0.7" right="0.7" top="0.75" bottom="0.75" header="0.3" footer="0.3"/>
  <pageSetup orientation="portrait" r:id="rId1"/>
  <headerFooter>
    <oddFooter>&amp;C&amp;1#&amp;"Calibri"&amp;10&amp;K000000WIPO FOR OFFICIAL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3B23-AFE8-4E03-ABE5-3D754448E794}">
  <dimension ref="A1:D28"/>
  <sheetViews>
    <sheetView showGridLines="0" workbookViewId="0">
      <selection activeCell="C7" sqref="C7"/>
    </sheetView>
  </sheetViews>
  <sheetFormatPr defaultRowHeight="15" x14ac:dyDescent="0.25"/>
  <cols>
    <col min="1" max="1" width="11.7109375" bestFit="1" customWidth="1"/>
    <col min="2" max="2" width="21" bestFit="1" customWidth="1"/>
    <col min="3" max="3" width="25.7109375" bestFit="1" customWidth="1"/>
    <col min="4" max="4" width="7.5703125" bestFit="1" customWidth="1"/>
  </cols>
  <sheetData>
    <row r="1" spans="1:4" x14ac:dyDescent="0.25">
      <c r="A1" s="86" t="s">
        <v>1808</v>
      </c>
    </row>
    <row r="3" spans="1:4" x14ac:dyDescent="0.25">
      <c r="A3" s="95" t="s">
        <v>1855</v>
      </c>
    </row>
    <row r="4" spans="1:4" x14ac:dyDescent="0.25">
      <c r="A4" s="95" t="s">
        <v>1856</v>
      </c>
    </row>
    <row r="5" spans="1:4" x14ac:dyDescent="0.25">
      <c r="A5" s="95" t="s">
        <v>1843</v>
      </c>
    </row>
    <row r="8" spans="1:4" x14ac:dyDescent="0.25">
      <c r="A8" t="s">
        <v>0</v>
      </c>
      <c r="B8" t="s">
        <v>248</v>
      </c>
      <c r="C8" t="s">
        <v>247</v>
      </c>
      <c r="D8" t="s">
        <v>54</v>
      </c>
    </row>
    <row r="9" spans="1:4" x14ac:dyDescent="0.25">
      <c r="A9" t="s">
        <v>41</v>
      </c>
      <c r="B9">
        <v>13.3</v>
      </c>
      <c r="C9">
        <v>-2</v>
      </c>
      <c r="D9">
        <v>11.3</v>
      </c>
    </row>
    <row r="10" spans="1:4" x14ac:dyDescent="0.25">
      <c r="A10" t="s">
        <v>30</v>
      </c>
      <c r="B10">
        <v>-3.8</v>
      </c>
      <c r="C10">
        <v>-9.6</v>
      </c>
      <c r="D10">
        <v>-13.4</v>
      </c>
    </row>
    <row r="11" spans="1:4" x14ac:dyDescent="0.25">
      <c r="A11" t="s">
        <v>29</v>
      </c>
      <c r="B11">
        <v>-1.8</v>
      </c>
      <c r="C11">
        <v>-7.2</v>
      </c>
      <c r="D11">
        <v>-9</v>
      </c>
    </row>
    <row r="12" spans="1:4" x14ac:dyDescent="0.25">
      <c r="A12" t="s">
        <v>33</v>
      </c>
      <c r="B12">
        <v>-28.3</v>
      </c>
      <c r="C12">
        <v>-9.1999999999999993</v>
      </c>
      <c r="D12">
        <v>-37.5</v>
      </c>
    </row>
    <row r="13" spans="1:4" x14ac:dyDescent="0.25">
      <c r="A13" t="s">
        <v>218</v>
      </c>
      <c r="B13">
        <v>-13</v>
      </c>
      <c r="C13">
        <v>5.0999999999999996</v>
      </c>
      <c r="D13">
        <v>-7.9</v>
      </c>
    </row>
    <row r="14" spans="1:4" x14ac:dyDescent="0.25">
      <c r="A14" t="s">
        <v>217</v>
      </c>
      <c r="B14">
        <v>-3.3</v>
      </c>
      <c r="C14">
        <v>-2.7</v>
      </c>
      <c r="D14">
        <v>-6</v>
      </c>
    </row>
    <row r="15" spans="1:4" x14ac:dyDescent="0.25">
      <c r="A15" t="s">
        <v>47</v>
      </c>
      <c r="B15">
        <v>-3.6</v>
      </c>
      <c r="C15">
        <v>12.5</v>
      </c>
      <c r="D15">
        <v>8.9</v>
      </c>
    </row>
    <row r="16" spans="1:4" x14ac:dyDescent="0.25">
      <c r="A16" t="s">
        <v>49</v>
      </c>
      <c r="B16">
        <v>-4.2</v>
      </c>
      <c r="C16">
        <v>-0.6</v>
      </c>
      <c r="D16">
        <v>-4.8</v>
      </c>
    </row>
    <row r="17" spans="1:4" x14ac:dyDescent="0.25">
      <c r="A17" t="s">
        <v>216</v>
      </c>
      <c r="B17">
        <v>-19</v>
      </c>
      <c r="C17">
        <v>1.5</v>
      </c>
      <c r="D17">
        <v>-17.5</v>
      </c>
    </row>
    <row r="18" spans="1:4" x14ac:dyDescent="0.25">
      <c r="A18" t="s">
        <v>25</v>
      </c>
      <c r="B18">
        <v>-6.4</v>
      </c>
      <c r="C18">
        <v>4.0999999999999996</v>
      </c>
      <c r="D18">
        <v>-2.2999999999999998</v>
      </c>
    </row>
    <row r="19" spans="1:4" x14ac:dyDescent="0.25">
      <c r="A19" t="s">
        <v>34</v>
      </c>
      <c r="B19">
        <v>-8</v>
      </c>
      <c r="C19">
        <v>-1</v>
      </c>
      <c r="D19">
        <v>-9</v>
      </c>
    </row>
    <row r="20" spans="1:4" x14ac:dyDescent="0.25">
      <c r="A20" t="s">
        <v>228</v>
      </c>
      <c r="B20">
        <v>-2.4</v>
      </c>
      <c r="C20">
        <v>-5.7</v>
      </c>
      <c r="D20">
        <v>-8.1</v>
      </c>
    </row>
    <row r="21" spans="1:4" x14ac:dyDescent="0.25">
      <c r="A21" t="s">
        <v>227</v>
      </c>
      <c r="B21">
        <v>-0.4</v>
      </c>
      <c r="C21">
        <v>-2.4</v>
      </c>
      <c r="D21">
        <v>-2.8</v>
      </c>
    </row>
    <row r="22" spans="1:4" x14ac:dyDescent="0.25">
      <c r="A22" t="s">
        <v>243</v>
      </c>
      <c r="B22">
        <v>-3.1</v>
      </c>
      <c r="C22">
        <v>2.5</v>
      </c>
      <c r="D22">
        <v>-0.6</v>
      </c>
    </row>
    <row r="23" spans="1:4" x14ac:dyDescent="0.25">
      <c r="A23" t="s">
        <v>241</v>
      </c>
      <c r="B23">
        <v>-1.7</v>
      </c>
      <c r="C23">
        <v>10.5</v>
      </c>
      <c r="D23">
        <v>8.8000000000000007</v>
      </c>
    </row>
    <row r="24" spans="1:4" x14ac:dyDescent="0.25">
      <c r="A24" t="s">
        <v>240</v>
      </c>
      <c r="D24">
        <v>239.5</v>
      </c>
    </row>
    <row r="25" spans="1:4" x14ac:dyDescent="0.25">
      <c r="A25" t="s">
        <v>242</v>
      </c>
      <c r="B25">
        <v>-12.1</v>
      </c>
      <c r="C25">
        <v>-16.600000000000001</v>
      </c>
      <c r="D25">
        <v>-28.7</v>
      </c>
    </row>
    <row r="26" spans="1:4" x14ac:dyDescent="0.25">
      <c r="A26" t="s">
        <v>246</v>
      </c>
      <c r="B26">
        <v>2.8</v>
      </c>
      <c r="C26">
        <v>-2.2999999999999998</v>
      </c>
      <c r="D26">
        <v>0.5</v>
      </c>
    </row>
    <row r="27" spans="1:4" x14ac:dyDescent="0.25">
      <c r="A27" t="s">
        <v>238</v>
      </c>
      <c r="B27">
        <v>37.6</v>
      </c>
      <c r="C27">
        <v>11.8</v>
      </c>
      <c r="D27">
        <v>49.4</v>
      </c>
    </row>
    <row r="28" spans="1:4" x14ac:dyDescent="0.25">
      <c r="A28" t="s">
        <v>245</v>
      </c>
      <c r="B28">
        <v>-26.2</v>
      </c>
      <c r="C28">
        <v>25</v>
      </c>
      <c r="D28">
        <v>-1.2</v>
      </c>
    </row>
  </sheetData>
  <pageMargins left="0.7" right="0.7" top="0.75" bottom="0.75" header="0.3" footer="0.3"/>
  <pageSetup orientation="portrait" r:id="rId1"/>
  <headerFooter>
    <oddFooter>&amp;C&amp;1#&amp;"Calibri"&amp;10&amp;K000000WIPO FOR OFFICIAL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BBB1A-768D-40DF-9DBE-0A602F1806EA}">
  <dimension ref="A1:E27"/>
  <sheetViews>
    <sheetView showGridLines="0" workbookViewId="0">
      <selection activeCell="C6" sqref="C6"/>
    </sheetView>
  </sheetViews>
  <sheetFormatPr defaultRowHeight="15" x14ac:dyDescent="0.25"/>
  <cols>
    <col min="1" max="1" width="18.140625" style="26" bestFit="1" customWidth="1"/>
    <col min="2" max="2" width="11.5703125" style="26" bestFit="1" customWidth="1"/>
    <col min="3" max="3" width="13.85546875" style="26" bestFit="1" customWidth="1"/>
    <col min="4" max="4" width="11.5703125" style="26" bestFit="1" customWidth="1"/>
  </cols>
  <sheetData>
    <row r="1" spans="1:5" x14ac:dyDescent="0.25">
      <c r="A1" s="86" t="s">
        <v>1809</v>
      </c>
    </row>
    <row r="3" spans="1:5" x14ac:dyDescent="0.25">
      <c r="A3" s="95" t="s">
        <v>1850</v>
      </c>
    </row>
    <row r="4" spans="1:5" x14ac:dyDescent="0.25">
      <c r="A4" s="95" t="s">
        <v>1843</v>
      </c>
    </row>
    <row r="7" spans="1:5" x14ac:dyDescent="0.25">
      <c r="A7" s="26" t="s">
        <v>0</v>
      </c>
      <c r="B7" s="26" t="s">
        <v>222</v>
      </c>
      <c r="C7" s="26" t="s">
        <v>244</v>
      </c>
      <c r="D7" s="26" t="s">
        <v>220</v>
      </c>
      <c r="E7" t="s">
        <v>54</v>
      </c>
    </row>
    <row r="8" spans="1:5" x14ac:dyDescent="0.25">
      <c r="A8" s="26" t="s">
        <v>22</v>
      </c>
      <c r="B8" s="26">
        <v>709659</v>
      </c>
      <c r="C8" s="26">
        <v>13695</v>
      </c>
      <c r="D8" s="26">
        <v>723354</v>
      </c>
      <c r="E8">
        <v>-7.9</v>
      </c>
    </row>
    <row r="9" spans="1:5" x14ac:dyDescent="0.25">
      <c r="A9" s="26" t="s">
        <v>6</v>
      </c>
      <c r="B9" s="26">
        <v>51178</v>
      </c>
      <c r="C9" s="26">
        <v>55341</v>
      </c>
      <c r="D9" s="26">
        <v>106519</v>
      </c>
      <c r="E9">
        <v>-7.9</v>
      </c>
    </row>
    <row r="10" spans="1:5" x14ac:dyDescent="0.25">
      <c r="A10" s="26" t="s">
        <v>7</v>
      </c>
      <c r="B10" s="26">
        <v>27118</v>
      </c>
      <c r="C10" s="26">
        <v>43856</v>
      </c>
      <c r="D10" s="26">
        <v>70974</v>
      </c>
      <c r="E10">
        <v>13.9</v>
      </c>
    </row>
    <row r="11" spans="1:5" x14ac:dyDescent="0.25">
      <c r="A11" s="26" t="s">
        <v>12</v>
      </c>
      <c r="B11" s="26">
        <v>58409</v>
      </c>
      <c r="C11" s="26">
        <v>5614</v>
      </c>
      <c r="D11" s="26">
        <v>64023</v>
      </c>
      <c r="E11">
        <v>27.6</v>
      </c>
    </row>
    <row r="12" spans="1:5" x14ac:dyDescent="0.25">
      <c r="A12" s="26" t="s">
        <v>5</v>
      </c>
      <c r="B12" s="26">
        <v>47464</v>
      </c>
      <c r="C12" s="26">
        <v>7979</v>
      </c>
      <c r="D12" s="26">
        <v>55443</v>
      </c>
      <c r="E12">
        <v>-4.0999999999999996</v>
      </c>
    </row>
    <row r="13" spans="1:5" x14ac:dyDescent="0.25">
      <c r="A13" s="26" t="s">
        <v>2</v>
      </c>
      <c r="B13" s="26">
        <v>14601</v>
      </c>
      <c r="C13" s="26">
        <v>24520</v>
      </c>
      <c r="D13" s="26">
        <v>39121</v>
      </c>
      <c r="E13">
        <v>7.6</v>
      </c>
    </row>
    <row r="14" spans="1:5" x14ac:dyDescent="0.25">
      <c r="A14" s="26" t="s">
        <v>14</v>
      </c>
      <c r="B14" s="26">
        <v>34274</v>
      </c>
      <c r="C14" s="26">
        <v>2374</v>
      </c>
      <c r="D14" s="26">
        <v>36648</v>
      </c>
      <c r="E14">
        <v>15.8</v>
      </c>
    </row>
    <row r="15" spans="1:5" x14ac:dyDescent="0.25">
      <c r="A15" s="26" t="s">
        <v>4</v>
      </c>
      <c r="B15" s="26">
        <v>20208</v>
      </c>
      <c r="C15" s="26">
        <v>10307</v>
      </c>
      <c r="D15" s="26">
        <v>30515</v>
      </c>
      <c r="E15">
        <v>7.9</v>
      </c>
    </row>
    <row r="16" spans="1:5" x14ac:dyDescent="0.25">
      <c r="A16" s="26" t="s">
        <v>176</v>
      </c>
      <c r="B16" s="26">
        <v>27343</v>
      </c>
      <c r="C16" s="26">
        <v>100</v>
      </c>
      <c r="D16" s="26">
        <v>27443</v>
      </c>
      <c r="E16">
        <v>10.199999999999999</v>
      </c>
    </row>
    <row r="17" spans="1:5" x14ac:dyDescent="0.25">
      <c r="A17" s="26" t="s">
        <v>11</v>
      </c>
      <c r="B17" s="26">
        <v>15478</v>
      </c>
      <c r="C17" s="26">
        <v>4461</v>
      </c>
      <c r="D17" s="26">
        <v>19939</v>
      </c>
      <c r="E17">
        <v>53.2</v>
      </c>
    </row>
    <row r="18" spans="1:5" x14ac:dyDescent="0.25">
      <c r="A18" s="26" t="s">
        <v>26</v>
      </c>
      <c r="B18" s="26">
        <v>13814</v>
      </c>
      <c r="C18" s="26">
        <v>920</v>
      </c>
      <c r="D18" s="26">
        <v>14734</v>
      </c>
      <c r="E18">
        <v>50.8</v>
      </c>
    </row>
    <row r="19" spans="1:5" x14ac:dyDescent="0.25">
      <c r="A19" s="26" t="s">
        <v>18</v>
      </c>
      <c r="B19" s="26">
        <v>2863</v>
      </c>
      <c r="C19" s="26">
        <v>8803</v>
      </c>
      <c r="D19" s="26">
        <v>11666</v>
      </c>
      <c r="E19">
        <v>7.6</v>
      </c>
    </row>
    <row r="20" spans="1:5" x14ac:dyDescent="0.25">
      <c r="A20" s="26" t="s">
        <v>36</v>
      </c>
      <c r="B20" s="26">
        <v>10597</v>
      </c>
      <c r="C20" s="26">
        <v>197</v>
      </c>
      <c r="D20" s="26">
        <v>10794</v>
      </c>
      <c r="E20">
        <v>-17.899999999999999</v>
      </c>
    </row>
    <row r="21" spans="1:5" x14ac:dyDescent="0.25">
      <c r="A21" s="26" t="s">
        <v>9</v>
      </c>
      <c r="B21" s="26">
        <v>704</v>
      </c>
      <c r="C21" s="26">
        <v>8950</v>
      </c>
      <c r="D21" s="26">
        <v>9654</v>
      </c>
      <c r="E21">
        <v>39.299999999999997</v>
      </c>
    </row>
    <row r="22" spans="1:5" x14ac:dyDescent="0.25">
      <c r="A22" s="26" t="s">
        <v>3</v>
      </c>
      <c r="B22" s="26">
        <v>4581</v>
      </c>
      <c r="C22" s="26">
        <v>4763</v>
      </c>
      <c r="D22" s="26">
        <v>9344</v>
      </c>
      <c r="E22">
        <v>-12.2</v>
      </c>
    </row>
    <row r="23" spans="1:5" x14ac:dyDescent="0.25">
      <c r="A23" s="26" t="s">
        <v>10</v>
      </c>
      <c r="B23" s="26">
        <v>1993</v>
      </c>
      <c r="C23" s="26">
        <v>5596</v>
      </c>
      <c r="D23" s="26">
        <v>7589</v>
      </c>
      <c r="E23">
        <v>-4.5</v>
      </c>
    </row>
    <row r="24" spans="1:5" x14ac:dyDescent="0.25">
      <c r="A24" s="26" t="s">
        <v>16</v>
      </c>
      <c r="B24" s="26">
        <v>3715</v>
      </c>
      <c r="C24" s="26">
        <v>2337</v>
      </c>
      <c r="D24" s="26">
        <v>6052</v>
      </c>
      <c r="E24">
        <v>10.7</v>
      </c>
    </row>
    <row r="25" spans="1:5" x14ac:dyDescent="0.25">
      <c r="A25" s="26" t="s">
        <v>173</v>
      </c>
      <c r="B25" s="26">
        <v>3898</v>
      </c>
      <c r="C25" s="26">
        <v>901</v>
      </c>
      <c r="D25" s="26">
        <v>4799</v>
      </c>
      <c r="E25">
        <v>11.7</v>
      </c>
    </row>
    <row r="26" spans="1:5" x14ac:dyDescent="0.25">
      <c r="A26" s="26" t="s">
        <v>30</v>
      </c>
      <c r="B26" s="26">
        <v>637</v>
      </c>
      <c r="C26" s="26">
        <v>3771</v>
      </c>
      <c r="D26" s="26">
        <v>4408</v>
      </c>
      <c r="E26">
        <v>-8.1</v>
      </c>
    </row>
    <row r="27" spans="1:5" x14ac:dyDescent="0.25">
      <c r="A27" s="26" t="s">
        <v>211</v>
      </c>
      <c r="B27" s="26">
        <v>378</v>
      </c>
      <c r="C27" s="26">
        <v>4021</v>
      </c>
      <c r="D27" s="26">
        <v>4399</v>
      </c>
      <c r="E27">
        <v>17</v>
      </c>
    </row>
  </sheetData>
  <pageMargins left="0.7" right="0.7" top="0.75" bottom="0.75" header="0.3" footer="0.3"/>
  <pageSetup orientation="portrait" r:id="rId1"/>
  <headerFooter>
    <oddFooter>&amp;C&amp;1#&amp;"Calibri"&amp;10&amp;K000000WIPO FOR OFFICIAL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1BEFB-0CB8-4E1C-A69D-CE6EE2D7684D}">
  <dimension ref="A1:E28"/>
  <sheetViews>
    <sheetView showGridLines="0" workbookViewId="0">
      <selection activeCell="C7" sqref="C7"/>
    </sheetView>
  </sheetViews>
  <sheetFormatPr defaultRowHeight="15" x14ac:dyDescent="0.25"/>
  <cols>
    <col min="1" max="1" width="23.28515625" bestFit="1" customWidth="1"/>
    <col min="2" max="2" width="10.28515625" style="26" bestFit="1" customWidth="1"/>
    <col min="3" max="3" width="15.140625" style="26" bestFit="1" customWidth="1"/>
    <col min="4" max="4" width="7" style="26" bestFit="1" customWidth="1"/>
  </cols>
  <sheetData>
    <row r="1" spans="1:5" x14ac:dyDescent="0.25">
      <c r="A1" s="86" t="s">
        <v>1810</v>
      </c>
    </row>
    <row r="3" spans="1:5" x14ac:dyDescent="0.25">
      <c r="A3" s="95" t="s">
        <v>1857</v>
      </c>
    </row>
    <row r="4" spans="1:5" x14ac:dyDescent="0.25">
      <c r="A4" s="95" t="s">
        <v>1856</v>
      </c>
    </row>
    <row r="5" spans="1:5" x14ac:dyDescent="0.25">
      <c r="A5" s="95" t="s">
        <v>1843</v>
      </c>
    </row>
    <row r="8" spans="1:5" x14ac:dyDescent="0.25">
      <c r="A8" t="s">
        <v>0</v>
      </c>
      <c r="B8" s="26" t="s">
        <v>222</v>
      </c>
      <c r="C8" s="26" t="s">
        <v>244</v>
      </c>
      <c r="D8" s="26" t="s">
        <v>220</v>
      </c>
      <c r="E8" t="s">
        <v>54</v>
      </c>
    </row>
    <row r="9" spans="1:5" x14ac:dyDescent="0.25">
      <c r="A9" t="s">
        <v>33</v>
      </c>
      <c r="B9" s="26">
        <v>1463</v>
      </c>
      <c r="C9" s="26">
        <v>1993</v>
      </c>
      <c r="D9" s="26">
        <v>3456</v>
      </c>
      <c r="E9">
        <v>-37.5</v>
      </c>
    </row>
    <row r="10" spans="1:5" x14ac:dyDescent="0.25">
      <c r="A10" t="s">
        <v>29</v>
      </c>
      <c r="B10" s="26">
        <v>1124</v>
      </c>
      <c r="C10" s="26">
        <v>1658</v>
      </c>
      <c r="D10" s="26">
        <v>2782</v>
      </c>
      <c r="E10">
        <v>-4.0999999999999996</v>
      </c>
    </row>
    <row r="11" spans="1:5" x14ac:dyDescent="0.25">
      <c r="A11" t="s">
        <v>8</v>
      </c>
      <c r="B11" s="26">
        <v>1439</v>
      </c>
      <c r="C11" s="26">
        <v>875</v>
      </c>
      <c r="D11" s="26">
        <v>2314</v>
      </c>
      <c r="E11">
        <v>-14.3</v>
      </c>
    </row>
    <row r="12" spans="1:5" x14ac:dyDescent="0.25">
      <c r="A12" t="s">
        <v>217</v>
      </c>
      <c r="B12" s="26">
        <v>1193</v>
      </c>
      <c r="C12" s="26">
        <v>782</v>
      </c>
      <c r="D12" s="26">
        <v>1975</v>
      </c>
      <c r="E12">
        <v>-13.5</v>
      </c>
    </row>
    <row r="13" spans="1:5" x14ac:dyDescent="0.25">
      <c r="A13" t="s">
        <v>41</v>
      </c>
      <c r="B13" s="26">
        <v>1159</v>
      </c>
      <c r="C13" s="26">
        <v>787</v>
      </c>
      <c r="D13" s="26">
        <v>1946</v>
      </c>
      <c r="E13">
        <v>-14</v>
      </c>
    </row>
    <row r="14" spans="1:5" x14ac:dyDescent="0.25">
      <c r="A14" t="s">
        <v>49</v>
      </c>
      <c r="B14" s="26">
        <v>455</v>
      </c>
      <c r="C14" s="26">
        <v>1389</v>
      </c>
      <c r="D14" s="26">
        <v>1844</v>
      </c>
      <c r="E14">
        <v>91.1</v>
      </c>
    </row>
    <row r="15" spans="1:5" x14ac:dyDescent="0.25">
      <c r="A15" t="s">
        <v>47</v>
      </c>
      <c r="B15" s="26">
        <v>699</v>
      </c>
      <c r="C15" s="26">
        <v>895</v>
      </c>
      <c r="D15" s="26">
        <v>1594</v>
      </c>
      <c r="E15">
        <v>-4.4000000000000004</v>
      </c>
    </row>
    <row r="16" spans="1:5" x14ac:dyDescent="0.25">
      <c r="A16" t="s">
        <v>218</v>
      </c>
      <c r="B16" s="26">
        <v>592</v>
      </c>
      <c r="C16" s="26">
        <v>753</v>
      </c>
      <c r="D16" s="26">
        <v>1345</v>
      </c>
      <c r="E16">
        <v>9.9</v>
      </c>
    </row>
    <row r="17" spans="1:5" x14ac:dyDescent="0.25">
      <c r="A17" t="s">
        <v>216</v>
      </c>
      <c r="B17" s="26">
        <v>920</v>
      </c>
      <c r="C17" s="26">
        <v>324</v>
      </c>
      <c r="D17" s="26">
        <v>1244</v>
      </c>
      <c r="E17">
        <v>47.2</v>
      </c>
    </row>
    <row r="18" spans="1:5" x14ac:dyDescent="0.25">
      <c r="A18" t="s">
        <v>34</v>
      </c>
      <c r="B18" s="26">
        <v>1141</v>
      </c>
      <c r="C18" s="26">
        <v>56</v>
      </c>
      <c r="D18" s="26">
        <v>1197</v>
      </c>
      <c r="E18">
        <v>44.4</v>
      </c>
    </row>
    <row r="19" spans="1:5" x14ac:dyDescent="0.25">
      <c r="A19" t="s">
        <v>25</v>
      </c>
      <c r="B19" s="26">
        <v>398</v>
      </c>
      <c r="C19" s="26">
        <v>472</v>
      </c>
      <c r="D19" s="26">
        <v>870</v>
      </c>
      <c r="E19">
        <v>4.9000000000000004</v>
      </c>
    </row>
    <row r="20" spans="1:5" x14ac:dyDescent="0.25">
      <c r="A20" t="s">
        <v>13</v>
      </c>
      <c r="B20" s="26">
        <v>785</v>
      </c>
      <c r="C20" s="26">
        <v>17</v>
      </c>
      <c r="D20" s="26">
        <v>802</v>
      </c>
      <c r="E20">
        <v>-69.599999999999994</v>
      </c>
    </row>
    <row r="21" spans="1:5" x14ac:dyDescent="0.25">
      <c r="A21" t="s">
        <v>243</v>
      </c>
      <c r="B21" s="26">
        <v>81</v>
      </c>
      <c r="C21" s="26">
        <v>713</v>
      </c>
      <c r="D21" s="26">
        <v>794</v>
      </c>
      <c r="E21">
        <v>-10.8</v>
      </c>
    </row>
    <row r="22" spans="1:5" x14ac:dyDescent="0.25">
      <c r="A22" t="s">
        <v>242</v>
      </c>
      <c r="B22" s="26">
        <v>178</v>
      </c>
      <c r="C22" s="26">
        <v>535</v>
      </c>
      <c r="D22" s="26">
        <v>713</v>
      </c>
      <c r="E22">
        <v>7.7</v>
      </c>
    </row>
    <row r="23" spans="1:5" x14ac:dyDescent="0.25">
      <c r="A23" t="s">
        <v>228</v>
      </c>
      <c r="B23" s="26">
        <v>576</v>
      </c>
      <c r="C23" s="26">
        <v>132</v>
      </c>
      <c r="D23" s="26">
        <v>708</v>
      </c>
      <c r="E23">
        <v>17.8</v>
      </c>
    </row>
    <row r="24" spans="1:5" x14ac:dyDescent="0.25">
      <c r="A24" t="s">
        <v>241</v>
      </c>
      <c r="B24" s="26">
        <v>55</v>
      </c>
      <c r="C24" s="26">
        <v>476</v>
      </c>
      <c r="D24" s="26">
        <v>531</v>
      </c>
      <c r="E24">
        <v>-26.5</v>
      </c>
    </row>
    <row r="25" spans="1:5" x14ac:dyDescent="0.25">
      <c r="A25" t="s">
        <v>240</v>
      </c>
      <c r="B25" s="26">
        <v>218</v>
      </c>
      <c r="C25" s="26">
        <v>200</v>
      </c>
      <c r="D25" s="26">
        <v>418</v>
      </c>
      <c r="E25">
        <v>2512.5</v>
      </c>
    </row>
    <row r="26" spans="1:5" x14ac:dyDescent="0.25">
      <c r="A26" t="s">
        <v>239</v>
      </c>
      <c r="B26" s="26">
        <v>150</v>
      </c>
      <c r="C26" s="26">
        <v>17</v>
      </c>
      <c r="D26" s="26">
        <v>167</v>
      </c>
      <c r="E26">
        <v>9.9</v>
      </c>
    </row>
    <row r="27" spans="1:5" x14ac:dyDescent="0.25">
      <c r="A27" t="s">
        <v>238</v>
      </c>
      <c r="B27" s="26">
        <v>26</v>
      </c>
      <c r="C27" s="26">
        <v>68</v>
      </c>
      <c r="D27" s="26">
        <v>94</v>
      </c>
      <c r="E27">
        <v>8</v>
      </c>
    </row>
    <row r="28" spans="1:5" x14ac:dyDescent="0.25">
      <c r="A28" t="s">
        <v>237</v>
      </c>
      <c r="B28" s="26">
        <v>2</v>
      </c>
      <c r="C28" s="26">
        <v>22</v>
      </c>
      <c r="D28" s="26">
        <v>24</v>
      </c>
      <c r="E28">
        <v>-42.9</v>
      </c>
    </row>
  </sheetData>
  <pageMargins left="0.7" right="0.7" top="0.75" bottom="0.75" header="0.3" footer="0.3"/>
  <pageSetup orientation="portrait" r:id="rId1"/>
  <headerFooter>
    <oddFooter>&amp;C&amp;1#&amp;"Calibri"&amp;10&amp;K000000WIPO FOR OFFICIAL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F871-E9D9-4B69-92BF-081EAD1779BB}">
  <dimension ref="A1:C21"/>
  <sheetViews>
    <sheetView showGridLines="0" workbookViewId="0">
      <selection activeCell="E7" sqref="E7"/>
    </sheetView>
  </sheetViews>
  <sheetFormatPr defaultRowHeight="15" x14ac:dyDescent="0.25"/>
  <cols>
    <col min="1" max="1" width="5" bestFit="1" customWidth="1"/>
    <col min="2" max="2" width="11.5703125" style="26" bestFit="1" customWidth="1"/>
    <col min="3" max="3" width="10.5703125" style="26" bestFit="1" customWidth="1"/>
  </cols>
  <sheetData>
    <row r="1" spans="1:3" x14ac:dyDescent="0.25">
      <c r="A1" s="86" t="s">
        <v>1811</v>
      </c>
    </row>
    <row r="3" spans="1:3" x14ac:dyDescent="0.25">
      <c r="A3" s="95" t="s">
        <v>1843</v>
      </c>
    </row>
    <row r="6" spans="1:3" x14ac:dyDescent="0.25">
      <c r="A6" t="s">
        <v>53</v>
      </c>
      <c r="B6" s="26" t="s">
        <v>236</v>
      </c>
      <c r="C6" s="26" t="s">
        <v>235</v>
      </c>
    </row>
    <row r="7" spans="1:3" x14ac:dyDescent="0.25">
      <c r="A7">
        <v>2008</v>
      </c>
      <c r="B7" s="26">
        <v>106300</v>
      </c>
      <c r="C7" s="26">
        <v>51587</v>
      </c>
    </row>
    <row r="8" spans="1:3" x14ac:dyDescent="0.25">
      <c r="A8">
        <v>2009</v>
      </c>
      <c r="B8" s="26">
        <v>86700</v>
      </c>
      <c r="C8" s="26">
        <v>42589</v>
      </c>
    </row>
    <row r="9" spans="1:3" x14ac:dyDescent="0.25">
      <c r="A9">
        <v>2010</v>
      </c>
      <c r="B9" s="26">
        <v>96600</v>
      </c>
      <c r="C9" s="26">
        <v>45045</v>
      </c>
    </row>
    <row r="10" spans="1:3" x14ac:dyDescent="0.25">
      <c r="A10">
        <v>2011</v>
      </c>
      <c r="B10" s="26">
        <v>110000</v>
      </c>
      <c r="C10" s="26">
        <v>46847</v>
      </c>
    </row>
    <row r="11" spans="1:3" x14ac:dyDescent="0.25">
      <c r="A11">
        <v>2012</v>
      </c>
      <c r="B11" s="26">
        <v>120500</v>
      </c>
      <c r="C11" s="26">
        <v>51857</v>
      </c>
    </row>
    <row r="12" spans="1:3" x14ac:dyDescent="0.25">
      <c r="A12">
        <v>2013</v>
      </c>
      <c r="B12" s="26">
        <v>125300</v>
      </c>
      <c r="C12" s="26">
        <v>53480</v>
      </c>
    </row>
    <row r="13" spans="1:3" x14ac:dyDescent="0.25">
      <c r="A13">
        <v>2014</v>
      </c>
      <c r="B13" s="26">
        <v>124600</v>
      </c>
      <c r="C13" s="26">
        <v>55310</v>
      </c>
    </row>
    <row r="14" spans="1:3" x14ac:dyDescent="0.25">
      <c r="A14">
        <v>2015</v>
      </c>
      <c r="B14" s="26">
        <v>125200</v>
      </c>
      <c r="C14" s="26">
        <v>63747</v>
      </c>
    </row>
    <row r="15" spans="1:3" x14ac:dyDescent="0.25">
      <c r="A15">
        <v>2016</v>
      </c>
      <c r="B15" s="26">
        <v>126400</v>
      </c>
      <c r="C15" s="26">
        <v>63952</v>
      </c>
    </row>
    <row r="16" spans="1:3" x14ac:dyDescent="0.25">
      <c r="A16">
        <v>2017</v>
      </c>
      <c r="B16" s="26">
        <v>134500</v>
      </c>
      <c r="C16" s="26">
        <v>70165</v>
      </c>
    </row>
    <row r="17" spans="1:3" x14ac:dyDescent="0.25">
      <c r="A17">
        <v>2018</v>
      </c>
      <c r="B17" s="26">
        <v>139600</v>
      </c>
      <c r="C17" s="26">
        <v>61254</v>
      </c>
    </row>
    <row r="18" spans="1:3" x14ac:dyDescent="0.25">
      <c r="A18">
        <v>2019</v>
      </c>
      <c r="B18" s="26">
        <v>150100</v>
      </c>
      <c r="C18" s="26">
        <v>73601</v>
      </c>
    </row>
    <row r="19" spans="1:3" x14ac:dyDescent="0.25">
      <c r="A19">
        <v>2020</v>
      </c>
      <c r="B19" s="26">
        <v>145000</v>
      </c>
      <c r="C19" s="26">
        <v>66317</v>
      </c>
    </row>
    <row r="20" spans="1:3" x14ac:dyDescent="0.25">
      <c r="A20">
        <v>2021</v>
      </c>
      <c r="B20" s="26">
        <v>192400</v>
      </c>
      <c r="C20" s="26">
        <v>80529</v>
      </c>
    </row>
    <row r="21" spans="1:3" x14ac:dyDescent="0.25">
      <c r="A21">
        <v>2022</v>
      </c>
      <c r="B21" s="26">
        <v>168500</v>
      </c>
      <c r="C21" s="26">
        <v>85963</v>
      </c>
    </row>
  </sheetData>
  <pageMargins left="0.7" right="0.7" top="0.75" bottom="0.75" header="0.3" footer="0.3"/>
  <pageSetup orientation="portrait" r:id="rId1"/>
  <headerFooter>
    <oddFooter>&amp;C&amp;1#&amp;"Calibri"&amp;10&amp;K000000WIPO FOR OFFICIAL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9D65-E78D-4D1A-8076-E092DE57754A}">
  <dimension ref="A1:E27"/>
  <sheetViews>
    <sheetView showGridLines="0" workbookViewId="0">
      <selection activeCell="F7" sqref="F7"/>
    </sheetView>
  </sheetViews>
  <sheetFormatPr defaultRowHeight="15" x14ac:dyDescent="0.25"/>
  <cols>
    <col min="1" max="1" width="9.140625" style="26"/>
    <col min="2" max="2" width="11.5703125" style="26" bestFit="1" customWidth="1"/>
    <col min="3" max="3" width="10.5703125" style="26" bestFit="1" customWidth="1"/>
    <col min="4" max="4" width="11.5703125" style="26" bestFit="1" customWidth="1"/>
  </cols>
  <sheetData>
    <row r="1" spans="1:5" x14ac:dyDescent="0.25">
      <c r="A1" s="86" t="s">
        <v>1813</v>
      </c>
    </row>
    <row r="3" spans="1:5" x14ac:dyDescent="0.25">
      <c r="A3" s="95" t="s">
        <v>1858</v>
      </c>
    </row>
    <row r="4" spans="1:5" x14ac:dyDescent="0.25">
      <c r="A4" s="95" t="s">
        <v>1843</v>
      </c>
    </row>
    <row r="7" spans="1:5" x14ac:dyDescent="0.25">
      <c r="A7" s="26" t="s">
        <v>0</v>
      </c>
      <c r="B7" s="26" t="s">
        <v>222</v>
      </c>
      <c r="C7" s="26" t="s">
        <v>230</v>
      </c>
      <c r="D7" s="26" t="s">
        <v>220</v>
      </c>
      <c r="E7" t="s">
        <v>54</v>
      </c>
    </row>
    <row r="8" spans="1:5" x14ac:dyDescent="0.25">
      <c r="A8" s="26" t="s">
        <v>22</v>
      </c>
      <c r="B8" s="26">
        <v>777813</v>
      </c>
      <c r="C8" s="26">
        <v>63351</v>
      </c>
      <c r="D8" s="26">
        <v>841164</v>
      </c>
      <c r="E8">
        <v>-1.8</v>
      </c>
    </row>
    <row r="9" spans="1:5" x14ac:dyDescent="0.25">
      <c r="A9" s="26" t="s">
        <v>12</v>
      </c>
      <c r="B9" s="26">
        <v>78308</v>
      </c>
      <c r="C9" s="26">
        <v>2251</v>
      </c>
      <c r="D9" s="26">
        <v>80559</v>
      </c>
      <c r="E9">
        <v>31.4</v>
      </c>
    </row>
    <row r="10" spans="1:5" x14ac:dyDescent="0.25">
      <c r="A10" s="26" t="s">
        <v>14</v>
      </c>
      <c r="B10" s="26">
        <v>47952</v>
      </c>
      <c r="C10" s="26">
        <v>22394</v>
      </c>
      <c r="D10" s="26">
        <v>70346</v>
      </c>
      <c r="E10">
        <v>-4.5999999999999996</v>
      </c>
    </row>
    <row r="11" spans="1:5" x14ac:dyDescent="0.25">
      <c r="A11" s="26" t="s">
        <v>2</v>
      </c>
      <c r="B11" s="26">
        <v>19928</v>
      </c>
      <c r="C11" s="26">
        <v>47421</v>
      </c>
      <c r="D11" s="26">
        <v>67349</v>
      </c>
      <c r="E11">
        <v>-6.5</v>
      </c>
    </row>
    <row r="12" spans="1:5" x14ac:dyDescent="0.25">
      <c r="A12" s="26" t="s">
        <v>5</v>
      </c>
      <c r="B12" s="26">
        <v>52866</v>
      </c>
      <c r="C12" s="26">
        <v>9148</v>
      </c>
      <c r="D12" s="26">
        <v>62014</v>
      </c>
      <c r="E12">
        <v>-12.9</v>
      </c>
    </row>
    <row r="13" spans="1:5" x14ac:dyDescent="0.25">
      <c r="A13" s="26" t="s">
        <v>176</v>
      </c>
      <c r="B13" s="26">
        <v>41026</v>
      </c>
      <c r="C13" s="26">
        <v>11228</v>
      </c>
      <c r="D13" s="26">
        <v>52254</v>
      </c>
      <c r="E13">
        <v>7.1</v>
      </c>
    </row>
    <row r="14" spans="1:5" x14ac:dyDescent="0.25">
      <c r="A14" s="26" t="s">
        <v>26</v>
      </c>
      <c r="B14" s="26">
        <v>36881</v>
      </c>
      <c r="C14" s="26">
        <v>10528</v>
      </c>
      <c r="D14" s="26">
        <v>47409</v>
      </c>
      <c r="E14">
        <v>-1.1000000000000001</v>
      </c>
    </row>
    <row r="15" spans="1:5" x14ac:dyDescent="0.25">
      <c r="A15" s="26" t="s">
        <v>7</v>
      </c>
      <c r="B15" s="26">
        <v>28519</v>
      </c>
      <c r="C15" s="26">
        <v>8783</v>
      </c>
      <c r="D15" s="26">
        <v>37302</v>
      </c>
      <c r="E15">
        <v>-0.5</v>
      </c>
    </row>
    <row r="16" spans="1:5" x14ac:dyDescent="0.25">
      <c r="A16" s="26" t="s">
        <v>4</v>
      </c>
      <c r="B16" s="26">
        <v>21515</v>
      </c>
      <c r="C16" s="26">
        <v>13000</v>
      </c>
      <c r="D16" s="26">
        <v>34515</v>
      </c>
      <c r="E16">
        <v>-4.7</v>
      </c>
    </row>
    <row r="17" spans="1:5" x14ac:dyDescent="0.25">
      <c r="A17" s="26" t="s">
        <v>18</v>
      </c>
      <c r="B17" s="26">
        <v>2998</v>
      </c>
      <c r="C17" s="26">
        <v>19497</v>
      </c>
      <c r="D17" s="26">
        <v>22495</v>
      </c>
      <c r="E17">
        <v>3.6</v>
      </c>
    </row>
    <row r="18" spans="1:5" x14ac:dyDescent="0.25">
      <c r="A18" s="26" t="s">
        <v>11</v>
      </c>
      <c r="B18" s="26">
        <v>19130</v>
      </c>
      <c r="C18" s="26">
        <v>647</v>
      </c>
      <c r="D18" s="26">
        <v>19777</v>
      </c>
      <c r="E18">
        <v>9.5</v>
      </c>
    </row>
    <row r="19" spans="1:5" x14ac:dyDescent="0.25">
      <c r="A19" s="26" t="s">
        <v>36</v>
      </c>
      <c r="B19" s="26">
        <v>14770</v>
      </c>
      <c r="C19" s="26">
        <v>2057</v>
      </c>
      <c r="D19" s="26">
        <v>16827</v>
      </c>
      <c r="E19">
        <v>-3.6</v>
      </c>
    </row>
    <row r="20" spans="1:5" x14ac:dyDescent="0.25">
      <c r="A20" s="26" t="s">
        <v>175</v>
      </c>
      <c r="B20" s="26">
        <v>3575</v>
      </c>
      <c r="C20" s="26">
        <v>5566</v>
      </c>
      <c r="D20" s="26">
        <v>9141</v>
      </c>
      <c r="E20">
        <v>-26.2</v>
      </c>
    </row>
    <row r="21" spans="1:5" x14ac:dyDescent="0.25">
      <c r="A21" s="26" t="s">
        <v>174</v>
      </c>
      <c r="B21" s="26">
        <v>7109</v>
      </c>
      <c r="C21" s="26">
        <v>1317</v>
      </c>
      <c r="D21" s="26">
        <v>8426</v>
      </c>
      <c r="E21">
        <v>-13.3</v>
      </c>
    </row>
    <row r="22" spans="1:5" x14ac:dyDescent="0.25">
      <c r="A22" s="26" t="s">
        <v>13</v>
      </c>
      <c r="B22" s="26">
        <v>8154</v>
      </c>
      <c r="C22" s="26">
        <v>16</v>
      </c>
      <c r="D22" s="26">
        <v>8170</v>
      </c>
      <c r="E22">
        <v>-41.3</v>
      </c>
    </row>
    <row r="23" spans="1:5" x14ac:dyDescent="0.25">
      <c r="A23" s="26" t="s">
        <v>3</v>
      </c>
      <c r="B23" s="26">
        <v>5617</v>
      </c>
      <c r="C23" s="26">
        <v>694</v>
      </c>
      <c r="D23" s="26">
        <v>6311</v>
      </c>
      <c r="E23">
        <v>-11.9</v>
      </c>
    </row>
    <row r="24" spans="1:5" x14ac:dyDescent="0.25">
      <c r="A24" s="26" t="s">
        <v>16</v>
      </c>
      <c r="B24" s="26">
        <v>5282</v>
      </c>
      <c r="C24" s="26">
        <v>293</v>
      </c>
      <c r="D24" s="26">
        <v>5575</v>
      </c>
      <c r="E24">
        <v>11.3</v>
      </c>
    </row>
    <row r="25" spans="1:5" x14ac:dyDescent="0.25">
      <c r="A25" s="26" t="s">
        <v>27</v>
      </c>
      <c r="B25" s="26">
        <v>1853</v>
      </c>
      <c r="C25" s="26">
        <v>3549</v>
      </c>
      <c r="D25" s="26">
        <v>5402</v>
      </c>
      <c r="E25">
        <v>-11.4</v>
      </c>
    </row>
    <row r="26" spans="1:5" x14ac:dyDescent="0.25">
      <c r="A26" s="26" t="s">
        <v>234</v>
      </c>
      <c r="B26" s="26">
        <v>2389</v>
      </c>
      <c r="C26" s="26">
        <v>2423</v>
      </c>
      <c r="D26" s="26">
        <v>4812</v>
      </c>
      <c r="E26">
        <v>-16.8</v>
      </c>
    </row>
    <row r="27" spans="1:5" x14ac:dyDescent="0.25">
      <c r="A27" s="26" t="s">
        <v>10</v>
      </c>
      <c r="B27" s="26">
        <v>2114</v>
      </c>
      <c r="C27" s="26">
        <v>2625</v>
      </c>
      <c r="D27" s="26">
        <v>4739</v>
      </c>
      <c r="E27">
        <v>-15.1</v>
      </c>
    </row>
  </sheetData>
  <pageMargins left="0.7" right="0.7" top="0.75" bottom="0.75" header="0.3" footer="0.3"/>
  <pageSetup orientation="portrait" r:id="rId1"/>
  <headerFooter>
    <oddFooter>&amp;C&amp;1#&amp;"Calibri"&amp;10&amp;K000000WIPO FOR OFFICIAL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C55A-D5C4-4635-A905-508E966036A1}">
  <dimension ref="A1:E27"/>
  <sheetViews>
    <sheetView showGridLines="0" workbookViewId="0">
      <selection activeCell="B13" sqref="B13"/>
    </sheetView>
  </sheetViews>
  <sheetFormatPr defaultRowHeight="15" x14ac:dyDescent="0.25"/>
  <cols>
    <col min="1" max="1" width="28" style="26" bestFit="1" customWidth="1"/>
    <col min="2" max="2" width="11.5703125" style="26" bestFit="1" customWidth="1"/>
    <col min="3" max="3" width="18.42578125" style="26" bestFit="1" customWidth="1"/>
    <col min="4" max="4" width="13.28515625" style="26" bestFit="1" customWidth="1"/>
  </cols>
  <sheetData>
    <row r="1" spans="1:5" x14ac:dyDescent="0.25">
      <c r="A1" s="86" t="s">
        <v>1814</v>
      </c>
    </row>
    <row r="3" spans="1:5" x14ac:dyDescent="0.25">
      <c r="A3" s="95" t="s">
        <v>1859</v>
      </c>
    </row>
    <row r="4" spans="1:5" x14ac:dyDescent="0.25">
      <c r="A4" s="95" t="s">
        <v>1843</v>
      </c>
    </row>
    <row r="7" spans="1:5" x14ac:dyDescent="0.25">
      <c r="A7" s="26" t="s">
        <v>0</v>
      </c>
      <c r="B7" s="26" t="s">
        <v>222</v>
      </c>
      <c r="C7" s="26" t="s">
        <v>221</v>
      </c>
      <c r="D7" s="26" t="s">
        <v>220</v>
      </c>
      <c r="E7" t="s">
        <v>54</v>
      </c>
    </row>
    <row r="8" spans="1:5" x14ac:dyDescent="0.25">
      <c r="A8" s="26" t="s">
        <v>22</v>
      </c>
      <c r="B8" s="26">
        <v>777813</v>
      </c>
      <c r="C8" s="26">
        <v>631108</v>
      </c>
      <c r="D8" s="26">
        <v>1408921</v>
      </c>
      <c r="E8">
        <v>-6.9</v>
      </c>
    </row>
    <row r="9" spans="1:5" x14ac:dyDescent="0.25">
      <c r="A9" s="26" t="s">
        <v>14</v>
      </c>
      <c r="B9" s="26">
        <v>47952</v>
      </c>
      <c r="C9" s="26">
        <v>441555</v>
      </c>
      <c r="D9" s="26">
        <v>489507</v>
      </c>
      <c r="E9">
        <v>-9.5</v>
      </c>
    </row>
    <row r="10" spans="1:5" x14ac:dyDescent="0.25">
      <c r="A10" s="26" t="s">
        <v>176</v>
      </c>
      <c r="B10" s="26">
        <v>41026</v>
      </c>
      <c r="C10" s="26">
        <v>328321</v>
      </c>
      <c r="D10" s="26">
        <v>369347</v>
      </c>
      <c r="E10">
        <v>5.4</v>
      </c>
    </row>
    <row r="11" spans="1:5" x14ac:dyDescent="0.25">
      <c r="A11" s="26" t="s">
        <v>2</v>
      </c>
      <c r="B11" s="26">
        <v>19928</v>
      </c>
      <c r="C11" s="26">
        <v>346758</v>
      </c>
      <c r="D11" s="26">
        <v>366686</v>
      </c>
      <c r="E11">
        <v>-6.5</v>
      </c>
    </row>
    <row r="12" spans="1:5" x14ac:dyDescent="0.25">
      <c r="A12" s="26" t="s">
        <v>26</v>
      </c>
      <c r="B12" s="26">
        <v>36881</v>
      </c>
      <c r="C12" s="26">
        <v>180738</v>
      </c>
      <c r="D12" s="26">
        <v>217619</v>
      </c>
      <c r="E12">
        <v>-4.5</v>
      </c>
    </row>
    <row r="13" spans="1:5" x14ac:dyDescent="0.25">
      <c r="A13" s="26" t="s">
        <v>174</v>
      </c>
      <c r="B13" s="26">
        <v>7109</v>
      </c>
      <c r="C13" s="26">
        <v>148737</v>
      </c>
      <c r="D13" s="26">
        <v>155846</v>
      </c>
      <c r="E13">
        <v>-1.6</v>
      </c>
    </row>
    <row r="14" spans="1:5" x14ac:dyDescent="0.25">
      <c r="A14" s="26" t="s">
        <v>7</v>
      </c>
      <c r="B14" s="26">
        <v>28519</v>
      </c>
      <c r="C14" s="26">
        <v>102852</v>
      </c>
      <c r="D14" s="26">
        <v>131371</v>
      </c>
      <c r="E14">
        <v>-2.9</v>
      </c>
    </row>
    <row r="15" spans="1:5" x14ac:dyDescent="0.25">
      <c r="A15" s="26" t="s">
        <v>36</v>
      </c>
      <c r="B15" s="26">
        <v>14770</v>
      </c>
      <c r="C15" s="26">
        <v>103595</v>
      </c>
      <c r="D15" s="26">
        <v>118365</v>
      </c>
      <c r="E15">
        <v>16.5</v>
      </c>
    </row>
    <row r="16" spans="1:5" x14ac:dyDescent="0.25">
      <c r="A16" s="26" t="s">
        <v>18</v>
      </c>
      <c r="B16" s="26">
        <v>2998</v>
      </c>
      <c r="C16" s="26">
        <v>113158</v>
      </c>
      <c r="D16" s="26">
        <v>116156</v>
      </c>
      <c r="E16">
        <v>-1.4</v>
      </c>
    </row>
    <row r="17" spans="1:5" x14ac:dyDescent="0.25">
      <c r="A17" s="26" t="s">
        <v>5</v>
      </c>
      <c r="B17" s="26">
        <v>52866</v>
      </c>
      <c r="C17" s="26">
        <v>50308</v>
      </c>
      <c r="D17" s="26">
        <v>103174</v>
      </c>
      <c r="E17">
        <v>-11.6</v>
      </c>
    </row>
    <row r="18" spans="1:5" x14ac:dyDescent="0.25">
      <c r="A18" s="26" t="s">
        <v>12</v>
      </c>
      <c r="B18" s="26">
        <v>78308</v>
      </c>
      <c r="C18" s="26">
        <v>16484</v>
      </c>
      <c r="D18" s="26">
        <v>94792</v>
      </c>
      <c r="E18">
        <v>20.3</v>
      </c>
    </row>
    <row r="19" spans="1:5" x14ac:dyDescent="0.25">
      <c r="A19" s="26" t="s">
        <v>175</v>
      </c>
      <c r="B19" s="26">
        <v>3575</v>
      </c>
      <c r="C19" s="26">
        <v>88396</v>
      </c>
      <c r="D19" s="26">
        <v>91971</v>
      </c>
      <c r="E19">
        <v>-5.9</v>
      </c>
    </row>
    <row r="20" spans="1:5" x14ac:dyDescent="0.25">
      <c r="A20" s="26" t="s">
        <v>4</v>
      </c>
      <c r="B20" s="26">
        <v>21515</v>
      </c>
      <c r="C20" s="26">
        <v>70168</v>
      </c>
      <c r="D20" s="26">
        <v>91683</v>
      </c>
      <c r="E20">
        <v>-2.9</v>
      </c>
    </row>
    <row r="21" spans="1:5" x14ac:dyDescent="0.25">
      <c r="A21" s="26" t="s">
        <v>234</v>
      </c>
      <c r="B21" s="26">
        <v>2389</v>
      </c>
      <c r="C21" s="26">
        <v>56347</v>
      </c>
      <c r="D21" s="26">
        <v>58736</v>
      </c>
      <c r="E21">
        <v>-28.5</v>
      </c>
    </row>
    <row r="22" spans="1:5" x14ac:dyDescent="0.25">
      <c r="A22" s="26" t="s">
        <v>27</v>
      </c>
      <c r="B22" s="26">
        <v>1853</v>
      </c>
      <c r="C22" s="26">
        <v>46829</v>
      </c>
      <c r="D22" s="26">
        <v>48682</v>
      </c>
      <c r="E22">
        <v>-0.2</v>
      </c>
    </row>
    <row r="23" spans="1:5" x14ac:dyDescent="0.25">
      <c r="A23" s="26" t="s">
        <v>233</v>
      </c>
      <c r="B23" s="26">
        <v>1645</v>
      </c>
      <c r="C23" s="26">
        <v>42993</v>
      </c>
      <c r="D23" s="26">
        <v>44638</v>
      </c>
      <c r="E23">
        <v>-23.3</v>
      </c>
    </row>
    <row r="24" spans="1:5" x14ac:dyDescent="0.25">
      <c r="A24" s="26" t="s">
        <v>232</v>
      </c>
      <c r="B24" s="26">
        <v>1427</v>
      </c>
      <c r="C24" s="26">
        <v>33241</v>
      </c>
      <c r="D24" s="26">
        <v>34668</v>
      </c>
      <c r="E24">
        <v>-1.3</v>
      </c>
    </row>
    <row r="25" spans="1:5" x14ac:dyDescent="0.25">
      <c r="A25" s="26" t="s">
        <v>229</v>
      </c>
      <c r="B25" s="26">
        <v>1398</v>
      </c>
      <c r="C25" s="26">
        <v>27313</v>
      </c>
      <c r="D25" s="26">
        <v>28711</v>
      </c>
      <c r="E25">
        <v>120.6</v>
      </c>
    </row>
    <row r="26" spans="1:5" x14ac:dyDescent="0.25">
      <c r="A26" s="26" t="s">
        <v>231</v>
      </c>
      <c r="B26" s="26">
        <v>1263</v>
      </c>
      <c r="C26" s="26">
        <v>24046</v>
      </c>
      <c r="D26" s="26">
        <v>25309</v>
      </c>
      <c r="E26">
        <v>2.9</v>
      </c>
    </row>
    <row r="27" spans="1:5" x14ac:dyDescent="0.25">
      <c r="A27" s="26" t="s">
        <v>48</v>
      </c>
      <c r="B27" s="26">
        <v>723</v>
      </c>
      <c r="C27" s="26">
        <v>24351</v>
      </c>
      <c r="D27" s="26">
        <v>25074</v>
      </c>
      <c r="E27">
        <v>-8.1</v>
      </c>
    </row>
  </sheetData>
  <pageMargins left="0.7" right="0.7" top="0.75" bottom="0.75" header="0.3" footer="0.3"/>
  <pageSetup orientation="portrait" r:id="rId1"/>
  <headerFooter>
    <oddFooter>&amp;C&amp;1#&amp;"Calibri"&amp;10&amp;K000000WIPO FOR OFFICIAL USE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1425-9D2C-41AA-9630-27D276AEE6B1}">
  <dimension ref="A1:E27"/>
  <sheetViews>
    <sheetView showGridLines="0" workbookViewId="0">
      <selection activeCell="D10" sqref="D10"/>
    </sheetView>
  </sheetViews>
  <sheetFormatPr defaultRowHeight="15" x14ac:dyDescent="0.25"/>
  <cols>
    <col min="1" max="1" width="19.42578125" style="26" bestFit="1" customWidth="1"/>
    <col min="2" max="2" width="9.5703125" style="26" bestFit="1" customWidth="1"/>
    <col min="3" max="3" width="8" style="26" bestFit="1" customWidth="1"/>
    <col min="4" max="4" width="9.5703125" style="26" bestFit="1" customWidth="1"/>
    <col min="5" max="5" width="7.5703125" bestFit="1" customWidth="1"/>
  </cols>
  <sheetData>
    <row r="1" spans="1:5" x14ac:dyDescent="0.25">
      <c r="A1" s="86" t="s">
        <v>1815</v>
      </c>
    </row>
    <row r="3" spans="1:5" x14ac:dyDescent="0.25">
      <c r="A3" s="95" t="s">
        <v>1860</v>
      </c>
    </row>
    <row r="4" spans="1:5" x14ac:dyDescent="0.25">
      <c r="A4" s="95" t="s">
        <v>1843</v>
      </c>
    </row>
    <row r="7" spans="1:5" x14ac:dyDescent="0.25">
      <c r="A7" s="26" t="s">
        <v>0</v>
      </c>
      <c r="B7" s="26" t="s">
        <v>222</v>
      </c>
      <c r="C7" s="26" t="s">
        <v>230</v>
      </c>
      <c r="D7" s="26" t="s">
        <v>220</v>
      </c>
      <c r="E7" t="s">
        <v>54</v>
      </c>
    </row>
    <row r="8" spans="1:5" x14ac:dyDescent="0.25">
      <c r="A8" s="26" t="s">
        <v>173</v>
      </c>
      <c r="B8" s="26">
        <v>3914</v>
      </c>
      <c r="C8" s="26">
        <v>276</v>
      </c>
      <c r="D8" s="26">
        <v>4190</v>
      </c>
      <c r="E8">
        <v>28.4</v>
      </c>
    </row>
    <row r="9" spans="1:5" x14ac:dyDescent="0.25">
      <c r="A9" s="26" t="s">
        <v>8</v>
      </c>
      <c r="B9" s="26">
        <v>3828</v>
      </c>
      <c r="C9" s="26">
        <v>191</v>
      </c>
      <c r="D9" s="26">
        <v>4019</v>
      </c>
      <c r="E9">
        <v>-11.3</v>
      </c>
    </row>
    <row r="10" spans="1:5" x14ac:dyDescent="0.25">
      <c r="A10" s="26" t="s">
        <v>41</v>
      </c>
      <c r="B10" s="26">
        <v>3538</v>
      </c>
      <c r="C10" s="26">
        <v>66</v>
      </c>
      <c r="D10" s="26">
        <v>3604</v>
      </c>
      <c r="E10">
        <v>20.399999999999999</v>
      </c>
    </row>
    <row r="11" spans="1:5" x14ac:dyDescent="0.25">
      <c r="A11" s="26" t="s">
        <v>29</v>
      </c>
      <c r="B11" s="26">
        <v>2031</v>
      </c>
      <c r="C11" s="26">
        <v>334</v>
      </c>
      <c r="D11" s="26">
        <v>2365</v>
      </c>
      <c r="E11">
        <v>2.8</v>
      </c>
    </row>
    <row r="12" spans="1:5" x14ac:dyDescent="0.25">
      <c r="A12" s="26" t="s">
        <v>33</v>
      </c>
      <c r="B12" s="26">
        <v>1793</v>
      </c>
      <c r="C12" s="26">
        <v>245</v>
      </c>
      <c r="D12" s="26">
        <v>2038</v>
      </c>
      <c r="E12">
        <v>-48.2</v>
      </c>
    </row>
    <row r="13" spans="1:5" x14ac:dyDescent="0.25">
      <c r="A13" s="26" t="s">
        <v>218</v>
      </c>
      <c r="B13" s="26">
        <v>1871</v>
      </c>
      <c r="C13" s="26">
        <v>16</v>
      </c>
      <c r="D13" s="26">
        <v>1887</v>
      </c>
      <c r="E13">
        <v>-17.100000000000001</v>
      </c>
    </row>
    <row r="14" spans="1:5" x14ac:dyDescent="0.25">
      <c r="A14" s="26" t="s">
        <v>229</v>
      </c>
      <c r="B14" s="26">
        <v>1398</v>
      </c>
      <c r="C14" s="26">
        <v>400</v>
      </c>
      <c r="D14" s="26">
        <v>1798</v>
      </c>
      <c r="E14">
        <v>69</v>
      </c>
    </row>
    <row r="15" spans="1:5" x14ac:dyDescent="0.25">
      <c r="A15" s="26" t="s">
        <v>217</v>
      </c>
      <c r="B15" s="26">
        <v>1400</v>
      </c>
      <c r="C15" s="26">
        <v>53</v>
      </c>
      <c r="D15" s="26">
        <v>1453</v>
      </c>
      <c r="E15">
        <v>-4.4000000000000004</v>
      </c>
    </row>
    <row r="16" spans="1:5" x14ac:dyDescent="0.25">
      <c r="A16" s="26" t="s">
        <v>34</v>
      </c>
      <c r="B16" s="26">
        <v>1224</v>
      </c>
      <c r="C16" s="26">
        <v>1</v>
      </c>
      <c r="D16" s="26">
        <v>1225</v>
      </c>
      <c r="E16">
        <v>-8.6999999999999993</v>
      </c>
    </row>
    <row r="17" spans="1:5" x14ac:dyDescent="0.25">
      <c r="A17" s="26" t="s">
        <v>30</v>
      </c>
      <c r="B17" s="26">
        <v>1020</v>
      </c>
      <c r="C17" s="26">
        <v>159</v>
      </c>
      <c r="D17" s="26">
        <v>1179</v>
      </c>
      <c r="E17">
        <v>-17.3</v>
      </c>
    </row>
    <row r="18" spans="1:5" x14ac:dyDescent="0.25">
      <c r="A18" s="26" t="s">
        <v>228</v>
      </c>
      <c r="B18" s="26">
        <v>851</v>
      </c>
      <c r="C18" s="26">
        <v>4</v>
      </c>
      <c r="D18" s="26">
        <v>855</v>
      </c>
      <c r="E18">
        <v>-5</v>
      </c>
    </row>
    <row r="19" spans="1:5" x14ac:dyDescent="0.25">
      <c r="A19" s="26" t="s">
        <v>47</v>
      </c>
      <c r="B19" s="26">
        <v>672</v>
      </c>
      <c r="C19" s="26">
        <v>136</v>
      </c>
      <c r="D19" s="26">
        <v>808</v>
      </c>
      <c r="E19">
        <v>-8.8000000000000007</v>
      </c>
    </row>
    <row r="20" spans="1:5" x14ac:dyDescent="0.25">
      <c r="A20" s="26" t="s">
        <v>49</v>
      </c>
      <c r="B20" s="26">
        <v>395</v>
      </c>
      <c r="C20" s="26">
        <v>257</v>
      </c>
      <c r="D20" s="26">
        <v>652</v>
      </c>
      <c r="E20">
        <v>1.4</v>
      </c>
    </row>
    <row r="21" spans="1:5" x14ac:dyDescent="0.25">
      <c r="A21" s="26" t="s">
        <v>25</v>
      </c>
      <c r="B21" s="26">
        <v>594</v>
      </c>
      <c r="C21" s="26">
        <v>13</v>
      </c>
      <c r="D21" s="26">
        <v>607</v>
      </c>
      <c r="E21">
        <v>-12</v>
      </c>
    </row>
    <row r="22" spans="1:5" x14ac:dyDescent="0.25">
      <c r="A22" s="26" t="s">
        <v>227</v>
      </c>
      <c r="B22" s="26">
        <v>482</v>
      </c>
      <c r="C22" s="26">
        <v>67</v>
      </c>
      <c r="D22" s="26">
        <v>549</v>
      </c>
      <c r="E22">
        <v>3.2</v>
      </c>
    </row>
    <row r="23" spans="1:5" x14ac:dyDescent="0.25">
      <c r="A23" s="26" t="s">
        <v>24</v>
      </c>
      <c r="B23" s="26">
        <v>421</v>
      </c>
      <c r="C23" s="26">
        <v>46</v>
      </c>
      <c r="D23" s="26">
        <v>467</v>
      </c>
      <c r="E23">
        <v>-3.7</v>
      </c>
    </row>
    <row r="24" spans="1:5" x14ac:dyDescent="0.25">
      <c r="A24" s="26" t="s">
        <v>226</v>
      </c>
      <c r="B24" s="26">
        <v>281</v>
      </c>
      <c r="C24" s="26">
        <v>103</v>
      </c>
      <c r="D24" s="26">
        <v>384</v>
      </c>
      <c r="E24">
        <v>-42.6</v>
      </c>
    </row>
    <row r="25" spans="1:5" x14ac:dyDescent="0.25">
      <c r="A25" s="26" t="s">
        <v>225</v>
      </c>
      <c r="B25" s="26">
        <v>132</v>
      </c>
      <c r="C25" s="26">
        <v>203</v>
      </c>
      <c r="D25" s="26">
        <v>335</v>
      </c>
      <c r="E25">
        <v>47.6</v>
      </c>
    </row>
    <row r="26" spans="1:5" x14ac:dyDescent="0.25">
      <c r="A26" s="26" t="s">
        <v>224</v>
      </c>
      <c r="B26" s="26">
        <v>91</v>
      </c>
      <c r="C26" s="26">
        <v>2</v>
      </c>
      <c r="D26" s="26">
        <v>93</v>
      </c>
      <c r="E26">
        <v>-26.2</v>
      </c>
    </row>
    <row r="27" spans="1:5" x14ac:dyDescent="0.25">
      <c r="A27" s="26" t="s">
        <v>223</v>
      </c>
      <c r="B27" s="26">
        <v>54</v>
      </c>
      <c r="C27" s="26">
        <v>2</v>
      </c>
      <c r="D27" s="26">
        <v>56</v>
      </c>
      <c r="E27">
        <v>-38.5</v>
      </c>
    </row>
  </sheetData>
  <pageMargins left="0.7" right="0.7" top="0.75" bottom="0.75" header="0.3" footer="0.3"/>
  <pageSetup orientation="portrait" r:id="rId1"/>
  <headerFooter>
    <oddFooter>&amp;C&amp;1#&amp;"Calibri"&amp;10&amp;K000000WIPO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25BE-EB88-4D8D-8A11-308ECA314B16}">
  <dimension ref="A1:C23"/>
  <sheetViews>
    <sheetView showGridLines="0" workbookViewId="0">
      <selection activeCell="B6" sqref="B6"/>
    </sheetView>
  </sheetViews>
  <sheetFormatPr defaultRowHeight="15" x14ac:dyDescent="0.25"/>
  <cols>
    <col min="2" max="2" width="13.28515625" style="26" bestFit="1" customWidth="1"/>
    <col min="3" max="3" width="7.5703125" bestFit="1" customWidth="1"/>
  </cols>
  <sheetData>
    <row r="1" spans="1:3" x14ac:dyDescent="0.25">
      <c r="A1" s="86" t="s">
        <v>1796</v>
      </c>
    </row>
    <row r="3" spans="1:3" x14ac:dyDescent="0.25">
      <c r="A3" s="95" t="s">
        <v>1842</v>
      </c>
    </row>
    <row r="4" spans="1:3" x14ac:dyDescent="0.25">
      <c r="A4" s="95" t="s">
        <v>1843</v>
      </c>
    </row>
    <row r="8" spans="1:3" x14ac:dyDescent="0.25">
      <c r="A8" t="s">
        <v>53</v>
      </c>
      <c r="B8" s="26" t="s">
        <v>196</v>
      </c>
      <c r="C8" t="s">
        <v>54</v>
      </c>
    </row>
    <row r="9" spans="1:3" x14ac:dyDescent="0.25">
      <c r="A9">
        <v>2008</v>
      </c>
      <c r="B9" s="26">
        <v>568500</v>
      </c>
      <c r="C9">
        <v>8.3000000000000007</v>
      </c>
    </row>
    <row r="10" spans="1:3" x14ac:dyDescent="0.25">
      <c r="A10">
        <v>2009</v>
      </c>
      <c r="B10" s="26">
        <v>594000</v>
      </c>
      <c r="C10">
        <v>4.5</v>
      </c>
    </row>
    <row r="11" spans="1:3" x14ac:dyDescent="0.25">
      <c r="A11">
        <v>2010</v>
      </c>
      <c r="B11" s="26">
        <v>677500</v>
      </c>
      <c r="C11">
        <v>14.1</v>
      </c>
    </row>
    <row r="12" spans="1:3" x14ac:dyDescent="0.25">
      <c r="A12">
        <v>2011</v>
      </c>
      <c r="B12" s="26">
        <v>783900</v>
      </c>
      <c r="C12">
        <v>15.7</v>
      </c>
    </row>
    <row r="13" spans="1:3" x14ac:dyDescent="0.25">
      <c r="A13">
        <v>2012</v>
      </c>
      <c r="B13" s="26">
        <v>936000</v>
      </c>
      <c r="C13">
        <v>19.399999999999999</v>
      </c>
    </row>
    <row r="14" spans="1:3" x14ac:dyDescent="0.25">
      <c r="A14">
        <v>2013</v>
      </c>
      <c r="B14" s="26">
        <v>952100</v>
      </c>
      <c r="C14">
        <v>1.7</v>
      </c>
    </row>
    <row r="15" spans="1:3" x14ac:dyDescent="0.25">
      <c r="A15">
        <v>2014</v>
      </c>
      <c r="B15" s="26">
        <v>855100</v>
      </c>
      <c r="C15">
        <v>-10.199999999999999</v>
      </c>
    </row>
    <row r="16" spans="1:3" x14ac:dyDescent="0.25">
      <c r="A16">
        <v>2015</v>
      </c>
      <c r="B16" s="26">
        <v>874900</v>
      </c>
      <c r="C16">
        <v>2.2999999999999998</v>
      </c>
    </row>
    <row r="17" spans="1:3" x14ac:dyDescent="0.25">
      <c r="A17">
        <v>2016</v>
      </c>
      <c r="B17" s="26">
        <v>964700</v>
      </c>
      <c r="C17">
        <v>10.3</v>
      </c>
    </row>
    <row r="18" spans="1:3" x14ac:dyDescent="0.25">
      <c r="A18">
        <v>2017</v>
      </c>
      <c r="B18" s="26">
        <v>947000</v>
      </c>
    </row>
    <row r="19" spans="1:3" x14ac:dyDescent="0.25">
      <c r="A19">
        <v>2018</v>
      </c>
      <c r="B19" s="26">
        <v>1026700</v>
      </c>
      <c r="C19">
        <v>8.4</v>
      </c>
    </row>
    <row r="20" spans="1:3" x14ac:dyDescent="0.25">
      <c r="A20">
        <v>2019</v>
      </c>
      <c r="B20" s="26">
        <v>1043400</v>
      </c>
      <c r="C20">
        <v>1.6</v>
      </c>
    </row>
    <row r="21" spans="1:3" x14ac:dyDescent="0.25">
      <c r="A21">
        <v>2020</v>
      </c>
      <c r="B21" s="26">
        <v>1101600</v>
      </c>
      <c r="C21">
        <v>5.6</v>
      </c>
    </row>
    <row r="22" spans="1:3" x14ac:dyDescent="0.25">
      <c r="A22">
        <v>2021</v>
      </c>
      <c r="B22" s="26">
        <v>1176200</v>
      </c>
      <c r="C22">
        <v>6.8</v>
      </c>
    </row>
    <row r="23" spans="1:3" x14ac:dyDescent="0.25">
      <c r="A23">
        <v>2022</v>
      </c>
      <c r="B23" s="26">
        <v>1140700</v>
      </c>
      <c r="C23">
        <v>-3</v>
      </c>
    </row>
  </sheetData>
  <pageMargins left="0.7" right="0.7" top="0.75" bottom="0.75" header="0.3" footer="0.3"/>
  <pageSetup orientation="portrait" r:id="rId1"/>
  <headerFooter>
    <oddFooter>&amp;C&amp;1#&amp;"Calibri"&amp;10&amp;K000000WIPO FOR OFFICIAL USE ONLY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177D-275B-4990-B5BF-F1E40AA734E2}">
  <dimension ref="A1:E27"/>
  <sheetViews>
    <sheetView showGridLines="0" workbookViewId="0">
      <selection activeCell="B9" sqref="B9"/>
    </sheetView>
  </sheetViews>
  <sheetFormatPr defaultRowHeight="15" x14ac:dyDescent="0.25"/>
  <cols>
    <col min="1" max="1" width="23.28515625" bestFit="1" customWidth="1"/>
    <col min="2" max="2" width="10.5703125" style="26" bestFit="1" customWidth="1"/>
    <col min="3" max="3" width="18.42578125" style="26" bestFit="1" customWidth="1"/>
    <col min="4" max="4" width="10.5703125" style="26" bestFit="1" customWidth="1"/>
    <col min="5" max="5" width="7.5703125" bestFit="1" customWidth="1"/>
  </cols>
  <sheetData>
    <row r="1" spans="1:5" x14ac:dyDescent="0.25">
      <c r="A1" s="86" t="s">
        <v>1816</v>
      </c>
    </row>
    <row r="3" spans="1:5" x14ac:dyDescent="0.25">
      <c r="A3" s="95" t="s">
        <v>1861</v>
      </c>
    </row>
    <row r="4" spans="1:5" x14ac:dyDescent="0.25">
      <c r="A4" s="95" t="s">
        <v>1843</v>
      </c>
    </row>
    <row r="7" spans="1:5" x14ac:dyDescent="0.25">
      <c r="A7" t="s">
        <v>0</v>
      </c>
      <c r="B7" s="26" t="s">
        <v>222</v>
      </c>
      <c r="C7" s="26" t="s">
        <v>221</v>
      </c>
      <c r="D7" s="26" t="s">
        <v>220</v>
      </c>
      <c r="E7" t="s">
        <v>54</v>
      </c>
    </row>
    <row r="8" spans="1:5" x14ac:dyDescent="0.25">
      <c r="A8" t="s">
        <v>11</v>
      </c>
      <c r="B8" s="26">
        <v>19130</v>
      </c>
      <c r="C8" s="26">
        <v>3279</v>
      </c>
      <c r="D8" s="26">
        <v>22409</v>
      </c>
      <c r="E8">
        <v>13.3</v>
      </c>
    </row>
    <row r="9" spans="1:5" x14ac:dyDescent="0.25">
      <c r="A9" t="s">
        <v>3</v>
      </c>
      <c r="B9" s="26">
        <v>5617</v>
      </c>
      <c r="C9" s="26">
        <v>5232</v>
      </c>
      <c r="D9" s="26">
        <v>10849</v>
      </c>
      <c r="E9">
        <v>-7.8</v>
      </c>
    </row>
    <row r="10" spans="1:5" x14ac:dyDescent="0.25">
      <c r="A10" t="s">
        <v>13</v>
      </c>
      <c r="B10" s="26">
        <v>8154</v>
      </c>
      <c r="C10" s="26">
        <v>16</v>
      </c>
      <c r="D10" s="26">
        <v>8170</v>
      </c>
      <c r="E10">
        <v>-41.4</v>
      </c>
    </row>
    <row r="11" spans="1:5" x14ac:dyDescent="0.25">
      <c r="A11" t="s">
        <v>16</v>
      </c>
      <c r="B11" s="26">
        <v>5282</v>
      </c>
      <c r="C11" s="26">
        <v>2815</v>
      </c>
      <c r="D11" s="26">
        <v>8097</v>
      </c>
      <c r="E11">
        <v>2.2000000000000002</v>
      </c>
    </row>
    <row r="12" spans="1:5" x14ac:dyDescent="0.25">
      <c r="A12" t="s">
        <v>173</v>
      </c>
      <c r="B12" s="26">
        <v>3914</v>
      </c>
      <c r="C12" s="26">
        <v>1168</v>
      </c>
      <c r="D12" s="26">
        <v>5082</v>
      </c>
      <c r="E12">
        <v>29.5</v>
      </c>
    </row>
    <row r="13" spans="1:5" x14ac:dyDescent="0.25">
      <c r="A13" t="s">
        <v>8</v>
      </c>
      <c r="B13" s="26">
        <v>3828</v>
      </c>
      <c r="C13" s="26">
        <v>321</v>
      </c>
      <c r="D13" s="26">
        <v>4149</v>
      </c>
      <c r="E13">
        <v>-12.9</v>
      </c>
    </row>
    <row r="14" spans="1:5" x14ac:dyDescent="0.25">
      <c r="A14" t="s">
        <v>41</v>
      </c>
      <c r="B14" s="26">
        <v>3538</v>
      </c>
      <c r="C14" s="26">
        <v>170</v>
      </c>
      <c r="D14" s="26">
        <v>3708</v>
      </c>
      <c r="E14">
        <v>18.7</v>
      </c>
    </row>
    <row r="15" spans="1:5" x14ac:dyDescent="0.25">
      <c r="A15" t="s">
        <v>219</v>
      </c>
      <c r="B15" s="26">
        <v>95</v>
      </c>
      <c r="C15" s="26">
        <v>2979</v>
      </c>
      <c r="D15" s="26">
        <v>3074</v>
      </c>
      <c r="E15">
        <v>126</v>
      </c>
    </row>
    <row r="16" spans="1:5" x14ac:dyDescent="0.25">
      <c r="A16" t="s">
        <v>33</v>
      </c>
      <c r="B16" s="26">
        <v>1793</v>
      </c>
      <c r="C16" s="26">
        <v>1207</v>
      </c>
      <c r="D16" s="26">
        <v>3000</v>
      </c>
      <c r="E16">
        <v>-51.2</v>
      </c>
    </row>
    <row r="17" spans="1:5" x14ac:dyDescent="0.25">
      <c r="A17" t="s">
        <v>29</v>
      </c>
      <c r="B17" s="26">
        <v>2031</v>
      </c>
      <c r="C17" s="26">
        <v>724</v>
      </c>
      <c r="D17" s="26">
        <v>2755</v>
      </c>
      <c r="E17">
        <v>7.6</v>
      </c>
    </row>
    <row r="18" spans="1:5" x14ac:dyDescent="0.25">
      <c r="A18" t="s">
        <v>218</v>
      </c>
      <c r="B18" s="26">
        <v>1871</v>
      </c>
      <c r="C18" s="26">
        <v>198</v>
      </c>
      <c r="D18" s="26">
        <v>2069</v>
      </c>
      <c r="E18">
        <v>-9.1</v>
      </c>
    </row>
    <row r="19" spans="1:5" x14ac:dyDescent="0.25">
      <c r="A19" t="s">
        <v>47</v>
      </c>
      <c r="B19" s="26">
        <v>672</v>
      </c>
      <c r="C19" s="26">
        <v>1042</v>
      </c>
      <c r="D19" s="26">
        <v>1714</v>
      </c>
      <c r="E19">
        <v>6.2</v>
      </c>
    </row>
    <row r="20" spans="1:5" x14ac:dyDescent="0.25">
      <c r="A20" t="s">
        <v>217</v>
      </c>
      <c r="B20" s="26">
        <v>1400</v>
      </c>
      <c r="C20" s="26">
        <v>183</v>
      </c>
      <c r="D20" s="26">
        <v>1583</v>
      </c>
      <c r="E20">
        <v>-2.5</v>
      </c>
    </row>
    <row r="21" spans="1:5" x14ac:dyDescent="0.25">
      <c r="A21" t="s">
        <v>30</v>
      </c>
      <c r="B21" s="26">
        <v>1020</v>
      </c>
      <c r="C21" s="26">
        <v>419</v>
      </c>
      <c r="D21" s="26">
        <v>1439</v>
      </c>
      <c r="E21">
        <v>-18.100000000000001</v>
      </c>
    </row>
    <row r="22" spans="1:5" x14ac:dyDescent="0.25">
      <c r="A22" t="s">
        <v>34</v>
      </c>
      <c r="B22" s="26">
        <v>1224</v>
      </c>
      <c r="C22" s="26">
        <v>1</v>
      </c>
      <c r="D22" s="26">
        <v>1225</v>
      </c>
      <c r="E22">
        <v>-12.1</v>
      </c>
    </row>
    <row r="23" spans="1:5" x14ac:dyDescent="0.25">
      <c r="A23" t="s">
        <v>216</v>
      </c>
      <c r="B23" s="26">
        <v>1058</v>
      </c>
      <c r="C23" s="26">
        <v>30</v>
      </c>
      <c r="D23" s="26">
        <v>1088</v>
      </c>
      <c r="E23">
        <v>-21.8</v>
      </c>
    </row>
    <row r="24" spans="1:5" x14ac:dyDescent="0.25">
      <c r="A24" t="s">
        <v>215</v>
      </c>
      <c r="B24" s="26">
        <v>446</v>
      </c>
      <c r="C24" s="26">
        <v>5</v>
      </c>
      <c r="D24" s="26">
        <v>451</v>
      </c>
      <c r="E24">
        <v>-7</v>
      </c>
    </row>
    <row r="25" spans="1:5" x14ac:dyDescent="0.25">
      <c r="A25" t="s">
        <v>214</v>
      </c>
      <c r="B25" s="26">
        <v>338</v>
      </c>
      <c r="C25" s="26">
        <v>0</v>
      </c>
      <c r="D25" s="26">
        <v>338</v>
      </c>
      <c r="E25">
        <v>3</v>
      </c>
    </row>
    <row r="26" spans="1:5" x14ac:dyDescent="0.25">
      <c r="A26" t="s">
        <v>213</v>
      </c>
      <c r="B26" s="26">
        <v>183</v>
      </c>
      <c r="C26" s="26">
        <v>64</v>
      </c>
      <c r="D26" s="26">
        <v>247</v>
      </c>
      <c r="E26">
        <v>118.6</v>
      </c>
    </row>
    <row r="27" spans="1:5" x14ac:dyDescent="0.25">
      <c r="A27" t="s">
        <v>212</v>
      </c>
      <c r="B27" s="26">
        <v>8</v>
      </c>
      <c r="C27" s="26">
        <v>128</v>
      </c>
      <c r="D27" s="26">
        <v>136</v>
      </c>
      <c r="E27">
        <v>-34</v>
      </c>
    </row>
  </sheetData>
  <pageMargins left="0.7" right="0.7" top="0.75" bottom="0.75" header="0.3" footer="0.3"/>
  <pageSetup orientation="portrait" r:id="rId1"/>
  <headerFooter>
    <oddFooter>&amp;C&amp;1#&amp;"Calibri"&amp;10&amp;K000000WIPO FOR OFFICIAL USE ONLY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D0765-D207-4110-BB16-1B9D959C8D39}">
  <dimension ref="A1:C63"/>
  <sheetViews>
    <sheetView showGridLines="0" workbookViewId="0">
      <selection activeCell="C6" sqref="C6"/>
    </sheetView>
  </sheetViews>
  <sheetFormatPr defaultRowHeight="15" x14ac:dyDescent="0.25"/>
  <cols>
    <col min="1" max="1" width="12.5703125" style="26" bestFit="1" customWidth="1"/>
    <col min="2" max="2" width="16.7109375" style="26" bestFit="1" customWidth="1"/>
    <col min="3" max="3" width="19.5703125" style="26" bestFit="1" customWidth="1"/>
  </cols>
  <sheetData>
    <row r="1" spans="1:3" x14ac:dyDescent="0.25">
      <c r="A1" s="86" t="s">
        <v>1817</v>
      </c>
    </row>
    <row r="3" spans="1:3" x14ac:dyDescent="0.25">
      <c r="A3" s="95" t="s">
        <v>1850</v>
      </c>
    </row>
    <row r="4" spans="1:3" x14ac:dyDescent="0.25">
      <c r="A4" s="95" t="s">
        <v>1843</v>
      </c>
    </row>
    <row r="7" spans="1:3" x14ac:dyDescent="0.25">
      <c r="A7" s="26" t="s">
        <v>179</v>
      </c>
      <c r="B7" s="26" t="s">
        <v>0</v>
      </c>
      <c r="C7" s="26" t="s">
        <v>209</v>
      </c>
    </row>
    <row r="8" spans="1:3" x14ac:dyDescent="0.25">
      <c r="A8" s="26" t="s">
        <v>22</v>
      </c>
      <c r="B8" s="26" t="s">
        <v>6</v>
      </c>
      <c r="C8" s="26">
        <v>21797</v>
      </c>
    </row>
    <row r="9" spans="1:3" x14ac:dyDescent="0.25">
      <c r="A9" s="26" t="s">
        <v>22</v>
      </c>
      <c r="B9" s="26" t="s">
        <v>7</v>
      </c>
      <c r="C9" s="26">
        <v>11156</v>
      </c>
    </row>
    <row r="10" spans="1:3" x14ac:dyDescent="0.25">
      <c r="A10" s="26" t="s">
        <v>22</v>
      </c>
      <c r="B10" s="26" t="s">
        <v>2</v>
      </c>
      <c r="C10" s="26">
        <v>18451</v>
      </c>
    </row>
    <row r="11" spans="1:3" x14ac:dyDescent="0.25">
      <c r="A11" s="26" t="s">
        <v>22</v>
      </c>
      <c r="B11" s="26" t="s">
        <v>4</v>
      </c>
      <c r="C11" s="26">
        <v>3023</v>
      </c>
    </row>
    <row r="12" spans="1:3" x14ac:dyDescent="0.25">
      <c r="A12" s="26" t="s">
        <v>22</v>
      </c>
      <c r="B12" s="26" t="s">
        <v>18</v>
      </c>
      <c r="C12" s="26">
        <v>176</v>
      </c>
    </row>
    <row r="13" spans="1:3" x14ac:dyDescent="0.25">
      <c r="A13" s="26" t="s">
        <v>22</v>
      </c>
      <c r="B13" s="26" t="s">
        <v>5</v>
      </c>
      <c r="C13" s="26">
        <v>1649</v>
      </c>
    </row>
    <row r="14" spans="1:3" x14ac:dyDescent="0.25">
      <c r="A14" s="26" t="s">
        <v>22</v>
      </c>
      <c r="B14" s="26" t="s">
        <v>9</v>
      </c>
      <c r="C14" s="26">
        <v>948</v>
      </c>
    </row>
    <row r="15" spans="1:3" x14ac:dyDescent="0.25">
      <c r="A15" s="26" t="s">
        <v>22</v>
      </c>
      <c r="B15" s="26" t="s">
        <v>10</v>
      </c>
      <c r="C15" s="26">
        <v>851</v>
      </c>
    </row>
    <row r="16" spans="1:3" x14ac:dyDescent="0.25">
      <c r="A16" s="26" t="s">
        <v>22</v>
      </c>
      <c r="B16" s="26" t="s">
        <v>211</v>
      </c>
      <c r="C16" s="26">
        <v>174</v>
      </c>
    </row>
    <row r="17" spans="1:3" x14ac:dyDescent="0.25">
      <c r="A17" s="26" t="s">
        <v>22</v>
      </c>
      <c r="B17" s="26" t="s">
        <v>210</v>
      </c>
      <c r="C17" s="26">
        <v>317</v>
      </c>
    </row>
    <row r="18" spans="1:3" x14ac:dyDescent="0.25">
      <c r="A18" s="26" t="s">
        <v>2</v>
      </c>
      <c r="B18" s="26" t="s">
        <v>6</v>
      </c>
      <c r="C18" s="26">
        <v>11469</v>
      </c>
    </row>
    <row r="19" spans="1:3" x14ac:dyDescent="0.25">
      <c r="A19" s="26" t="s">
        <v>2</v>
      </c>
      <c r="B19" s="26" t="s">
        <v>7</v>
      </c>
      <c r="C19" s="26">
        <v>9900</v>
      </c>
    </row>
    <row r="20" spans="1:3" x14ac:dyDescent="0.25">
      <c r="A20" s="26" t="s">
        <v>2</v>
      </c>
      <c r="B20" s="26" t="s">
        <v>4</v>
      </c>
      <c r="C20" s="26">
        <v>2699</v>
      </c>
    </row>
    <row r="21" spans="1:3" x14ac:dyDescent="0.25">
      <c r="A21" s="26" t="s">
        <v>2</v>
      </c>
      <c r="B21" s="26" t="s">
        <v>18</v>
      </c>
      <c r="C21" s="26">
        <v>805</v>
      </c>
    </row>
    <row r="22" spans="1:3" x14ac:dyDescent="0.25">
      <c r="A22" s="26" t="s">
        <v>2</v>
      </c>
      <c r="B22" s="26" t="s">
        <v>5</v>
      </c>
      <c r="C22" s="26">
        <v>2183</v>
      </c>
    </row>
    <row r="23" spans="1:3" x14ac:dyDescent="0.25">
      <c r="A23" s="26" t="s">
        <v>2</v>
      </c>
      <c r="B23" s="26" t="s">
        <v>9</v>
      </c>
      <c r="C23" s="26">
        <v>3629</v>
      </c>
    </row>
    <row r="24" spans="1:3" x14ac:dyDescent="0.25">
      <c r="A24" s="26" t="s">
        <v>2</v>
      </c>
      <c r="B24" s="26" t="s">
        <v>10</v>
      </c>
      <c r="C24" s="26">
        <v>2183</v>
      </c>
    </row>
    <row r="25" spans="1:3" x14ac:dyDescent="0.25">
      <c r="A25" s="26" t="s">
        <v>2</v>
      </c>
      <c r="B25" s="26" t="s">
        <v>211</v>
      </c>
      <c r="C25" s="26">
        <v>407</v>
      </c>
    </row>
    <row r="26" spans="1:3" x14ac:dyDescent="0.25">
      <c r="A26" s="26" t="s">
        <v>2</v>
      </c>
      <c r="B26" s="26" t="s">
        <v>210</v>
      </c>
      <c r="C26" s="26">
        <v>679</v>
      </c>
    </row>
    <row r="27" spans="1:3" x14ac:dyDescent="0.25">
      <c r="A27" s="26" t="s">
        <v>14</v>
      </c>
      <c r="B27" s="26" t="s">
        <v>7</v>
      </c>
      <c r="C27" s="26">
        <v>3481</v>
      </c>
    </row>
    <row r="28" spans="1:3" x14ac:dyDescent="0.25">
      <c r="A28" s="26" t="s">
        <v>14</v>
      </c>
      <c r="B28" s="26" t="s">
        <v>2</v>
      </c>
      <c r="C28" s="26">
        <v>2265</v>
      </c>
    </row>
    <row r="29" spans="1:3" x14ac:dyDescent="0.25">
      <c r="A29" s="26" t="s">
        <v>14</v>
      </c>
      <c r="B29" s="26" t="s">
        <v>4</v>
      </c>
      <c r="C29" s="26">
        <v>753</v>
      </c>
    </row>
    <row r="30" spans="1:3" x14ac:dyDescent="0.25">
      <c r="A30" s="26" t="s">
        <v>14</v>
      </c>
      <c r="B30" s="26" t="s">
        <v>18</v>
      </c>
      <c r="C30" s="26">
        <v>3391</v>
      </c>
    </row>
    <row r="31" spans="1:3" x14ac:dyDescent="0.25">
      <c r="A31" s="26" t="s">
        <v>14</v>
      </c>
      <c r="B31" s="26" t="s">
        <v>5</v>
      </c>
      <c r="C31" s="26">
        <v>605</v>
      </c>
    </row>
    <row r="32" spans="1:3" x14ac:dyDescent="0.25">
      <c r="A32" s="26" t="s">
        <v>14</v>
      </c>
      <c r="B32" s="26" t="s">
        <v>9</v>
      </c>
      <c r="C32" s="26">
        <v>540</v>
      </c>
    </row>
    <row r="33" spans="1:3" x14ac:dyDescent="0.25">
      <c r="A33" s="26" t="s">
        <v>14</v>
      </c>
      <c r="B33" s="26" t="s">
        <v>10</v>
      </c>
      <c r="C33" s="26">
        <v>237</v>
      </c>
    </row>
    <row r="34" spans="1:3" x14ac:dyDescent="0.25">
      <c r="A34" s="26" t="s">
        <v>14</v>
      </c>
      <c r="B34" s="26" t="s">
        <v>211</v>
      </c>
      <c r="C34" s="26">
        <v>774</v>
      </c>
    </row>
    <row r="35" spans="1:3" x14ac:dyDescent="0.25">
      <c r="A35" s="26" t="s">
        <v>14</v>
      </c>
      <c r="B35" s="26" t="s">
        <v>210</v>
      </c>
      <c r="C35" s="26">
        <v>380</v>
      </c>
    </row>
    <row r="36" spans="1:3" x14ac:dyDescent="0.25">
      <c r="A36" s="26" t="s">
        <v>18</v>
      </c>
      <c r="B36" s="26" t="s">
        <v>6</v>
      </c>
      <c r="C36" s="26">
        <v>3583</v>
      </c>
    </row>
    <row r="37" spans="1:3" x14ac:dyDescent="0.25">
      <c r="A37" s="26" t="s">
        <v>18</v>
      </c>
      <c r="B37" s="26" t="s">
        <v>7</v>
      </c>
      <c r="C37" s="26">
        <v>1891</v>
      </c>
    </row>
    <row r="38" spans="1:3" x14ac:dyDescent="0.25">
      <c r="A38" s="26" t="s">
        <v>18</v>
      </c>
      <c r="B38" s="26" t="s">
        <v>2</v>
      </c>
      <c r="C38" s="26">
        <v>933</v>
      </c>
    </row>
    <row r="39" spans="1:3" x14ac:dyDescent="0.25">
      <c r="A39" s="26" t="s">
        <v>18</v>
      </c>
      <c r="B39" s="26" t="s">
        <v>4</v>
      </c>
      <c r="C39" s="26">
        <v>886</v>
      </c>
    </row>
    <row r="40" spans="1:3" x14ac:dyDescent="0.25">
      <c r="A40" s="26" t="s">
        <v>18</v>
      </c>
      <c r="B40" s="26" t="s">
        <v>5</v>
      </c>
      <c r="C40" s="26">
        <v>634</v>
      </c>
    </row>
    <row r="41" spans="1:3" x14ac:dyDescent="0.25">
      <c r="A41" s="26" t="s">
        <v>18</v>
      </c>
      <c r="B41" s="26" t="s">
        <v>9</v>
      </c>
      <c r="C41" s="26">
        <v>497</v>
      </c>
    </row>
    <row r="42" spans="1:3" x14ac:dyDescent="0.25">
      <c r="A42" s="26" t="s">
        <v>18</v>
      </c>
      <c r="B42" s="26" t="s">
        <v>10</v>
      </c>
      <c r="C42" s="26">
        <v>222</v>
      </c>
    </row>
    <row r="43" spans="1:3" x14ac:dyDescent="0.25">
      <c r="A43" s="26" t="s">
        <v>18</v>
      </c>
      <c r="B43" s="26" t="s">
        <v>211</v>
      </c>
      <c r="C43" s="26">
        <v>469</v>
      </c>
    </row>
    <row r="44" spans="1:3" x14ac:dyDescent="0.25">
      <c r="A44" s="26" t="s">
        <v>18</v>
      </c>
      <c r="B44" s="26" t="s">
        <v>210</v>
      </c>
      <c r="C44" s="26">
        <v>479</v>
      </c>
    </row>
    <row r="45" spans="1:3" x14ac:dyDescent="0.25">
      <c r="A45" s="26" t="s">
        <v>4</v>
      </c>
      <c r="B45" s="26" t="s">
        <v>6</v>
      </c>
      <c r="C45" s="26">
        <v>2194</v>
      </c>
    </row>
    <row r="46" spans="1:3" x14ac:dyDescent="0.25">
      <c r="A46" s="26" t="s">
        <v>4</v>
      </c>
      <c r="B46" s="26" t="s">
        <v>7</v>
      </c>
      <c r="C46" s="26">
        <v>753</v>
      </c>
    </row>
    <row r="47" spans="1:3" x14ac:dyDescent="0.25">
      <c r="A47" s="26" t="s">
        <v>4</v>
      </c>
      <c r="B47" s="26" t="s">
        <v>2</v>
      </c>
      <c r="C47" s="26">
        <v>1951</v>
      </c>
    </row>
    <row r="48" spans="1:3" x14ac:dyDescent="0.25">
      <c r="A48" s="26" t="s">
        <v>4</v>
      </c>
      <c r="B48" s="26" t="s">
        <v>18</v>
      </c>
      <c r="C48" s="26">
        <v>49</v>
      </c>
    </row>
    <row r="49" spans="1:3" x14ac:dyDescent="0.25">
      <c r="A49" s="26" t="s">
        <v>4</v>
      </c>
      <c r="B49" s="26" t="s">
        <v>5</v>
      </c>
      <c r="C49" s="26">
        <v>996</v>
      </c>
    </row>
    <row r="50" spans="1:3" x14ac:dyDescent="0.25">
      <c r="A50" s="26" t="s">
        <v>4</v>
      </c>
      <c r="B50" s="26" t="s">
        <v>9</v>
      </c>
      <c r="C50" s="26">
        <v>196</v>
      </c>
    </row>
    <row r="51" spans="1:3" x14ac:dyDescent="0.25">
      <c r="A51" s="26" t="s">
        <v>4</v>
      </c>
      <c r="B51" s="26" t="s">
        <v>10</v>
      </c>
      <c r="C51" s="26">
        <v>193</v>
      </c>
    </row>
    <row r="52" spans="1:3" x14ac:dyDescent="0.25">
      <c r="A52" s="26" t="s">
        <v>4</v>
      </c>
      <c r="B52" s="26" t="s">
        <v>211</v>
      </c>
      <c r="C52" s="26">
        <v>23</v>
      </c>
    </row>
    <row r="53" spans="1:3" x14ac:dyDescent="0.25">
      <c r="A53" s="26" t="s">
        <v>4</v>
      </c>
      <c r="B53" s="26" t="s">
        <v>210</v>
      </c>
      <c r="C53" s="26">
        <v>256</v>
      </c>
    </row>
    <row r="54" spans="1:3" x14ac:dyDescent="0.25">
      <c r="A54" s="26" t="s">
        <v>208</v>
      </c>
      <c r="B54" s="26" t="s">
        <v>6</v>
      </c>
      <c r="C54" s="26">
        <v>9219</v>
      </c>
    </row>
    <row r="55" spans="1:3" x14ac:dyDescent="0.25">
      <c r="A55" s="26" t="s">
        <v>208</v>
      </c>
      <c r="B55" s="26" t="s">
        <v>7</v>
      </c>
      <c r="C55" s="26">
        <v>13008</v>
      </c>
    </row>
    <row r="56" spans="1:3" x14ac:dyDescent="0.25">
      <c r="A56" s="26" t="s">
        <v>208</v>
      </c>
      <c r="B56" s="26" t="s">
        <v>2</v>
      </c>
      <c r="C56" s="26">
        <v>11621</v>
      </c>
    </row>
    <row r="57" spans="1:3" x14ac:dyDescent="0.25">
      <c r="A57" s="26" t="s">
        <v>208</v>
      </c>
      <c r="B57" s="26" t="s">
        <v>4</v>
      </c>
      <c r="C57" s="26">
        <v>3274</v>
      </c>
    </row>
    <row r="58" spans="1:3" x14ac:dyDescent="0.25">
      <c r="A58" s="26" t="s">
        <v>208</v>
      </c>
      <c r="B58" s="26" t="s">
        <v>18</v>
      </c>
      <c r="C58" s="26">
        <v>4102</v>
      </c>
    </row>
    <row r="59" spans="1:3" x14ac:dyDescent="0.25">
      <c r="A59" s="26" t="s">
        <v>208</v>
      </c>
      <c r="B59" s="26" t="s">
        <v>5</v>
      </c>
      <c r="C59" s="26">
        <v>2132</v>
      </c>
    </row>
    <row r="60" spans="1:3" x14ac:dyDescent="0.25">
      <c r="A60" s="26" t="s">
        <v>208</v>
      </c>
      <c r="B60" s="26" t="s">
        <v>9</v>
      </c>
      <c r="C60" s="26">
        <v>2265</v>
      </c>
    </row>
    <row r="61" spans="1:3" x14ac:dyDescent="0.25">
      <c r="A61" s="26" t="s">
        <v>208</v>
      </c>
      <c r="B61" s="26" t="s">
        <v>10</v>
      </c>
      <c r="C61" s="26">
        <v>1988</v>
      </c>
    </row>
    <row r="62" spans="1:3" x14ac:dyDescent="0.25">
      <c r="A62" s="26" t="s">
        <v>208</v>
      </c>
      <c r="B62" s="26" t="s">
        <v>211</v>
      </c>
      <c r="C62" s="26">
        <v>1873</v>
      </c>
    </row>
    <row r="63" spans="1:3" x14ac:dyDescent="0.25">
      <c r="A63" s="26" t="s">
        <v>208</v>
      </c>
      <c r="B63" s="26" t="s">
        <v>210</v>
      </c>
      <c r="C63" s="26">
        <v>1301</v>
      </c>
    </row>
  </sheetData>
  <pageMargins left="0.7" right="0.7" top="0.75" bottom="0.75" header="0.3" footer="0.3"/>
  <pageSetup orientation="portrait" r:id="rId1"/>
  <headerFooter>
    <oddFooter>&amp;C&amp;1#&amp;"Calibri"&amp;10&amp;K000000WIPO FOR OFFICIAL USE ONLY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9CD8-AF8B-42F3-A09F-11A9C3CF0F27}">
  <dimension ref="A1:C65"/>
  <sheetViews>
    <sheetView showGridLines="0" workbookViewId="0">
      <selection activeCell="C7" sqref="C7"/>
    </sheetView>
  </sheetViews>
  <sheetFormatPr defaultRowHeight="15" x14ac:dyDescent="0.25"/>
  <cols>
    <col min="1" max="1" width="12.5703125" style="26" bestFit="1" customWidth="1"/>
    <col min="2" max="2" width="18.140625" style="26" bestFit="1" customWidth="1"/>
    <col min="3" max="3" width="19.5703125" style="26" bestFit="1" customWidth="1"/>
  </cols>
  <sheetData>
    <row r="1" spans="1:3" x14ac:dyDescent="0.25">
      <c r="A1" s="86" t="s">
        <v>1818</v>
      </c>
    </row>
    <row r="3" spans="1:3" x14ac:dyDescent="0.25">
      <c r="A3" s="95" t="s">
        <v>1843</v>
      </c>
    </row>
    <row r="6" spans="1:3" x14ac:dyDescent="0.25">
      <c r="A6" s="26" t="s">
        <v>179</v>
      </c>
      <c r="B6" s="26" t="s">
        <v>0</v>
      </c>
      <c r="C6" s="26" t="s">
        <v>209</v>
      </c>
    </row>
    <row r="7" spans="1:3" x14ac:dyDescent="0.25">
      <c r="A7" s="26" t="s">
        <v>2</v>
      </c>
      <c r="B7" s="26" t="s">
        <v>22</v>
      </c>
      <c r="C7" s="26">
        <v>5348</v>
      </c>
    </row>
    <row r="8" spans="1:3" x14ac:dyDescent="0.25">
      <c r="A8" s="26" t="s">
        <v>2</v>
      </c>
      <c r="B8" s="26" t="s">
        <v>12</v>
      </c>
      <c r="C8" s="26">
        <v>425</v>
      </c>
    </row>
    <row r="9" spans="1:3" x14ac:dyDescent="0.25">
      <c r="A9" s="26" t="s">
        <v>2</v>
      </c>
      <c r="B9" s="26" t="s">
        <v>3</v>
      </c>
      <c r="C9" s="26">
        <v>326</v>
      </c>
    </row>
    <row r="10" spans="1:3" x14ac:dyDescent="0.25">
      <c r="A10" s="26" t="s">
        <v>2</v>
      </c>
      <c r="B10" s="26" t="s">
        <v>30</v>
      </c>
      <c r="C10" s="26">
        <v>1657</v>
      </c>
    </row>
    <row r="11" spans="1:3" x14ac:dyDescent="0.25">
      <c r="A11" s="26" t="s">
        <v>2</v>
      </c>
      <c r="B11" s="26" t="s">
        <v>11</v>
      </c>
      <c r="C11" s="26">
        <v>851</v>
      </c>
    </row>
    <row r="12" spans="1:3" x14ac:dyDescent="0.25">
      <c r="A12" s="26" t="s">
        <v>2</v>
      </c>
      <c r="B12" s="26" t="s">
        <v>33</v>
      </c>
      <c r="C12" s="26">
        <v>55</v>
      </c>
    </row>
    <row r="13" spans="1:3" x14ac:dyDescent="0.25">
      <c r="A13" s="26" t="s">
        <v>2</v>
      </c>
      <c r="B13" s="26" t="s">
        <v>16</v>
      </c>
      <c r="C13" s="26">
        <v>602</v>
      </c>
    </row>
    <row r="14" spans="1:3" x14ac:dyDescent="0.25">
      <c r="A14" s="26" t="s">
        <v>2</v>
      </c>
      <c r="B14" s="26" t="s">
        <v>29</v>
      </c>
      <c r="C14" s="26">
        <v>249</v>
      </c>
    </row>
    <row r="15" spans="1:3" x14ac:dyDescent="0.25">
      <c r="A15" s="26" t="s">
        <v>2</v>
      </c>
      <c r="B15" s="26" t="s">
        <v>8</v>
      </c>
      <c r="C15" s="26">
        <v>160</v>
      </c>
    </row>
    <row r="16" spans="1:3" x14ac:dyDescent="0.25">
      <c r="A16" s="26" t="s">
        <v>2</v>
      </c>
      <c r="B16" s="26" t="s">
        <v>41</v>
      </c>
      <c r="C16" s="26">
        <v>203</v>
      </c>
    </row>
    <row r="17" spans="1:3" x14ac:dyDescent="0.25">
      <c r="A17" s="26" t="s">
        <v>4</v>
      </c>
      <c r="B17" s="26" t="s">
        <v>22</v>
      </c>
      <c r="C17" s="26">
        <v>3705</v>
      </c>
    </row>
    <row r="18" spans="1:3" x14ac:dyDescent="0.25">
      <c r="A18" s="26" t="s">
        <v>4</v>
      </c>
      <c r="B18" s="26" t="s">
        <v>12</v>
      </c>
      <c r="C18" s="26">
        <v>77</v>
      </c>
    </row>
    <row r="19" spans="1:3" x14ac:dyDescent="0.25">
      <c r="A19" s="26" t="s">
        <v>4</v>
      </c>
      <c r="B19" s="26" t="s">
        <v>3</v>
      </c>
      <c r="C19" s="26">
        <v>96</v>
      </c>
    </row>
    <row r="20" spans="1:3" x14ac:dyDescent="0.25">
      <c r="A20" s="26" t="s">
        <v>4</v>
      </c>
      <c r="B20" s="26" t="s">
        <v>30</v>
      </c>
      <c r="C20" s="26">
        <v>117</v>
      </c>
    </row>
    <row r="21" spans="1:3" x14ac:dyDescent="0.25">
      <c r="A21" s="26" t="s">
        <v>4</v>
      </c>
      <c r="B21" s="26" t="s">
        <v>11</v>
      </c>
      <c r="C21" s="26">
        <v>281</v>
      </c>
    </row>
    <row r="22" spans="1:3" x14ac:dyDescent="0.25">
      <c r="A22" s="26" t="s">
        <v>4</v>
      </c>
      <c r="B22" s="26" t="s">
        <v>33</v>
      </c>
      <c r="C22" s="26">
        <v>10</v>
      </c>
    </row>
    <row r="23" spans="1:3" x14ac:dyDescent="0.25">
      <c r="A23" s="26" t="s">
        <v>4</v>
      </c>
      <c r="B23" s="26" t="s">
        <v>16</v>
      </c>
      <c r="C23" s="26">
        <v>93</v>
      </c>
    </row>
    <row r="24" spans="1:3" x14ac:dyDescent="0.25">
      <c r="A24" s="26" t="s">
        <v>4</v>
      </c>
      <c r="B24" s="26" t="s">
        <v>29</v>
      </c>
      <c r="C24" s="26">
        <v>269</v>
      </c>
    </row>
    <row r="25" spans="1:3" x14ac:dyDescent="0.25">
      <c r="A25" s="26" t="s">
        <v>4</v>
      </c>
      <c r="B25" s="26" t="s">
        <v>8</v>
      </c>
      <c r="C25" s="26">
        <v>373</v>
      </c>
    </row>
    <row r="26" spans="1:3" x14ac:dyDescent="0.25">
      <c r="A26" s="26" t="s">
        <v>4</v>
      </c>
      <c r="B26" s="26" t="s">
        <v>41</v>
      </c>
      <c r="C26" s="26">
        <v>262</v>
      </c>
    </row>
    <row r="27" spans="1:3" x14ac:dyDescent="0.25">
      <c r="A27" s="26" t="s">
        <v>14</v>
      </c>
      <c r="B27" s="26" t="s">
        <v>22</v>
      </c>
      <c r="C27" s="26">
        <v>2122</v>
      </c>
    </row>
    <row r="28" spans="1:3" x14ac:dyDescent="0.25">
      <c r="A28" s="26" t="s">
        <v>14</v>
      </c>
      <c r="B28" s="26" t="s">
        <v>12</v>
      </c>
      <c r="C28" s="26">
        <v>1524</v>
      </c>
    </row>
    <row r="29" spans="1:3" x14ac:dyDescent="0.25">
      <c r="A29" s="26" t="s">
        <v>14</v>
      </c>
      <c r="B29" s="26" t="s">
        <v>3</v>
      </c>
      <c r="C29" s="26">
        <v>470</v>
      </c>
    </row>
    <row r="30" spans="1:3" x14ac:dyDescent="0.25">
      <c r="A30" s="26" t="s">
        <v>14</v>
      </c>
      <c r="B30" s="26" t="s">
        <v>30</v>
      </c>
      <c r="C30" s="26">
        <v>138</v>
      </c>
    </row>
    <row r="31" spans="1:3" x14ac:dyDescent="0.25">
      <c r="A31" s="26" t="s">
        <v>14</v>
      </c>
      <c r="B31" s="26" t="s">
        <v>11</v>
      </c>
      <c r="C31" s="26">
        <v>281</v>
      </c>
    </row>
    <row r="32" spans="1:3" x14ac:dyDescent="0.25">
      <c r="A32" s="26" t="s">
        <v>14</v>
      </c>
      <c r="B32" s="26" t="s">
        <v>33</v>
      </c>
      <c r="C32" s="26">
        <v>366</v>
      </c>
    </row>
    <row r="33" spans="1:3" x14ac:dyDescent="0.25">
      <c r="A33" s="26" t="s">
        <v>14</v>
      </c>
      <c r="B33" s="26" t="s">
        <v>16</v>
      </c>
      <c r="C33" s="26">
        <v>105</v>
      </c>
    </row>
    <row r="34" spans="1:3" x14ac:dyDescent="0.25">
      <c r="A34" s="26" t="s">
        <v>14</v>
      </c>
      <c r="B34" s="26" t="s">
        <v>29</v>
      </c>
      <c r="C34" s="26">
        <v>68</v>
      </c>
    </row>
    <row r="35" spans="1:3" x14ac:dyDescent="0.25">
      <c r="A35" s="26" t="s">
        <v>14</v>
      </c>
      <c r="B35" s="26" t="s">
        <v>8</v>
      </c>
      <c r="C35" s="26">
        <v>106</v>
      </c>
    </row>
    <row r="36" spans="1:3" x14ac:dyDescent="0.25">
      <c r="A36" s="26" t="s">
        <v>14</v>
      </c>
      <c r="B36" s="26" t="s">
        <v>41</v>
      </c>
      <c r="C36" s="26">
        <v>39</v>
      </c>
    </row>
    <row r="37" spans="1:3" x14ac:dyDescent="0.25">
      <c r="A37" s="26" t="s">
        <v>18</v>
      </c>
      <c r="B37" s="26" t="s">
        <v>22</v>
      </c>
      <c r="C37" s="26">
        <v>1130</v>
      </c>
    </row>
    <row r="38" spans="1:3" x14ac:dyDescent="0.25">
      <c r="A38" s="26" t="s">
        <v>18</v>
      </c>
      <c r="B38" s="26" t="s">
        <v>12</v>
      </c>
      <c r="C38" s="26">
        <v>911</v>
      </c>
    </row>
    <row r="39" spans="1:3" x14ac:dyDescent="0.25">
      <c r="A39" s="26" t="s">
        <v>18</v>
      </c>
      <c r="B39" s="26" t="s">
        <v>3</v>
      </c>
      <c r="C39" s="26">
        <v>501</v>
      </c>
    </row>
    <row r="40" spans="1:3" x14ac:dyDescent="0.25">
      <c r="A40" s="26" t="s">
        <v>18</v>
      </c>
      <c r="B40" s="26" t="s">
        <v>30</v>
      </c>
      <c r="C40" s="26">
        <v>270</v>
      </c>
    </row>
    <row r="41" spans="1:3" x14ac:dyDescent="0.25">
      <c r="A41" s="26" t="s">
        <v>18</v>
      </c>
      <c r="B41" s="26" t="s">
        <v>11</v>
      </c>
      <c r="C41" s="26">
        <v>154</v>
      </c>
    </row>
    <row r="42" spans="1:3" x14ac:dyDescent="0.25">
      <c r="A42" s="26" t="s">
        <v>18</v>
      </c>
      <c r="B42" s="26" t="s">
        <v>33</v>
      </c>
      <c r="C42" s="26">
        <v>416</v>
      </c>
    </row>
    <row r="43" spans="1:3" x14ac:dyDescent="0.25">
      <c r="A43" s="26" t="s">
        <v>18</v>
      </c>
      <c r="B43" s="26" t="s">
        <v>16</v>
      </c>
      <c r="C43" s="26">
        <v>46</v>
      </c>
    </row>
    <row r="44" spans="1:3" x14ac:dyDescent="0.25">
      <c r="A44" s="26" t="s">
        <v>18</v>
      </c>
      <c r="B44" s="26" t="s">
        <v>29</v>
      </c>
      <c r="C44" s="26">
        <v>194</v>
      </c>
    </row>
    <row r="45" spans="1:3" x14ac:dyDescent="0.25">
      <c r="A45" s="26" t="s">
        <v>18</v>
      </c>
      <c r="B45" s="26" t="s">
        <v>8</v>
      </c>
      <c r="C45" s="26">
        <v>65</v>
      </c>
    </row>
    <row r="46" spans="1:3" x14ac:dyDescent="0.25">
      <c r="A46" s="26" t="s">
        <v>18</v>
      </c>
      <c r="B46" s="26" t="s">
        <v>41</v>
      </c>
      <c r="C46" s="26">
        <v>77</v>
      </c>
    </row>
    <row r="47" spans="1:3" x14ac:dyDescent="0.25">
      <c r="A47" s="26" t="s">
        <v>22</v>
      </c>
      <c r="B47" s="26" t="s">
        <v>12</v>
      </c>
      <c r="C47" s="26">
        <v>187</v>
      </c>
    </row>
    <row r="48" spans="1:3" x14ac:dyDescent="0.25">
      <c r="A48" s="26" t="s">
        <v>22</v>
      </c>
      <c r="B48" s="26" t="s">
        <v>3</v>
      </c>
      <c r="C48" s="26">
        <v>690</v>
      </c>
    </row>
    <row r="49" spans="1:3" x14ac:dyDescent="0.25">
      <c r="A49" s="26" t="s">
        <v>22</v>
      </c>
      <c r="B49" s="26" t="s">
        <v>30</v>
      </c>
      <c r="C49" s="26">
        <v>253</v>
      </c>
    </row>
    <row r="50" spans="1:3" x14ac:dyDescent="0.25">
      <c r="A50" s="26" t="s">
        <v>22</v>
      </c>
      <c r="B50" s="26" t="s">
        <v>11</v>
      </c>
      <c r="C50" s="26">
        <v>420</v>
      </c>
    </row>
    <row r="51" spans="1:3" x14ac:dyDescent="0.25">
      <c r="A51" s="26" t="s">
        <v>22</v>
      </c>
      <c r="B51" s="26" t="s">
        <v>33</v>
      </c>
      <c r="C51" s="26">
        <v>66</v>
      </c>
    </row>
    <row r="52" spans="1:3" x14ac:dyDescent="0.25">
      <c r="A52" s="26" t="s">
        <v>22</v>
      </c>
      <c r="B52" s="26" t="s">
        <v>16</v>
      </c>
      <c r="C52" s="26">
        <v>172</v>
      </c>
    </row>
    <row r="53" spans="1:3" x14ac:dyDescent="0.25">
      <c r="A53" s="26" t="s">
        <v>22</v>
      </c>
      <c r="B53" s="26" t="s">
        <v>29</v>
      </c>
      <c r="C53" s="26">
        <v>265</v>
      </c>
    </row>
    <row r="54" spans="1:3" x14ac:dyDescent="0.25">
      <c r="A54" s="26" t="s">
        <v>22</v>
      </c>
      <c r="B54" s="26" t="s">
        <v>8</v>
      </c>
      <c r="C54" s="26">
        <v>207</v>
      </c>
    </row>
    <row r="55" spans="1:3" x14ac:dyDescent="0.25">
      <c r="A55" s="26" t="s">
        <v>22</v>
      </c>
      <c r="B55" s="26" t="s">
        <v>41</v>
      </c>
      <c r="C55" s="26">
        <v>262</v>
      </c>
    </row>
    <row r="56" spans="1:3" x14ac:dyDescent="0.25">
      <c r="A56" s="26" t="s">
        <v>208</v>
      </c>
      <c r="B56" s="26" t="s">
        <v>22</v>
      </c>
      <c r="C56" s="26">
        <v>7915</v>
      </c>
    </row>
    <row r="57" spans="1:3" x14ac:dyDescent="0.25">
      <c r="A57" s="26" t="s">
        <v>208</v>
      </c>
      <c r="B57" s="26" t="s">
        <v>12</v>
      </c>
      <c r="C57" s="26">
        <v>2649</v>
      </c>
    </row>
    <row r="58" spans="1:3" x14ac:dyDescent="0.25">
      <c r="A58" s="26" t="s">
        <v>208</v>
      </c>
      <c r="B58" s="26" t="s">
        <v>3</v>
      </c>
      <c r="C58" s="26">
        <v>2083</v>
      </c>
    </row>
    <row r="59" spans="1:3" x14ac:dyDescent="0.25">
      <c r="A59" s="26" t="s">
        <v>208</v>
      </c>
      <c r="B59" s="26" t="s">
        <v>30</v>
      </c>
      <c r="C59" s="26">
        <v>1173</v>
      </c>
    </row>
    <row r="60" spans="1:3" x14ac:dyDescent="0.25">
      <c r="A60" s="26" t="s">
        <v>208</v>
      </c>
      <c r="B60" s="26" t="s">
        <v>11</v>
      </c>
      <c r="C60" s="26">
        <v>1417</v>
      </c>
    </row>
    <row r="61" spans="1:3" x14ac:dyDescent="0.25">
      <c r="A61" s="26" t="s">
        <v>208</v>
      </c>
      <c r="B61" s="26" t="s">
        <v>33</v>
      </c>
      <c r="C61" s="26">
        <v>1119</v>
      </c>
    </row>
    <row r="62" spans="1:3" x14ac:dyDescent="0.25">
      <c r="A62" s="26" t="s">
        <v>208</v>
      </c>
      <c r="B62" s="26" t="s">
        <v>16</v>
      </c>
      <c r="C62" s="26">
        <v>872</v>
      </c>
    </row>
    <row r="63" spans="1:3" x14ac:dyDescent="0.25">
      <c r="A63" s="26" t="s">
        <v>208</v>
      </c>
      <c r="B63" s="26" t="s">
        <v>29</v>
      </c>
      <c r="C63" s="26">
        <v>800</v>
      </c>
    </row>
    <row r="64" spans="1:3" x14ac:dyDescent="0.25">
      <c r="A64" s="26" t="s">
        <v>208</v>
      </c>
      <c r="B64" s="26" t="s">
        <v>8</v>
      </c>
      <c r="C64" s="26">
        <v>472</v>
      </c>
    </row>
    <row r="65" spans="1:3" x14ac:dyDescent="0.25">
      <c r="A65" s="26" t="s">
        <v>208</v>
      </c>
      <c r="B65" s="26" t="s">
        <v>41</v>
      </c>
      <c r="C65" s="26">
        <v>481</v>
      </c>
    </row>
  </sheetData>
  <pageMargins left="0.7" right="0.7" top="0.75" bottom="0.75" header="0.3" footer="0.3"/>
  <pageSetup orientation="portrait" r:id="rId1"/>
  <headerFooter>
    <oddFooter>&amp;C&amp;1#&amp;"Calibri"&amp;10&amp;K000000WIPO FOR OFFICIAL USE ONLY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EEA0-883D-476D-BEC3-F38B57A087B0}">
  <dimension ref="A1:C17"/>
  <sheetViews>
    <sheetView showGridLines="0" workbookViewId="0">
      <selection activeCell="A6" sqref="A6"/>
    </sheetView>
  </sheetViews>
  <sheetFormatPr defaultRowHeight="15" x14ac:dyDescent="0.25"/>
  <cols>
    <col min="1" max="1" width="39" bestFit="1" customWidth="1"/>
    <col min="2" max="2" width="12" style="26" bestFit="1" customWidth="1"/>
    <col min="3" max="3" width="6" bestFit="1" customWidth="1"/>
  </cols>
  <sheetData>
    <row r="1" spans="1:3" x14ac:dyDescent="0.25">
      <c r="A1" s="86" t="s">
        <v>1820</v>
      </c>
    </row>
    <row r="3" spans="1:3" x14ac:dyDescent="0.25">
      <c r="A3" s="95" t="s">
        <v>1862</v>
      </c>
    </row>
    <row r="4" spans="1:3" x14ac:dyDescent="0.25">
      <c r="A4" s="95" t="s">
        <v>1843</v>
      </c>
    </row>
    <row r="7" spans="1:3" x14ac:dyDescent="0.25">
      <c r="A7" t="s">
        <v>207</v>
      </c>
      <c r="B7" s="26" t="s">
        <v>196</v>
      </c>
      <c r="C7" t="s">
        <v>190</v>
      </c>
    </row>
    <row r="8" spans="1:3" x14ac:dyDescent="0.25">
      <c r="A8" t="s">
        <v>206</v>
      </c>
      <c r="B8" s="26">
        <v>107306</v>
      </c>
      <c r="C8">
        <v>9.5</v>
      </c>
    </row>
    <row r="9" spans="1:3" x14ac:dyDescent="0.25">
      <c r="A9" t="s">
        <v>205</v>
      </c>
      <c r="B9" s="26">
        <v>86396</v>
      </c>
      <c r="C9">
        <v>7.6</v>
      </c>
    </row>
    <row r="10" spans="1:3" x14ac:dyDescent="0.25">
      <c r="A10" t="s">
        <v>204</v>
      </c>
      <c r="B10" s="26">
        <v>78365</v>
      </c>
      <c r="C10">
        <v>6.9</v>
      </c>
    </row>
    <row r="11" spans="1:3" x14ac:dyDescent="0.25">
      <c r="A11" t="s">
        <v>203</v>
      </c>
      <c r="B11" s="26">
        <v>76960</v>
      </c>
      <c r="C11">
        <v>6.8</v>
      </c>
    </row>
    <row r="12" spans="1:3" x14ac:dyDescent="0.25">
      <c r="A12" t="s">
        <v>202</v>
      </c>
      <c r="B12" s="26">
        <v>71747</v>
      </c>
      <c r="C12">
        <v>6.3</v>
      </c>
    </row>
    <row r="13" spans="1:3" x14ac:dyDescent="0.25">
      <c r="A13" t="s">
        <v>201</v>
      </c>
      <c r="B13" s="26">
        <v>63155</v>
      </c>
      <c r="C13">
        <v>5.6</v>
      </c>
    </row>
    <row r="14" spans="1:3" x14ac:dyDescent="0.25">
      <c r="A14" t="s">
        <v>200</v>
      </c>
      <c r="B14" s="26">
        <v>50718</v>
      </c>
      <c r="C14">
        <v>4.5</v>
      </c>
    </row>
    <row r="15" spans="1:3" x14ac:dyDescent="0.25">
      <c r="A15" t="s">
        <v>199</v>
      </c>
      <c r="B15" s="26">
        <v>50025</v>
      </c>
      <c r="C15">
        <v>4.4000000000000004</v>
      </c>
    </row>
    <row r="16" spans="1:3" x14ac:dyDescent="0.25">
      <c r="A16" t="s">
        <v>198</v>
      </c>
      <c r="B16" s="26">
        <v>49432</v>
      </c>
      <c r="C16">
        <v>4.4000000000000004</v>
      </c>
    </row>
    <row r="17" spans="1:3" x14ac:dyDescent="0.25">
      <c r="A17" t="s">
        <v>197</v>
      </c>
      <c r="B17" s="26">
        <v>47086</v>
      </c>
      <c r="C17">
        <v>4.0999999999999996</v>
      </c>
    </row>
  </sheetData>
  <pageMargins left="0.7" right="0.7" top="0.75" bottom="0.75" header="0.3" footer="0.3"/>
  <pageSetup orientation="portrait" r:id="rId1"/>
  <headerFooter>
    <oddFooter>&amp;C&amp;1#&amp;"Calibri"&amp;10&amp;K000000WIPO FOR OFFICIAL USE ONLY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AE03-8135-40DA-9A80-844A3F92648C}">
  <dimension ref="A1:C19"/>
  <sheetViews>
    <sheetView showGridLines="0" workbookViewId="0">
      <selection activeCell="A8" sqref="A8"/>
    </sheetView>
  </sheetViews>
  <sheetFormatPr defaultRowHeight="15" x14ac:dyDescent="0.25"/>
  <cols>
    <col min="1" max="1" width="39.5703125" bestFit="1" customWidth="1"/>
    <col min="2" max="2" width="13.5703125" style="26" bestFit="1" customWidth="1"/>
    <col min="3" max="3" width="6" bestFit="1" customWidth="1"/>
  </cols>
  <sheetData>
    <row r="1" spans="1:3" x14ac:dyDescent="0.25">
      <c r="A1" s="86" t="s">
        <v>1821</v>
      </c>
    </row>
    <row r="3" spans="1:3" x14ac:dyDescent="0.25">
      <c r="A3" s="95" t="s">
        <v>1863</v>
      </c>
    </row>
    <row r="4" spans="1:3" x14ac:dyDescent="0.25">
      <c r="A4" s="95" t="s">
        <v>1843</v>
      </c>
    </row>
    <row r="7" spans="1:3" x14ac:dyDescent="0.25">
      <c r="A7" t="s">
        <v>191</v>
      </c>
      <c r="B7" s="26" t="s">
        <v>196</v>
      </c>
      <c r="C7" t="s">
        <v>190</v>
      </c>
    </row>
    <row r="8" spans="1:3" x14ac:dyDescent="0.25">
      <c r="A8" t="s">
        <v>186</v>
      </c>
      <c r="B8" s="26">
        <v>194802</v>
      </c>
      <c r="C8">
        <v>17.2</v>
      </c>
    </row>
    <row r="9" spans="1:3" x14ac:dyDescent="0.25">
      <c r="A9" t="s">
        <v>182</v>
      </c>
      <c r="B9" s="26">
        <v>177260</v>
      </c>
      <c r="C9">
        <v>15.6</v>
      </c>
    </row>
    <row r="10" spans="1:3" x14ac:dyDescent="0.25">
      <c r="A10" t="s">
        <v>183</v>
      </c>
      <c r="B10" s="26">
        <v>140338</v>
      </c>
      <c r="C10">
        <v>12.4</v>
      </c>
    </row>
    <row r="11" spans="1:3" x14ac:dyDescent="0.25">
      <c r="A11" t="s">
        <v>188</v>
      </c>
      <c r="B11" s="26">
        <v>103665</v>
      </c>
      <c r="C11">
        <v>9.1</v>
      </c>
    </row>
    <row r="12" spans="1:3" x14ac:dyDescent="0.25">
      <c r="A12" t="s">
        <v>184</v>
      </c>
      <c r="B12" s="26">
        <v>93013</v>
      </c>
      <c r="C12">
        <v>8.1999999999999993</v>
      </c>
    </row>
    <row r="13" spans="1:3" x14ac:dyDescent="0.25">
      <c r="A13" t="s">
        <v>193</v>
      </c>
      <c r="B13" s="26">
        <v>90315</v>
      </c>
      <c r="C13">
        <v>8</v>
      </c>
    </row>
    <row r="14" spans="1:3" x14ac:dyDescent="0.25">
      <c r="A14" t="s">
        <v>192</v>
      </c>
      <c r="B14" s="26">
        <v>86396</v>
      </c>
      <c r="C14">
        <v>7.6</v>
      </c>
    </row>
    <row r="15" spans="1:3" x14ac:dyDescent="0.25">
      <c r="A15" t="s">
        <v>187</v>
      </c>
      <c r="B15" s="26">
        <v>85804</v>
      </c>
      <c r="C15">
        <v>7.6</v>
      </c>
    </row>
    <row r="16" spans="1:3" x14ac:dyDescent="0.25">
      <c r="A16" t="s">
        <v>189</v>
      </c>
      <c r="B16" s="26">
        <v>58089</v>
      </c>
      <c r="C16">
        <v>5.0999999999999996</v>
      </c>
    </row>
    <row r="17" spans="1:3" x14ac:dyDescent="0.25">
      <c r="A17" t="s">
        <v>195</v>
      </c>
      <c r="B17" s="26">
        <v>49432</v>
      </c>
      <c r="C17">
        <v>4.4000000000000004</v>
      </c>
    </row>
    <row r="18" spans="1:3" x14ac:dyDescent="0.25">
      <c r="A18" t="s">
        <v>185</v>
      </c>
      <c r="B18" s="26">
        <v>31738</v>
      </c>
      <c r="C18">
        <v>2.8</v>
      </c>
    </row>
    <row r="19" spans="1:3" x14ac:dyDescent="0.25">
      <c r="A19" t="s">
        <v>194</v>
      </c>
      <c r="B19" s="26">
        <v>24122</v>
      </c>
      <c r="C19">
        <v>2.1</v>
      </c>
    </row>
  </sheetData>
  <pageMargins left="0.7" right="0.7" top="0.75" bottom="0.75" header="0.3" footer="0.3"/>
  <pageSetup orientation="portrait" r:id="rId1"/>
  <headerFooter>
    <oddFooter>&amp;C&amp;1#&amp;"Calibri"&amp;10&amp;K000000WIPO FOR OFFICIAL USE ONLY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F0F7-F99C-4ECF-BBFC-733BB32C0FDB}">
  <dimension ref="A1:C37"/>
  <sheetViews>
    <sheetView showGridLines="0" workbookViewId="0">
      <selection activeCell="B13" sqref="B13"/>
    </sheetView>
  </sheetViews>
  <sheetFormatPr defaultRowHeight="15" x14ac:dyDescent="0.25"/>
  <cols>
    <col min="1" max="1" width="23.28515625" style="25" bestFit="1" customWidth="1"/>
    <col min="2" max="2" width="29.140625" style="25" bestFit="1" customWidth="1"/>
    <col min="3" max="3" width="9" style="25" bestFit="1" customWidth="1"/>
  </cols>
  <sheetData>
    <row r="1" spans="1:3" x14ac:dyDescent="0.25">
      <c r="A1" s="86" t="s">
        <v>1822</v>
      </c>
    </row>
    <row r="3" spans="1:3" x14ac:dyDescent="0.25">
      <c r="A3" s="95" t="s">
        <v>1864</v>
      </c>
    </row>
    <row r="4" spans="1:3" x14ac:dyDescent="0.25">
      <c r="A4" s="95" t="s">
        <v>1843</v>
      </c>
    </row>
    <row r="7" spans="1:3" x14ac:dyDescent="0.25">
      <c r="A7" s="25" t="s">
        <v>0</v>
      </c>
      <c r="B7" s="25" t="s">
        <v>191</v>
      </c>
      <c r="C7" s="25" t="s">
        <v>190</v>
      </c>
    </row>
    <row r="8" spans="1:3" x14ac:dyDescent="0.25">
      <c r="A8" s="25" t="s">
        <v>10</v>
      </c>
      <c r="B8" s="25" t="s">
        <v>183</v>
      </c>
      <c r="C8" s="25">
        <v>12.163130000000001</v>
      </c>
    </row>
    <row r="9" spans="1:3" x14ac:dyDescent="0.25">
      <c r="A9" s="25" t="s">
        <v>10</v>
      </c>
      <c r="B9" s="25" t="s">
        <v>184</v>
      </c>
      <c r="C9" s="25">
        <v>12.99785</v>
      </c>
    </row>
    <row r="10" spans="1:3" x14ac:dyDescent="0.25">
      <c r="A10" s="25" t="s">
        <v>10</v>
      </c>
      <c r="B10" s="25" t="s">
        <v>186</v>
      </c>
      <c r="C10" s="25">
        <v>14.19032</v>
      </c>
    </row>
    <row r="11" spans="1:3" x14ac:dyDescent="0.25">
      <c r="A11" s="25" t="s">
        <v>16</v>
      </c>
      <c r="B11" s="25" t="s">
        <v>193</v>
      </c>
      <c r="C11" s="25">
        <v>10.372640000000001</v>
      </c>
    </row>
    <row r="12" spans="1:3" x14ac:dyDescent="0.25">
      <c r="A12" s="25" t="s">
        <v>16</v>
      </c>
      <c r="B12" s="25" t="s">
        <v>183</v>
      </c>
      <c r="C12" s="25">
        <v>10.65072</v>
      </c>
    </row>
    <row r="13" spans="1:3" x14ac:dyDescent="0.25">
      <c r="A13" s="25" t="s">
        <v>16</v>
      </c>
      <c r="B13" s="25" t="s">
        <v>186</v>
      </c>
      <c r="C13" s="25">
        <v>22.191320000000001</v>
      </c>
    </row>
    <row r="14" spans="1:3" x14ac:dyDescent="0.25">
      <c r="A14" s="25" t="s">
        <v>22</v>
      </c>
      <c r="B14" s="25" t="s">
        <v>183</v>
      </c>
      <c r="C14" s="25">
        <v>12.55326</v>
      </c>
    </row>
    <row r="15" spans="1:3" x14ac:dyDescent="0.25">
      <c r="A15" s="25" t="s">
        <v>22</v>
      </c>
      <c r="B15" s="25" t="s">
        <v>182</v>
      </c>
      <c r="C15" s="25">
        <v>14.79758</v>
      </c>
    </row>
    <row r="16" spans="1:3" x14ac:dyDescent="0.25">
      <c r="A16" s="25" t="s">
        <v>22</v>
      </c>
      <c r="B16" s="25" t="s">
        <v>186</v>
      </c>
      <c r="C16" s="25">
        <v>18.701509999999999</v>
      </c>
    </row>
    <row r="17" spans="1:3" x14ac:dyDescent="0.25">
      <c r="A17" s="25" t="s">
        <v>14</v>
      </c>
      <c r="B17" s="25" t="s">
        <v>185</v>
      </c>
      <c r="C17" s="25">
        <v>13.07414</v>
      </c>
    </row>
    <row r="18" spans="1:3" x14ac:dyDescent="0.25">
      <c r="A18" s="25" t="s">
        <v>14</v>
      </c>
      <c r="B18" s="25" t="s">
        <v>186</v>
      </c>
      <c r="C18" s="25">
        <v>22.528030000000001</v>
      </c>
    </row>
    <row r="19" spans="1:3" x14ac:dyDescent="0.25">
      <c r="A19" s="25" t="s">
        <v>14</v>
      </c>
      <c r="B19" s="25" t="s">
        <v>182</v>
      </c>
      <c r="C19" s="25">
        <v>25.92043</v>
      </c>
    </row>
    <row r="20" spans="1:3" x14ac:dyDescent="0.25">
      <c r="A20" s="25" t="s">
        <v>6</v>
      </c>
      <c r="B20" s="25" t="s">
        <v>186</v>
      </c>
      <c r="C20" s="25">
        <v>12.31212</v>
      </c>
    </row>
    <row r="21" spans="1:3" x14ac:dyDescent="0.25">
      <c r="A21" s="25" t="s">
        <v>6</v>
      </c>
      <c r="B21" s="25" t="s">
        <v>182</v>
      </c>
      <c r="C21" s="25">
        <v>13.518829999999999</v>
      </c>
    </row>
    <row r="22" spans="1:3" x14ac:dyDescent="0.25">
      <c r="A22" s="25" t="s">
        <v>6</v>
      </c>
      <c r="B22" s="25" t="s">
        <v>183</v>
      </c>
      <c r="C22" s="25">
        <v>21.65925</v>
      </c>
    </row>
    <row r="23" spans="1:3" x14ac:dyDescent="0.25">
      <c r="A23" s="25" t="s">
        <v>7</v>
      </c>
      <c r="B23" s="25" t="s">
        <v>187</v>
      </c>
      <c r="C23" s="25">
        <v>11.70757</v>
      </c>
    </row>
    <row r="24" spans="1:3" x14ac:dyDescent="0.25">
      <c r="A24" s="25" t="s">
        <v>7</v>
      </c>
      <c r="B24" s="25" t="s">
        <v>186</v>
      </c>
      <c r="C24" s="25">
        <v>13.323</v>
      </c>
    </row>
    <row r="25" spans="1:3" x14ac:dyDescent="0.25">
      <c r="A25" s="25" t="s">
        <v>7</v>
      </c>
      <c r="B25" s="25" t="s">
        <v>182</v>
      </c>
      <c r="C25" s="25">
        <v>17.444240000000001</v>
      </c>
    </row>
    <row r="26" spans="1:3" x14ac:dyDescent="0.25">
      <c r="A26" s="25" t="s">
        <v>11</v>
      </c>
      <c r="B26" s="25" t="s">
        <v>186</v>
      </c>
      <c r="C26" s="25">
        <v>11.153969999999999</v>
      </c>
    </row>
    <row r="27" spans="1:3" x14ac:dyDescent="0.25">
      <c r="A27" s="25" t="s">
        <v>11</v>
      </c>
      <c r="B27" s="25" t="s">
        <v>183</v>
      </c>
      <c r="C27" s="25">
        <v>14.984260000000001</v>
      </c>
    </row>
    <row r="28" spans="1:3" x14ac:dyDescent="0.25">
      <c r="A28" s="25" t="s">
        <v>11</v>
      </c>
      <c r="B28" s="25" t="s">
        <v>182</v>
      </c>
      <c r="C28" s="25">
        <v>21.811409999999999</v>
      </c>
    </row>
    <row r="29" spans="1:3" x14ac:dyDescent="0.25">
      <c r="A29" s="25" t="s">
        <v>13</v>
      </c>
      <c r="B29" s="25" t="s">
        <v>183</v>
      </c>
      <c r="C29" s="25">
        <v>11.096500000000001</v>
      </c>
    </row>
    <row r="30" spans="1:3" x14ac:dyDescent="0.25">
      <c r="A30" s="25" t="s">
        <v>13</v>
      </c>
      <c r="B30" s="25" t="s">
        <v>192</v>
      </c>
      <c r="C30" s="25">
        <v>21.726649999999999</v>
      </c>
    </row>
    <row r="31" spans="1:3" x14ac:dyDescent="0.25">
      <c r="A31" s="25" t="s">
        <v>13</v>
      </c>
      <c r="B31" s="25" t="s">
        <v>186</v>
      </c>
      <c r="C31" s="25">
        <v>23.568100000000001</v>
      </c>
    </row>
    <row r="32" spans="1:3" x14ac:dyDescent="0.25">
      <c r="A32" s="25" t="s">
        <v>5</v>
      </c>
      <c r="B32" s="25" t="s">
        <v>187</v>
      </c>
      <c r="C32" s="25">
        <v>12.056760000000001</v>
      </c>
    </row>
    <row r="33" spans="1:3" x14ac:dyDescent="0.25">
      <c r="A33" s="25" t="s">
        <v>5</v>
      </c>
      <c r="B33" s="25" t="s">
        <v>186</v>
      </c>
      <c r="C33" s="25">
        <v>13.216200000000001</v>
      </c>
    </row>
    <row r="34" spans="1:3" x14ac:dyDescent="0.25">
      <c r="A34" s="25" t="s">
        <v>5</v>
      </c>
      <c r="B34" s="25" t="s">
        <v>182</v>
      </c>
      <c r="C34" s="25">
        <v>20.372019999999999</v>
      </c>
    </row>
    <row r="35" spans="1:3" x14ac:dyDescent="0.25">
      <c r="A35" s="25" t="s">
        <v>12</v>
      </c>
      <c r="B35" s="25" t="s">
        <v>182</v>
      </c>
      <c r="C35" s="25">
        <v>14.977969999999999</v>
      </c>
    </row>
    <row r="36" spans="1:3" x14ac:dyDescent="0.25">
      <c r="A36" s="25" t="s">
        <v>12</v>
      </c>
      <c r="B36" s="25" t="s">
        <v>186</v>
      </c>
      <c r="C36" s="25">
        <v>19.48976</v>
      </c>
    </row>
    <row r="37" spans="1:3" x14ac:dyDescent="0.25">
      <c r="A37" s="25" t="s">
        <v>12</v>
      </c>
      <c r="B37" s="25" t="s">
        <v>185</v>
      </c>
      <c r="C37" s="25">
        <v>31.59704</v>
      </c>
    </row>
  </sheetData>
  <pageMargins left="0.7" right="0.7" top="0.75" bottom="0.75" header="0.3" footer="0.3"/>
  <pageSetup orientation="portrait" r:id="rId1"/>
  <headerFooter>
    <oddFooter>&amp;C&amp;1#&amp;"Calibri"&amp;10&amp;K000000WIPO FOR OFFICIAL USE ONLY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7FAD-5BD0-4A88-8A63-A480E1C1FE87}">
  <dimension ref="A1:C37"/>
  <sheetViews>
    <sheetView showGridLines="0" workbookViewId="0">
      <selection activeCell="B6" sqref="B6"/>
    </sheetView>
  </sheetViews>
  <sheetFormatPr defaultRowHeight="15" x14ac:dyDescent="0.25"/>
  <cols>
    <col min="1" max="1" width="16.7109375" style="25" bestFit="1" customWidth="1"/>
    <col min="2" max="2" width="29.140625" style="25" bestFit="1" customWidth="1"/>
    <col min="3" max="3" width="9" style="25" bestFit="1" customWidth="1"/>
  </cols>
  <sheetData>
    <row r="1" spans="1:3" x14ac:dyDescent="0.25">
      <c r="A1" s="86" t="s">
        <v>1823</v>
      </c>
    </row>
    <row r="3" spans="1:3" x14ac:dyDescent="0.25">
      <c r="A3" s="95" t="s">
        <v>1863</v>
      </c>
    </row>
    <row r="4" spans="1:3" x14ac:dyDescent="0.25">
      <c r="A4" s="95" t="s">
        <v>1843</v>
      </c>
    </row>
    <row r="7" spans="1:3" x14ac:dyDescent="0.25">
      <c r="A7" s="25" t="s">
        <v>179</v>
      </c>
      <c r="B7" s="25" t="s">
        <v>191</v>
      </c>
      <c r="C7" s="25" t="s">
        <v>190</v>
      </c>
    </row>
    <row r="8" spans="1:3" x14ac:dyDescent="0.25">
      <c r="A8" s="25" t="s">
        <v>18</v>
      </c>
      <c r="B8" s="25" t="s">
        <v>189</v>
      </c>
      <c r="C8" s="25">
        <v>6.6227619999999998</v>
      </c>
    </row>
    <row r="9" spans="1:3" x14ac:dyDescent="0.25">
      <c r="A9" s="25" t="s">
        <v>18</v>
      </c>
      <c r="B9" s="25" t="s">
        <v>183</v>
      </c>
      <c r="C9" s="25">
        <v>30.275480000000002</v>
      </c>
    </row>
    <row r="10" spans="1:3" x14ac:dyDescent="0.25">
      <c r="A10" s="25" t="s">
        <v>18</v>
      </c>
      <c r="B10" s="25" t="s">
        <v>182</v>
      </c>
      <c r="C10" s="25">
        <v>33.67962</v>
      </c>
    </row>
    <row r="11" spans="1:3" x14ac:dyDescent="0.25">
      <c r="A11" s="25" t="s">
        <v>22</v>
      </c>
      <c r="B11" s="25" t="s">
        <v>183</v>
      </c>
      <c r="C11" s="25">
        <v>12.70735</v>
      </c>
    </row>
    <row r="12" spans="1:3" x14ac:dyDescent="0.25">
      <c r="A12" s="25" t="s">
        <v>22</v>
      </c>
      <c r="B12" s="25" t="s">
        <v>182</v>
      </c>
      <c r="C12" s="25">
        <v>14.470649999999999</v>
      </c>
    </row>
    <row r="13" spans="1:3" x14ac:dyDescent="0.25">
      <c r="A13" s="25" t="s">
        <v>22</v>
      </c>
      <c r="B13" s="25" t="s">
        <v>186</v>
      </c>
      <c r="C13" s="25">
        <v>18.562819999999999</v>
      </c>
    </row>
    <row r="14" spans="1:3" x14ac:dyDescent="0.25">
      <c r="A14" s="25" t="s">
        <v>14</v>
      </c>
      <c r="B14" s="25" t="s">
        <v>188</v>
      </c>
      <c r="C14" s="25">
        <v>11.053660000000001</v>
      </c>
    </row>
    <row r="15" spans="1:3" x14ac:dyDescent="0.25">
      <c r="A15" s="25" t="s">
        <v>14</v>
      </c>
      <c r="B15" s="25" t="s">
        <v>186</v>
      </c>
      <c r="C15" s="25">
        <v>19.560040000000001</v>
      </c>
    </row>
    <row r="16" spans="1:3" x14ac:dyDescent="0.25">
      <c r="A16" s="25" t="s">
        <v>14</v>
      </c>
      <c r="B16" s="25" t="s">
        <v>182</v>
      </c>
      <c r="C16" s="25">
        <v>20.278829999999999</v>
      </c>
    </row>
    <row r="17" spans="1:3" x14ac:dyDescent="0.25">
      <c r="A17" s="25" t="s">
        <v>26</v>
      </c>
      <c r="B17" s="25" t="s">
        <v>183</v>
      </c>
      <c r="C17" s="25">
        <v>9.8024780000000007</v>
      </c>
    </row>
    <row r="18" spans="1:3" x14ac:dyDescent="0.25">
      <c r="A18" s="25" t="s">
        <v>26</v>
      </c>
      <c r="B18" s="25" t="s">
        <v>185</v>
      </c>
      <c r="C18" s="25">
        <v>17.114460000000001</v>
      </c>
    </row>
    <row r="19" spans="1:3" x14ac:dyDescent="0.25">
      <c r="A19" s="25" t="s">
        <v>26</v>
      </c>
      <c r="B19" s="25" t="s">
        <v>182</v>
      </c>
      <c r="C19" s="25">
        <v>27.00282</v>
      </c>
    </row>
    <row r="20" spans="1:3" x14ac:dyDescent="0.25">
      <c r="A20" s="25" t="s">
        <v>7</v>
      </c>
      <c r="B20" s="25" t="s">
        <v>186</v>
      </c>
      <c r="C20" s="25">
        <v>14.00479</v>
      </c>
    </row>
    <row r="21" spans="1:3" x14ac:dyDescent="0.25">
      <c r="A21" s="25" t="s">
        <v>7</v>
      </c>
      <c r="B21" s="25" t="s">
        <v>187</v>
      </c>
      <c r="C21" s="25">
        <v>14.94713</v>
      </c>
    </row>
    <row r="22" spans="1:3" x14ac:dyDescent="0.25">
      <c r="A22" s="25" t="s">
        <v>7</v>
      </c>
      <c r="B22" s="25" t="s">
        <v>182</v>
      </c>
      <c r="C22" s="25">
        <v>15.88946</v>
      </c>
    </row>
    <row r="23" spans="1:3" x14ac:dyDescent="0.25">
      <c r="A23" s="25" t="s">
        <v>11</v>
      </c>
      <c r="B23" s="25" t="s">
        <v>186</v>
      </c>
      <c r="C23" s="25">
        <v>12.06392</v>
      </c>
    </row>
    <row r="24" spans="1:3" x14ac:dyDescent="0.25">
      <c r="A24" s="25" t="s">
        <v>11</v>
      </c>
      <c r="B24" s="25" t="s">
        <v>183</v>
      </c>
      <c r="C24" s="25">
        <v>14.99255</v>
      </c>
    </row>
    <row r="25" spans="1:3" x14ac:dyDescent="0.25">
      <c r="A25" s="25" t="s">
        <v>11</v>
      </c>
      <c r="B25" s="25" t="s">
        <v>182</v>
      </c>
      <c r="C25" s="25">
        <v>24.086729999999999</v>
      </c>
    </row>
    <row r="26" spans="1:3" x14ac:dyDescent="0.25">
      <c r="A26" s="25" t="s">
        <v>176</v>
      </c>
      <c r="B26" s="25" t="s">
        <v>183</v>
      </c>
      <c r="C26" s="25">
        <v>13.03063</v>
      </c>
    </row>
    <row r="27" spans="1:3" x14ac:dyDescent="0.25">
      <c r="A27" s="25" t="s">
        <v>176</v>
      </c>
      <c r="B27" s="25" t="s">
        <v>186</v>
      </c>
      <c r="C27" s="25">
        <v>16.56926</v>
      </c>
    </row>
    <row r="28" spans="1:3" x14ac:dyDescent="0.25">
      <c r="A28" s="25" t="s">
        <v>176</v>
      </c>
      <c r="B28" s="25" t="s">
        <v>182</v>
      </c>
      <c r="C28" s="25">
        <v>22.451989999999999</v>
      </c>
    </row>
    <row r="29" spans="1:3" x14ac:dyDescent="0.25">
      <c r="A29" s="25" t="s">
        <v>5</v>
      </c>
      <c r="B29" s="25" t="s">
        <v>187</v>
      </c>
      <c r="C29" s="25">
        <v>11.865270000000001</v>
      </c>
    </row>
    <row r="30" spans="1:3" x14ac:dyDescent="0.25">
      <c r="A30" s="25" t="s">
        <v>5</v>
      </c>
      <c r="B30" s="25" t="s">
        <v>186</v>
      </c>
      <c r="C30" s="25">
        <v>13.11712</v>
      </c>
    </row>
    <row r="31" spans="1:3" x14ac:dyDescent="0.25">
      <c r="A31" s="25" t="s">
        <v>5</v>
      </c>
      <c r="B31" s="25" t="s">
        <v>182</v>
      </c>
      <c r="C31" s="25">
        <v>19.615819999999999</v>
      </c>
    </row>
    <row r="32" spans="1:3" x14ac:dyDescent="0.25">
      <c r="A32" s="25" t="s">
        <v>12</v>
      </c>
      <c r="B32" s="25" t="s">
        <v>182</v>
      </c>
      <c r="C32" s="25">
        <v>14.85956</v>
      </c>
    </row>
    <row r="33" spans="1:3" x14ac:dyDescent="0.25">
      <c r="A33" s="25" t="s">
        <v>12</v>
      </c>
      <c r="B33" s="25" t="s">
        <v>186</v>
      </c>
      <c r="C33" s="25">
        <v>20.930230000000002</v>
      </c>
    </row>
    <row r="34" spans="1:3" x14ac:dyDescent="0.25">
      <c r="A34" s="25" t="s">
        <v>12</v>
      </c>
      <c r="B34" s="25" t="s">
        <v>185</v>
      </c>
      <c r="C34" s="25">
        <v>32.819890000000001</v>
      </c>
    </row>
    <row r="35" spans="1:3" x14ac:dyDescent="0.25">
      <c r="A35" s="25" t="s">
        <v>2</v>
      </c>
      <c r="B35" s="25" t="s">
        <v>184</v>
      </c>
      <c r="C35" s="25">
        <v>15.45621</v>
      </c>
    </row>
    <row r="36" spans="1:3" x14ac:dyDescent="0.25">
      <c r="A36" s="25" t="s">
        <v>2</v>
      </c>
      <c r="B36" s="25" t="s">
        <v>183</v>
      </c>
      <c r="C36" s="25">
        <v>16.400559999999999</v>
      </c>
    </row>
    <row r="37" spans="1:3" x14ac:dyDescent="0.25">
      <c r="A37" s="25" t="s">
        <v>2</v>
      </c>
      <c r="B37" s="25" t="s">
        <v>182</v>
      </c>
      <c r="C37" s="25">
        <v>19.686669999999999</v>
      </c>
    </row>
  </sheetData>
  <pageMargins left="0.7" right="0.7" top="0.75" bottom="0.75" header="0.3" footer="0.3"/>
  <pageSetup orientation="portrait" r:id="rId1"/>
  <headerFooter>
    <oddFooter>&amp;C&amp;1#&amp;"Calibri"&amp;10&amp;K000000WIPO FOR OFFICIAL USE ONLY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A31D4-2D3E-4483-96C0-A349B101E5A9}">
  <dimension ref="A1:C27"/>
  <sheetViews>
    <sheetView showGridLines="0" workbookViewId="0">
      <selection activeCell="A9" sqref="A9"/>
    </sheetView>
  </sheetViews>
  <sheetFormatPr defaultRowHeight="15" x14ac:dyDescent="0.25"/>
  <cols>
    <col min="1" max="1" width="28" style="25" bestFit="1" customWidth="1"/>
    <col min="2" max="3" width="28.7109375" style="25" bestFit="1" customWidth="1"/>
  </cols>
  <sheetData>
    <row r="1" spans="1:3" x14ac:dyDescent="0.25">
      <c r="A1" s="86" t="s">
        <v>1825</v>
      </c>
    </row>
    <row r="3" spans="1:3" x14ac:dyDescent="0.25">
      <c r="A3" s="95" t="s">
        <v>1865</v>
      </c>
    </row>
    <row r="4" spans="1:3" x14ac:dyDescent="0.25">
      <c r="A4" s="95" t="s">
        <v>1866</v>
      </c>
    </row>
    <row r="7" spans="1:3" x14ac:dyDescent="0.25">
      <c r="A7" s="25" t="s">
        <v>179</v>
      </c>
      <c r="B7" s="25" t="s">
        <v>181</v>
      </c>
      <c r="C7" s="25" t="s">
        <v>180</v>
      </c>
    </row>
    <row r="8" spans="1:3" x14ac:dyDescent="0.25">
      <c r="A8" s="25" t="s">
        <v>22</v>
      </c>
      <c r="B8" s="25">
        <v>4574.2</v>
      </c>
      <c r="C8" s="25">
        <v>3028.3</v>
      </c>
    </row>
    <row r="9" spans="1:3" x14ac:dyDescent="0.25">
      <c r="A9" s="25" t="s">
        <v>12</v>
      </c>
      <c r="B9" s="25">
        <v>2365.1</v>
      </c>
      <c r="C9" s="25">
        <v>2780.8</v>
      </c>
    </row>
    <row r="10" spans="1:3" x14ac:dyDescent="0.25">
      <c r="A10" s="25" t="s">
        <v>5</v>
      </c>
      <c r="B10" s="25">
        <v>3363.4</v>
      </c>
      <c r="C10" s="25">
        <v>2252.1</v>
      </c>
    </row>
    <row r="11" spans="1:3" x14ac:dyDescent="0.25">
      <c r="A11" s="25" t="s">
        <v>176</v>
      </c>
      <c r="B11" s="25">
        <v>1604</v>
      </c>
      <c r="C11" s="25">
        <v>1591.9</v>
      </c>
    </row>
    <row r="12" spans="1:3" x14ac:dyDescent="0.25">
      <c r="A12" s="25" t="s">
        <v>173</v>
      </c>
      <c r="B12" s="25">
        <v>1082.2</v>
      </c>
      <c r="C12" s="25">
        <v>1276.5</v>
      </c>
    </row>
    <row r="13" spans="1:3" x14ac:dyDescent="0.25">
      <c r="A13" s="25" t="s">
        <v>26</v>
      </c>
      <c r="C13" s="25">
        <v>1179.7</v>
      </c>
    </row>
    <row r="14" spans="1:3" x14ac:dyDescent="0.25">
      <c r="A14" s="25" t="s">
        <v>14</v>
      </c>
      <c r="B14" s="25">
        <v>1632.6</v>
      </c>
      <c r="C14" s="25">
        <v>1064.8</v>
      </c>
    </row>
    <row r="15" spans="1:3" x14ac:dyDescent="0.25">
      <c r="A15" s="25" t="s">
        <v>7</v>
      </c>
      <c r="B15" s="25">
        <v>372</v>
      </c>
      <c r="C15" s="25">
        <v>909.3</v>
      </c>
    </row>
    <row r="16" spans="1:3" x14ac:dyDescent="0.25">
      <c r="A16" s="25" t="s">
        <v>36</v>
      </c>
      <c r="B16" s="25">
        <v>1285.8</v>
      </c>
      <c r="C16" s="25">
        <v>778.7</v>
      </c>
    </row>
    <row r="17" spans="1:3" x14ac:dyDescent="0.25">
      <c r="A17" s="25" t="s">
        <v>13</v>
      </c>
      <c r="B17" s="25">
        <v>313.8</v>
      </c>
      <c r="C17" s="25">
        <v>601.5</v>
      </c>
    </row>
    <row r="18" spans="1:3" x14ac:dyDescent="0.25">
      <c r="A18" s="25" t="s">
        <v>174</v>
      </c>
      <c r="C18" s="25">
        <v>514.29999999999995</v>
      </c>
    </row>
    <row r="19" spans="1:3" x14ac:dyDescent="0.25">
      <c r="A19" s="25" t="s">
        <v>18</v>
      </c>
      <c r="B19" s="25">
        <v>758.7</v>
      </c>
      <c r="C19" s="25">
        <v>481.5</v>
      </c>
    </row>
    <row r="20" spans="1:3" x14ac:dyDescent="0.25">
      <c r="A20" s="25" t="s">
        <v>4</v>
      </c>
      <c r="B20" s="25">
        <v>565</v>
      </c>
      <c r="C20" s="25">
        <v>412.9</v>
      </c>
    </row>
    <row r="21" spans="1:3" x14ac:dyDescent="0.25">
      <c r="A21" s="25" t="s">
        <v>175</v>
      </c>
      <c r="B21" s="25">
        <v>401.8</v>
      </c>
      <c r="C21" s="25">
        <v>344.7</v>
      </c>
    </row>
    <row r="22" spans="1:3" x14ac:dyDescent="0.25">
      <c r="A22" s="25" t="s">
        <v>8</v>
      </c>
      <c r="B22" s="25">
        <v>232.4</v>
      </c>
      <c r="C22" s="25">
        <v>305</v>
      </c>
    </row>
    <row r="23" spans="1:3" x14ac:dyDescent="0.25">
      <c r="A23" s="25" t="s">
        <v>11</v>
      </c>
      <c r="B23" s="25">
        <v>87.9</v>
      </c>
      <c r="C23" s="25">
        <v>190.2</v>
      </c>
    </row>
    <row r="24" spans="1:3" x14ac:dyDescent="0.25">
      <c r="A24" s="25" t="s">
        <v>16</v>
      </c>
      <c r="B24" s="25">
        <v>121.4</v>
      </c>
      <c r="C24" s="25">
        <v>162.5</v>
      </c>
    </row>
    <row r="25" spans="1:3" x14ac:dyDescent="0.25">
      <c r="A25" s="25" t="s">
        <v>3</v>
      </c>
      <c r="B25" s="25">
        <v>98</v>
      </c>
      <c r="C25" s="25">
        <v>139.5</v>
      </c>
    </row>
    <row r="26" spans="1:3" x14ac:dyDescent="0.25">
      <c r="A26" s="25" t="s">
        <v>41</v>
      </c>
      <c r="C26" s="25">
        <v>103.5</v>
      </c>
    </row>
    <row r="27" spans="1:3" x14ac:dyDescent="0.25">
      <c r="A27" s="25" t="s">
        <v>2</v>
      </c>
      <c r="B27" s="25">
        <v>107.4</v>
      </c>
      <c r="C27" s="25">
        <v>92.4</v>
      </c>
    </row>
  </sheetData>
  <pageMargins left="0.7" right="0.7" top="0.75" bottom="0.75" header="0.3" footer="0.3"/>
  <pageSetup orientation="portrait" r:id="rId1"/>
  <headerFooter>
    <oddFooter>&amp;C&amp;1#&amp;"Calibri"&amp;10&amp;K000000WIPO FOR OFFICIAL USE ONLY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00A2E-1619-46CF-966B-4D50C3742AD2}">
  <dimension ref="A1:C27"/>
  <sheetViews>
    <sheetView showGridLines="0" workbookViewId="0">
      <selection activeCell="B14" sqref="B14"/>
    </sheetView>
  </sheetViews>
  <sheetFormatPr defaultRowHeight="15" x14ac:dyDescent="0.25"/>
  <cols>
    <col min="1" max="1" width="28" bestFit="1" customWidth="1"/>
    <col min="2" max="3" width="28.42578125" bestFit="1" customWidth="1"/>
  </cols>
  <sheetData>
    <row r="1" spans="1:3" x14ac:dyDescent="0.25">
      <c r="A1" s="86" t="s">
        <v>1826</v>
      </c>
    </row>
    <row r="3" spans="1:3" x14ac:dyDescent="0.25">
      <c r="A3" s="95" t="s">
        <v>1867</v>
      </c>
    </row>
    <row r="4" spans="1:3" x14ac:dyDescent="0.25">
      <c r="A4" s="95" t="s">
        <v>1866</v>
      </c>
    </row>
    <row r="7" spans="1:3" x14ac:dyDescent="0.25">
      <c r="A7" t="s">
        <v>179</v>
      </c>
      <c r="B7" t="s">
        <v>178</v>
      </c>
      <c r="C7" t="s">
        <v>177</v>
      </c>
    </row>
    <row r="8" spans="1:3" x14ac:dyDescent="0.25">
      <c r="A8" t="s">
        <v>5</v>
      </c>
      <c r="B8">
        <v>1212.5</v>
      </c>
      <c r="C8">
        <v>1024</v>
      </c>
    </row>
    <row r="9" spans="1:3" x14ac:dyDescent="0.25">
      <c r="A9" t="s">
        <v>12</v>
      </c>
      <c r="B9">
        <v>530.29999999999995</v>
      </c>
      <c r="C9">
        <v>917.6</v>
      </c>
    </row>
    <row r="10" spans="1:3" x14ac:dyDescent="0.25">
      <c r="A10" t="s">
        <v>176</v>
      </c>
      <c r="B10">
        <v>665.7</v>
      </c>
      <c r="C10">
        <v>697</v>
      </c>
    </row>
    <row r="11" spans="1:3" x14ac:dyDescent="0.25">
      <c r="A11" t="s">
        <v>14</v>
      </c>
      <c r="B11">
        <v>814.2</v>
      </c>
      <c r="C11">
        <v>570.29999999999995</v>
      </c>
    </row>
    <row r="12" spans="1:3" x14ac:dyDescent="0.25">
      <c r="A12" t="s">
        <v>22</v>
      </c>
      <c r="B12">
        <v>474.4</v>
      </c>
      <c r="C12">
        <v>550.79999999999995</v>
      </c>
    </row>
    <row r="13" spans="1:3" x14ac:dyDescent="0.25">
      <c r="A13" t="s">
        <v>26</v>
      </c>
      <c r="C13">
        <v>542.9</v>
      </c>
    </row>
    <row r="14" spans="1:3" x14ac:dyDescent="0.25">
      <c r="A14" t="s">
        <v>7</v>
      </c>
      <c r="B14">
        <v>157.9</v>
      </c>
      <c r="C14">
        <v>425.8</v>
      </c>
    </row>
    <row r="15" spans="1:3" x14ac:dyDescent="0.25">
      <c r="A15" t="s">
        <v>18</v>
      </c>
      <c r="B15">
        <v>499.1</v>
      </c>
      <c r="C15">
        <v>341.9</v>
      </c>
    </row>
    <row r="16" spans="1:3" x14ac:dyDescent="0.25">
      <c r="A16" t="s">
        <v>36</v>
      </c>
      <c r="B16">
        <v>459.9</v>
      </c>
      <c r="C16">
        <v>310.2</v>
      </c>
    </row>
    <row r="17" spans="1:3" x14ac:dyDescent="0.25">
      <c r="A17" t="s">
        <v>175</v>
      </c>
      <c r="B17">
        <v>208.4</v>
      </c>
      <c r="C17">
        <v>201.9</v>
      </c>
    </row>
    <row r="18" spans="1:3" x14ac:dyDescent="0.25">
      <c r="A18" t="s">
        <v>174</v>
      </c>
      <c r="C18">
        <v>189.3</v>
      </c>
    </row>
    <row r="19" spans="1:3" x14ac:dyDescent="0.25">
      <c r="A19" t="s">
        <v>4</v>
      </c>
      <c r="B19">
        <v>218.9</v>
      </c>
      <c r="C19">
        <v>171.9</v>
      </c>
    </row>
    <row r="20" spans="1:3" x14ac:dyDescent="0.25">
      <c r="A20" t="s">
        <v>173</v>
      </c>
      <c r="B20">
        <v>78.599999999999994</v>
      </c>
      <c r="C20">
        <v>104.5</v>
      </c>
    </row>
    <row r="21" spans="1:3" x14ac:dyDescent="0.25">
      <c r="A21" t="s">
        <v>13</v>
      </c>
      <c r="B21">
        <v>45.6</v>
      </c>
      <c r="C21">
        <v>92.1</v>
      </c>
    </row>
    <row r="22" spans="1:3" x14ac:dyDescent="0.25">
      <c r="A22" t="s">
        <v>2</v>
      </c>
      <c r="B22">
        <v>59.9</v>
      </c>
      <c r="C22">
        <v>59.8</v>
      </c>
    </row>
    <row r="23" spans="1:3" x14ac:dyDescent="0.25">
      <c r="A23" t="s">
        <v>8</v>
      </c>
      <c r="B23">
        <v>35.200000000000003</v>
      </c>
      <c r="C23">
        <v>53.4</v>
      </c>
    </row>
    <row r="24" spans="1:3" x14ac:dyDescent="0.25">
      <c r="A24" t="s">
        <v>3</v>
      </c>
      <c r="B24">
        <v>25.4</v>
      </c>
      <c r="C24">
        <v>39.1</v>
      </c>
    </row>
    <row r="25" spans="1:3" x14ac:dyDescent="0.25">
      <c r="A25" t="s">
        <v>16</v>
      </c>
      <c r="B25">
        <v>18.7</v>
      </c>
      <c r="C25">
        <v>24.5</v>
      </c>
    </row>
    <row r="26" spans="1:3" x14ac:dyDescent="0.25">
      <c r="A26" t="s">
        <v>11</v>
      </c>
      <c r="B26">
        <v>4</v>
      </c>
      <c r="C26">
        <v>13.5</v>
      </c>
    </row>
    <row r="27" spans="1:3" x14ac:dyDescent="0.25">
      <c r="A27" t="s">
        <v>41</v>
      </c>
      <c r="C27">
        <v>12.8</v>
      </c>
    </row>
  </sheetData>
  <pageMargins left="0.7" right="0.7" top="0.75" bottom="0.75" header="0.3" footer="0.3"/>
  <pageSetup orientation="portrait" r:id="rId1"/>
  <headerFooter>
    <oddFooter>&amp;C&amp;1#&amp;"Calibri"&amp;10&amp;K000000WIPO FOR OFFICIAL USE ONLY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EC74-610D-4890-AF7C-AC49004AC3B3}">
  <dimension ref="A1:C119"/>
  <sheetViews>
    <sheetView showGridLines="0" workbookViewId="0">
      <selection activeCell="B12" sqref="B12"/>
    </sheetView>
  </sheetViews>
  <sheetFormatPr defaultRowHeight="15" x14ac:dyDescent="0.25"/>
  <cols>
    <col min="1" max="1" width="29" bestFit="1" customWidth="1"/>
    <col min="2" max="2" width="30" bestFit="1" customWidth="1"/>
    <col min="3" max="3" width="19.7109375" bestFit="1" customWidth="1"/>
  </cols>
  <sheetData>
    <row r="1" spans="1:3" x14ac:dyDescent="0.25">
      <c r="A1" s="86" t="s">
        <v>1827</v>
      </c>
    </row>
    <row r="3" spans="1:3" x14ac:dyDescent="0.25">
      <c r="A3" s="95" t="s">
        <v>1868</v>
      </c>
    </row>
    <row r="4" spans="1:3" x14ac:dyDescent="0.25">
      <c r="A4" s="95" t="s">
        <v>1866</v>
      </c>
    </row>
    <row r="7" spans="1:3" x14ac:dyDescent="0.25">
      <c r="A7" t="s">
        <v>172</v>
      </c>
      <c r="B7" t="s">
        <v>171</v>
      </c>
      <c r="C7" t="s">
        <v>170</v>
      </c>
    </row>
    <row r="8" spans="1:3" x14ac:dyDescent="0.25">
      <c r="A8" t="s">
        <v>169</v>
      </c>
      <c r="B8">
        <v>2.6</v>
      </c>
      <c r="C8">
        <v>2.7</v>
      </c>
    </row>
    <row r="9" spans="1:3" x14ac:dyDescent="0.25">
      <c r="A9" t="s">
        <v>168</v>
      </c>
      <c r="B9">
        <v>3.2</v>
      </c>
      <c r="C9">
        <v>2.4</v>
      </c>
    </row>
    <row r="10" spans="1:3" x14ac:dyDescent="0.25">
      <c r="A10" t="s">
        <v>167</v>
      </c>
      <c r="B10">
        <v>0.3</v>
      </c>
      <c r="C10">
        <v>1.8</v>
      </c>
    </row>
    <row r="11" spans="1:3" x14ac:dyDescent="0.25">
      <c r="A11" t="s">
        <v>166</v>
      </c>
      <c r="B11">
        <v>3.3</v>
      </c>
      <c r="C11">
        <v>3.1</v>
      </c>
    </row>
    <row r="12" spans="1:3" x14ac:dyDescent="0.25">
      <c r="A12" t="s">
        <v>165</v>
      </c>
      <c r="B12">
        <v>3.1</v>
      </c>
      <c r="C12">
        <v>2.7</v>
      </c>
    </row>
    <row r="13" spans="1:3" x14ac:dyDescent="0.25">
      <c r="A13" t="s">
        <v>164</v>
      </c>
      <c r="B13">
        <v>4.7</v>
      </c>
      <c r="C13">
        <v>3.9</v>
      </c>
    </row>
    <row r="14" spans="1:3" x14ac:dyDescent="0.25">
      <c r="A14" t="s">
        <v>163</v>
      </c>
      <c r="B14">
        <v>5.7</v>
      </c>
      <c r="C14">
        <v>4</v>
      </c>
    </row>
    <row r="15" spans="1:3" x14ac:dyDescent="0.25">
      <c r="A15" t="s">
        <v>162</v>
      </c>
      <c r="B15">
        <v>2</v>
      </c>
      <c r="C15">
        <v>2.7</v>
      </c>
    </row>
    <row r="16" spans="1:3" x14ac:dyDescent="0.25">
      <c r="A16" t="s">
        <v>161</v>
      </c>
      <c r="B16">
        <v>1.6</v>
      </c>
      <c r="C16">
        <v>3.9</v>
      </c>
    </row>
    <row r="17" spans="1:3" x14ac:dyDescent="0.25">
      <c r="A17" t="s">
        <v>160</v>
      </c>
      <c r="B17">
        <v>2.1</v>
      </c>
      <c r="C17">
        <v>1.7</v>
      </c>
    </row>
    <row r="18" spans="1:3" x14ac:dyDescent="0.25">
      <c r="A18" t="s">
        <v>159</v>
      </c>
      <c r="B18">
        <v>3.2</v>
      </c>
      <c r="C18">
        <v>3</v>
      </c>
    </row>
    <row r="19" spans="1:3" x14ac:dyDescent="0.25">
      <c r="A19" t="s">
        <v>158</v>
      </c>
      <c r="B19">
        <v>4.8</v>
      </c>
      <c r="C19">
        <v>3.9</v>
      </c>
    </row>
    <row r="20" spans="1:3" x14ac:dyDescent="0.25">
      <c r="A20" t="s">
        <v>157</v>
      </c>
      <c r="B20">
        <v>0.7</v>
      </c>
      <c r="C20">
        <v>2.1</v>
      </c>
    </row>
    <row r="21" spans="1:3" x14ac:dyDescent="0.25">
      <c r="A21" t="s">
        <v>156</v>
      </c>
      <c r="B21">
        <v>3.2</v>
      </c>
      <c r="C21">
        <v>2.7</v>
      </c>
    </row>
    <row r="22" spans="1:3" x14ac:dyDescent="0.25">
      <c r="A22" t="s">
        <v>155</v>
      </c>
      <c r="B22">
        <v>1.5</v>
      </c>
      <c r="C22">
        <v>2.7</v>
      </c>
    </row>
    <row r="23" spans="1:3" x14ac:dyDescent="0.25">
      <c r="A23" t="s">
        <v>154</v>
      </c>
      <c r="B23">
        <v>3</v>
      </c>
      <c r="C23">
        <v>2.7</v>
      </c>
    </row>
    <row r="24" spans="1:3" x14ac:dyDescent="0.25">
      <c r="A24" t="s">
        <v>153</v>
      </c>
      <c r="B24">
        <v>5.0999999999999996</v>
      </c>
      <c r="C24">
        <v>3.2</v>
      </c>
    </row>
    <row r="25" spans="1:3" x14ac:dyDescent="0.25">
      <c r="A25" t="s">
        <v>152</v>
      </c>
      <c r="B25">
        <v>1.2</v>
      </c>
      <c r="C25">
        <v>1.6</v>
      </c>
    </row>
    <row r="26" spans="1:3" x14ac:dyDescent="0.25">
      <c r="A26" t="s">
        <v>151</v>
      </c>
      <c r="B26">
        <v>0.1</v>
      </c>
      <c r="C26">
        <v>1.5</v>
      </c>
    </row>
    <row r="27" spans="1:3" x14ac:dyDescent="0.25">
      <c r="A27" t="s">
        <v>150</v>
      </c>
      <c r="B27">
        <v>0.2</v>
      </c>
      <c r="C27">
        <v>1.3</v>
      </c>
    </row>
    <row r="28" spans="1:3" x14ac:dyDescent="0.25">
      <c r="A28" t="s">
        <v>149</v>
      </c>
      <c r="B28">
        <v>3</v>
      </c>
      <c r="C28">
        <v>3.9</v>
      </c>
    </row>
    <row r="29" spans="1:3" x14ac:dyDescent="0.25">
      <c r="A29" t="s">
        <v>148</v>
      </c>
      <c r="B29">
        <v>1</v>
      </c>
      <c r="C29">
        <v>3.2</v>
      </c>
    </row>
    <row r="30" spans="1:3" x14ac:dyDescent="0.25">
      <c r="A30" t="s">
        <v>147</v>
      </c>
      <c r="B30">
        <v>6.3</v>
      </c>
      <c r="C30">
        <v>2.8</v>
      </c>
    </row>
    <row r="31" spans="1:3" x14ac:dyDescent="0.25">
      <c r="A31" t="s">
        <v>146</v>
      </c>
      <c r="B31">
        <v>5</v>
      </c>
      <c r="C31">
        <v>4.0999999999999996</v>
      </c>
    </row>
    <row r="32" spans="1:3" x14ac:dyDescent="0.25">
      <c r="A32" t="s">
        <v>145</v>
      </c>
      <c r="B32">
        <v>2</v>
      </c>
      <c r="C32">
        <v>2.7</v>
      </c>
    </row>
    <row r="33" spans="1:3" x14ac:dyDescent="0.25">
      <c r="A33" t="s">
        <v>144</v>
      </c>
      <c r="B33">
        <v>0.4</v>
      </c>
      <c r="C33">
        <v>3</v>
      </c>
    </row>
    <row r="34" spans="1:3" x14ac:dyDescent="0.25">
      <c r="A34" t="s">
        <v>143</v>
      </c>
      <c r="B34">
        <v>4.7</v>
      </c>
      <c r="C34">
        <v>3.4</v>
      </c>
    </row>
    <row r="35" spans="1:3" x14ac:dyDescent="0.25">
      <c r="A35" t="s">
        <v>142</v>
      </c>
      <c r="B35">
        <v>5.7</v>
      </c>
      <c r="C35">
        <v>3.4</v>
      </c>
    </row>
    <row r="36" spans="1:3" x14ac:dyDescent="0.25">
      <c r="A36" t="s">
        <v>141</v>
      </c>
      <c r="B36">
        <v>4.9000000000000004</v>
      </c>
      <c r="C36">
        <v>3.7</v>
      </c>
    </row>
    <row r="37" spans="1:3" x14ac:dyDescent="0.25">
      <c r="A37" t="s">
        <v>140</v>
      </c>
      <c r="B37">
        <v>5.9</v>
      </c>
      <c r="C37">
        <v>4</v>
      </c>
    </row>
    <row r="38" spans="1:3" x14ac:dyDescent="0.25">
      <c r="A38" t="s">
        <v>139</v>
      </c>
      <c r="B38">
        <v>1.9</v>
      </c>
      <c r="C38">
        <v>1.6</v>
      </c>
    </row>
    <row r="39" spans="1:3" x14ac:dyDescent="0.25">
      <c r="A39" t="s">
        <v>138</v>
      </c>
      <c r="B39">
        <v>1.8</v>
      </c>
      <c r="C39">
        <v>2.4</v>
      </c>
    </row>
    <row r="40" spans="1:3" x14ac:dyDescent="0.25">
      <c r="A40" t="s">
        <v>137</v>
      </c>
      <c r="B40">
        <v>2.8</v>
      </c>
      <c r="C40">
        <v>2.5</v>
      </c>
    </row>
    <row r="41" spans="1:3" x14ac:dyDescent="0.25">
      <c r="A41" t="s">
        <v>136</v>
      </c>
      <c r="B41">
        <v>0.8</v>
      </c>
      <c r="C41">
        <v>2.2000000000000002</v>
      </c>
    </row>
    <row r="42" spans="1:3" x14ac:dyDescent="0.25">
      <c r="A42" t="s">
        <v>135</v>
      </c>
      <c r="B42">
        <v>5.0999999999999996</v>
      </c>
      <c r="C42">
        <v>3.6</v>
      </c>
    </row>
    <row r="43" spans="1:3" x14ac:dyDescent="0.25">
      <c r="A43" t="s">
        <v>134</v>
      </c>
      <c r="B43">
        <v>5.2</v>
      </c>
      <c r="C43">
        <v>3.9</v>
      </c>
    </row>
    <row r="44" spans="1:3" x14ac:dyDescent="0.25">
      <c r="A44" t="s">
        <v>133</v>
      </c>
      <c r="B44">
        <v>6.4</v>
      </c>
      <c r="C44">
        <v>3.8</v>
      </c>
    </row>
    <row r="45" spans="1:3" x14ac:dyDescent="0.25">
      <c r="A45" t="s">
        <v>132</v>
      </c>
      <c r="B45">
        <v>1.3</v>
      </c>
      <c r="C45">
        <v>2.6</v>
      </c>
    </row>
    <row r="46" spans="1:3" x14ac:dyDescent="0.25">
      <c r="A46" t="s">
        <v>131</v>
      </c>
      <c r="B46">
        <v>3.8</v>
      </c>
      <c r="C46">
        <v>2.7</v>
      </c>
    </row>
    <row r="47" spans="1:3" x14ac:dyDescent="0.25">
      <c r="A47" t="s">
        <v>130</v>
      </c>
      <c r="B47">
        <v>6.5</v>
      </c>
      <c r="C47">
        <v>4</v>
      </c>
    </row>
    <row r="48" spans="1:3" x14ac:dyDescent="0.25">
      <c r="A48" t="s">
        <v>129</v>
      </c>
      <c r="B48">
        <v>3.2</v>
      </c>
      <c r="C48">
        <v>1.7</v>
      </c>
    </row>
    <row r="49" spans="1:3" x14ac:dyDescent="0.25">
      <c r="A49" t="s">
        <v>128</v>
      </c>
      <c r="B49">
        <v>4.7</v>
      </c>
      <c r="C49">
        <v>3.4</v>
      </c>
    </row>
    <row r="50" spans="1:3" x14ac:dyDescent="0.25">
      <c r="A50" t="s">
        <v>127</v>
      </c>
      <c r="B50">
        <v>0.2</v>
      </c>
      <c r="C50">
        <v>2.2000000000000002</v>
      </c>
    </row>
    <row r="51" spans="1:3" x14ac:dyDescent="0.25">
      <c r="A51" t="s">
        <v>126</v>
      </c>
      <c r="B51">
        <v>1.4</v>
      </c>
      <c r="C51">
        <v>1</v>
      </c>
    </row>
    <row r="52" spans="1:3" x14ac:dyDescent="0.25">
      <c r="A52" t="s">
        <v>125</v>
      </c>
      <c r="B52">
        <v>0.8</v>
      </c>
      <c r="C52">
        <v>0.6</v>
      </c>
    </row>
    <row r="53" spans="1:3" x14ac:dyDescent="0.25">
      <c r="A53" t="s">
        <v>124</v>
      </c>
      <c r="B53">
        <v>4.3</v>
      </c>
      <c r="C53">
        <v>3.5</v>
      </c>
    </row>
    <row r="54" spans="1:3" x14ac:dyDescent="0.25">
      <c r="A54" t="s">
        <v>123</v>
      </c>
      <c r="B54">
        <v>2.2000000000000002</v>
      </c>
      <c r="C54">
        <v>1.9</v>
      </c>
    </row>
    <row r="55" spans="1:3" x14ac:dyDescent="0.25">
      <c r="A55" t="s">
        <v>122</v>
      </c>
      <c r="B55">
        <v>2.2999999999999998</v>
      </c>
      <c r="C55">
        <v>2.5</v>
      </c>
    </row>
    <row r="56" spans="1:3" x14ac:dyDescent="0.25">
      <c r="A56" t="s">
        <v>121</v>
      </c>
      <c r="B56">
        <v>5.0999999999999996</v>
      </c>
      <c r="C56">
        <v>2.7</v>
      </c>
    </row>
    <row r="57" spans="1:3" x14ac:dyDescent="0.25">
      <c r="A57" t="s">
        <v>120</v>
      </c>
      <c r="B57">
        <v>0.7</v>
      </c>
      <c r="C57">
        <v>2.2999999999999998</v>
      </c>
    </row>
    <row r="58" spans="1:3" x14ac:dyDescent="0.25">
      <c r="A58" t="s">
        <v>119</v>
      </c>
      <c r="B58">
        <v>4.8</v>
      </c>
      <c r="C58">
        <v>4.5999999999999996</v>
      </c>
    </row>
    <row r="59" spans="1:3" x14ac:dyDescent="0.25">
      <c r="A59" t="s">
        <v>118</v>
      </c>
      <c r="B59">
        <v>4.4000000000000004</v>
      </c>
      <c r="C59">
        <v>3.7</v>
      </c>
    </row>
    <row r="60" spans="1:3" x14ac:dyDescent="0.25">
      <c r="A60" t="s">
        <v>117</v>
      </c>
      <c r="B60">
        <v>6.5</v>
      </c>
      <c r="C60">
        <v>3.7</v>
      </c>
    </row>
    <row r="61" spans="1:3" x14ac:dyDescent="0.25">
      <c r="A61" t="s">
        <v>116</v>
      </c>
      <c r="B61">
        <v>4</v>
      </c>
      <c r="C61">
        <v>2.2999999999999998</v>
      </c>
    </row>
    <row r="62" spans="1:3" x14ac:dyDescent="0.25">
      <c r="A62" t="s">
        <v>115</v>
      </c>
      <c r="B62">
        <v>5.2</v>
      </c>
      <c r="C62">
        <v>3.7</v>
      </c>
    </row>
    <row r="63" spans="1:3" x14ac:dyDescent="0.25">
      <c r="A63" t="s">
        <v>114</v>
      </c>
      <c r="B63">
        <v>1.9</v>
      </c>
      <c r="C63">
        <v>2.2000000000000002</v>
      </c>
    </row>
    <row r="64" spans="1:3" x14ac:dyDescent="0.25">
      <c r="A64" t="s">
        <v>113</v>
      </c>
      <c r="B64">
        <v>1.8</v>
      </c>
      <c r="C64">
        <v>3.3</v>
      </c>
    </row>
    <row r="65" spans="1:3" x14ac:dyDescent="0.25">
      <c r="A65" t="s">
        <v>112</v>
      </c>
      <c r="B65">
        <v>1.1000000000000001</v>
      </c>
      <c r="C65">
        <v>1.5</v>
      </c>
    </row>
    <row r="66" spans="1:3" x14ac:dyDescent="0.25">
      <c r="A66" t="s">
        <v>111</v>
      </c>
      <c r="B66">
        <v>2.9</v>
      </c>
      <c r="C66">
        <v>3.8</v>
      </c>
    </row>
    <row r="67" spans="1:3" x14ac:dyDescent="0.25">
      <c r="A67" t="s">
        <v>110</v>
      </c>
      <c r="B67">
        <v>0.6</v>
      </c>
      <c r="C67">
        <v>1.6</v>
      </c>
    </row>
    <row r="68" spans="1:3" x14ac:dyDescent="0.25">
      <c r="A68" t="s">
        <v>109</v>
      </c>
      <c r="B68">
        <v>4.7</v>
      </c>
      <c r="C68">
        <v>3.4</v>
      </c>
    </row>
    <row r="69" spans="1:3" x14ac:dyDescent="0.25">
      <c r="A69" t="s">
        <v>108</v>
      </c>
      <c r="B69">
        <v>4.5999999999999996</v>
      </c>
      <c r="C69">
        <v>3.6</v>
      </c>
    </row>
    <row r="70" spans="1:3" x14ac:dyDescent="0.25">
      <c r="A70" t="s">
        <v>107</v>
      </c>
      <c r="B70">
        <v>2.2999999999999998</v>
      </c>
      <c r="C70">
        <v>0.4</v>
      </c>
    </row>
    <row r="71" spans="1:3" x14ac:dyDescent="0.25">
      <c r="A71" t="s">
        <v>106</v>
      </c>
      <c r="B71">
        <v>2.7</v>
      </c>
      <c r="C71">
        <v>3.3</v>
      </c>
    </row>
    <row r="72" spans="1:3" x14ac:dyDescent="0.25">
      <c r="A72" t="s">
        <v>105</v>
      </c>
      <c r="B72">
        <v>3.9</v>
      </c>
      <c r="C72">
        <v>3.1</v>
      </c>
    </row>
    <row r="73" spans="1:3" x14ac:dyDescent="0.25">
      <c r="A73" t="s">
        <v>104</v>
      </c>
      <c r="B73">
        <v>2.2999999999999998</v>
      </c>
      <c r="C73">
        <v>3</v>
      </c>
    </row>
    <row r="74" spans="1:3" x14ac:dyDescent="0.25">
      <c r="A74" t="s">
        <v>103</v>
      </c>
      <c r="B74">
        <v>5.6</v>
      </c>
      <c r="C74">
        <v>2.5</v>
      </c>
    </row>
    <row r="75" spans="1:3" x14ac:dyDescent="0.25">
      <c r="A75" t="s">
        <v>102</v>
      </c>
      <c r="B75">
        <v>4.5999999999999996</v>
      </c>
      <c r="C75">
        <v>2.1</v>
      </c>
    </row>
    <row r="76" spans="1:3" x14ac:dyDescent="0.25">
      <c r="A76" t="s">
        <v>101</v>
      </c>
      <c r="B76">
        <v>0.1</v>
      </c>
      <c r="C76">
        <v>0.2</v>
      </c>
    </row>
    <row r="77" spans="1:3" x14ac:dyDescent="0.25">
      <c r="A77" t="s">
        <v>100</v>
      </c>
      <c r="B77">
        <v>3</v>
      </c>
      <c r="C77">
        <v>2.2999999999999998</v>
      </c>
    </row>
    <row r="78" spans="1:3" x14ac:dyDescent="0.25">
      <c r="A78" t="s">
        <v>99</v>
      </c>
      <c r="B78">
        <v>5.5</v>
      </c>
      <c r="C78">
        <v>4</v>
      </c>
    </row>
    <row r="79" spans="1:3" x14ac:dyDescent="0.25">
      <c r="A79" t="s">
        <v>98</v>
      </c>
      <c r="B79">
        <v>4.3</v>
      </c>
      <c r="C79">
        <v>3.8</v>
      </c>
    </row>
    <row r="80" spans="1:3" x14ac:dyDescent="0.25">
      <c r="A80" t="s">
        <v>97</v>
      </c>
      <c r="B80">
        <v>2.1</v>
      </c>
      <c r="C80">
        <v>1.6</v>
      </c>
    </row>
    <row r="81" spans="1:3" x14ac:dyDescent="0.25">
      <c r="A81" t="s">
        <v>96</v>
      </c>
      <c r="B81">
        <v>3.2</v>
      </c>
      <c r="C81">
        <v>2.8</v>
      </c>
    </row>
    <row r="82" spans="1:3" x14ac:dyDescent="0.25">
      <c r="A82" t="s">
        <v>95</v>
      </c>
      <c r="B82">
        <v>4.5</v>
      </c>
      <c r="C82">
        <v>4.2</v>
      </c>
    </row>
    <row r="83" spans="1:3" x14ac:dyDescent="0.25">
      <c r="A83" t="s">
        <v>94</v>
      </c>
      <c r="B83">
        <v>0.9</v>
      </c>
      <c r="C83">
        <v>3.5</v>
      </c>
    </row>
    <row r="84" spans="1:3" x14ac:dyDescent="0.25">
      <c r="A84" t="s">
        <v>93</v>
      </c>
      <c r="B84">
        <v>0.6</v>
      </c>
      <c r="C84">
        <v>1.6</v>
      </c>
    </row>
    <row r="85" spans="1:3" x14ac:dyDescent="0.25">
      <c r="A85" t="s">
        <v>92</v>
      </c>
      <c r="B85">
        <v>0.1</v>
      </c>
      <c r="C85">
        <v>3.4</v>
      </c>
    </row>
    <row r="86" spans="1:3" x14ac:dyDescent="0.25">
      <c r="A86" t="s">
        <v>91</v>
      </c>
      <c r="B86">
        <v>1.8</v>
      </c>
      <c r="C86">
        <v>2.6</v>
      </c>
    </row>
    <row r="87" spans="1:3" x14ac:dyDescent="0.25">
      <c r="A87" t="s">
        <v>90</v>
      </c>
      <c r="B87">
        <v>1.2</v>
      </c>
      <c r="C87">
        <v>2.5</v>
      </c>
    </row>
    <row r="88" spans="1:3" x14ac:dyDescent="0.25">
      <c r="A88" t="s">
        <v>89</v>
      </c>
      <c r="B88">
        <v>2</v>
      </c>
      <c r="C88">
        <v>2.1</v>
      </c>
    </row>
    <row r="89" spans="1:3" x14ac:dyDescent="0.25">
      <c r="A89" t="s">
        <v>88</v>
      </c>
      <c r="B89">
        <v>5.2</v>
      </c>
      <c r="C89">
        <v>3.5</v>
      </c>
    </row>
    <row r="90" spans="1:3" x14ac:dyDescent="0.25">
      <c r="A90" t="s">
        <v>87</v>
      </c>
      <c r="B90">
        <v>5.4</v>
      </c>
      <c r="C90">
        <v>3.5</v>
      </c>
    </row>
    <row r="91" spans="1:3" x14ac:dyDescent="0.25">
      <c r="A91" t="s">
        <v>86</v>
      </c>
      <c r="B91">
        <v>7.1</v>
      </c>
      <c r="C91">
        <v>3.8</v>
      </c>
    </row>
    <row r="92" spans="1:3" x14ac:dyDescent="0.25">
      <c r="A92" t="s">
        <v>85</v>
      </c>
      <c r="B92">
        <v>5.0999999999999996</v>
      </c>
      <c r="C92">
        <v>2.5</v>
      </c>
    </row>
    <row r="93" spans="1:3" x14ac:dyDescent="0.25">
      <c r="A93" t="s">
        <v>84</v>
      </c>
      <c r="B93">
        <v>3.8</v>
      </c>
      <c r="C93">
        <v>3.4</v>
      </c>
    </row>
    <row r="94" spans="1:3" x14ac:dyDescent="0.25">
      <c r="A94" t="s">
        <v>83</v>
      </c>
      <c r="B94">
        <v>3.5</v>
      </c>
      <c r="C94">
        <v>3.3</v>
      </c>
    </row>
    <row r="95" spans="1:3" x14ac:dyDescent="0.25">
      <c r="A95" t="s">
        <v>82</v>
      </c>
      <c r="B95">
        <v>2.8</v>
      </c>
      <c r="C95">
        <v>3.9</v>
      </c>
    </row>
    <row r="96" spans="1:3" x14ac:dyDescent="0.25">
      <c r="A96" t="s">
        <v>81</v>
      </c>
      <c r="B96">
        <v>0.7</v>
      </c>
      <c r="C96">
        <v>1.2</v>
      </c>
    </row>
    <row r="97" spans="1:3" x14ac:dyDescent="0.25">
      <c r="A97" t="s">
        <v>80</v>
      </c>
      <c r="B97">
        <v>3.1</v>
      </c>
      <c r="C97">
        <v>2.9</v>
      </c>
    </row>
    <row r="98" spans="1:3" x14ac:dyDescent="0.25">
      <c r="A98" t="s">
        <v>79</v>
      </c>
      <c r="B98">
        <v>4.3</v>
      </c>
      <c r="C98">
        <v>4.5999999999999996</v>
      </c>
    </row>
    <row r="99" spans="1:3" x14ac:dyDescent="0.25">
      <c r="A99" t="s">
        <v>78</v>
      </c>
      <c r="B99">
        <v>4.4000000000000004</v>
      </c>
      <c r="C99">
        <v>3.5</v>
      </c>
    </row>
    <row r="100" spans="1:3" x14ac:dyDescent="0.25">
      <c r="A100" t="s">
        <v>77</v>
      </c>
      <c r="B100">
        <v>4.7</v>
      </c>
      <c r="C100">
        <v>3.7</v>
      </c>
    </row>
    <row r="101" spans="1:3" x14ac:dyDescent="0.25">
      <c r="A101" t="s">
        <v>76</v>
      </c>
      <c r="B101">
        <v>2.7</v>
      </c>
      <c r="C101">
        <v>2.6</v>
      </c>
    </row>
    <row r="102" spans="1:3" x14ac:dyDescent="0.25">
      <c r="A102" t="s">
        <v>75</v>
      </c>
      <c r="B102">
        <v>5.9</v>
      </c>
      <c r="C102">
        <v>3.7</v>
      </c>
    </row>
    <row r="103" spans="1:3" x14ac:dyDescent="0.25">
      <c r="A103" t="s">
        <v>74</v>
      </c>
      <c r="B103">
        <v>2.4</v>
      </c>
      <c r="C103">
        <v>2.6</v>
      </c>
    </row>
    <row r="104" spans="1:3" x14ac:dyDescent="0.25">
      <c r="A104" t="s">
        <v>73</v>
      </c>
      <c r="B104">
        <v>1.5</v>
      </c>
      <c r="C104">
        <v>1.4</v>
      </c>
    </row>
    <row r="105" spans="1:3" x14ac:dyDescent="0.25">
      <c r="A105" t="s">
        <v>72</v>
      </c>
      <c r="B105">
        <v>5.3</v>
      </c>
      <c r="C105">
        <v>4</v>
      </c>
    </row>
    <row r="106" spans="1:3" x14ac:dyDescent="0.25">
      <c r="A106" t="s">
        <v>71</v>
      </c>
      <c r="B106">
        <v>5.9</v>
      </c>
      <c r="C106">
        <v>4.2</v>
      </c>
    </row>
    <row r="107" spans="1:3" x14ac:dyDescent="0.25">
      <c r="A107" t="s">
        <v>70</v>
      </c>
      <c r="B107">
        <v>6.4</v>
      </c>
      <c r="C107">
        <v>3.4</v>
      </c>
    </row>
    <row r="108" spans="1:3" x14ac:dyDescent="0.25">
      <c r="A108" t="s">
        <v>69</v>
      </c>
      <c r="B108">
        <v>4</v>
      </c>
      <c r="C108">
        <v>2.9</v>
      </c>
    </row>
    <row r="109" spans="1:3" x14ac:dyDescent="0.25">
      <c r="A109" t="s">
        <v>68</v>
      </c>
      <c r="B109">
        <v>3.6</v>
      </c>
      <c r="C109">
        <v>3.2</v>
      </c>
    </row>
    <row r="110" spans="1:3" x14ac:dyDescent="0.25">
      <c r="A110" t="s">
        <v>67</v>
      </c>
      <c r="B110">
        <v>3.2</v>
      </c>
      <c r="C110">
        <v>2.4</v>
      </c>
    </row>
    <row r="111" spans="1:3" x14ac:dyDescent="0.25">
      <c r="A111" t="s">
        <v>66</v>
      </c>
      <c r="B111">
        <v>0.6</v>
      </c>
      <c r="C111">
        <v>0.8</v>
      </c>
    </row>
    <row r="112" spans="1:3" x14ac:dyDescent="0.25">
      <c r="A112" t="s">
        <v>65</v>
      </c>
      <c r="B112">
        <v>6</v>
      </c>
      <c r="C112">
        <v>3.8</v>
      </c>
    </row>
    <row r="113" spans="1:3" x14ac:dyDescent="0.25">
      <c r="A113" t="s">
        <v>64</v>
      </c>
      <c r="B113">
        <v>4.4000000000000004</v>
      </c>
      <c r="C113">
        <v>2.4</v>
      </c>
    </row>
    <row r="114" spans="1:3" x14ac:dyDescent="0.25">
      <c r="A114" t="s">
        <v>63</v>
      </c>
      <c r="B114">
        <v>2</v>
      </c>
      <c r="C114">
        <v>4.3</v>
      </c>
    </row>
    <row r="115" spans="1:3" x14ac:dyDescent="0.25">
      <c r="A115" t="s">
        <v>62</v>
      </c>
      <c r="B115">
        <v>4.2</v>
      </c>
      <c r="C115">
        <v>4.0999999999999996</v>
      </c>
    </row>
    <row r="116" spans="1:3" x14ac:dyDescent="0.25">
      <c r="A116" t="s">
        <v>61</v>
      </c>
      <c r="B116">
        <v>1.9</v>
      </c>
      <c r="C116">
        <v>2</v>
      </c>
    </row>
    <row r="117" spans="1:3" x14ac:dyDescent="0.25">
      <c r="A117" t="s">
        <v>60</v>
      </c>
      <c r="B117">
        <v>3.1</v>
      </c>
      <c r="C117">
        <v>2.2999999999999998</v>
      </c>
    </row>
    <row r="118" spans="1:3" x14ac:dyDescent="0.25">
      <c r="A118" t="s">
        <v>59</v>
      </c>
      <c r="B118">
        <v>1.2</v>
      </c>
      <c r="C118">
        <v>1.2</v>
      </c>
    </row>
    <row r="119" spans="1:3" x14ac:dyDescent="0.25">
      <c r="A119" t="s">
        <v>58</v>
      </c>
      <c r="B119">
        <v>0.3</v>
      </c>
      <c r="C119">
        <v>0.8</v>
      </c>
    </row>
  </sheetData>
  <pageMargins left="0.7" right="0.7" top="0.75" bottom="0.75" header="0.3" footer="0.3"/>
  <pageSetup orientation="portrait" r:id="rId1"/>
  <headerFooter>
    <oddFooter>&amp;C&amp;1#&amp;"Calibri"&amp;10&amp;K000000WIPO 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C9B21-01C6-4678-B013-99AE31F18F3A}">
  <dimension ref="A1:C23"/>
  <sheetViews>
    <sheetView showGridLines="0" workbookViewId="0">
      <selection activeCell="F12" sqref="F12"/>
    </sheetView>
  </sheetViews>
  <sheetFormatPr defaultRowHeight="15" x14ac:dyDescent="0.25"/>
  <cols>
    <col min="2" max="2" width="26" style="26" bestFit="1" customWidth="1"/>
  </cols>
  <sheetData>
    <row r="1" spans="1:3" x14ac:dyDescent="0.25">
      <c r="A1" s="86" t="s">
        <v>1797</v>
      </c>
    </row>
    <row r="3" spans="1:3" x14ac:dyDescent="0.25">
      <c r="A3" s="95" t="s">
        <v>1844</v>
      </c>
    </row>
    <row r="4" spans="1:3" x14ac:dyDescent="0.25">
      <c r="A4" s="95" t="s">
        <v>1843</v>
      </c>
    </row>
    <row r="8" spans="1:3" x14ac:dyDescent="0.25">
      <c r="A8" t="s">
        <v>53</v>
      </c>
      <c r="B8" s="26" t="s">
        <v>271</v>
      </c>
      <c r="C8" t="s">
        <v>54</v>
      </c>
    </row>
    <row r="9" spans="1:3" x14ac:dyDescent="0.25">
      <c r="A9">
        <v>2008</v>
      </c>
      <c r="B9" s="26">
        <v>856100</v>
      </c>
      <c r="C9">
        <v>4.8</v>
      </c>
    </row>
    <row r="10" spans="1:3" x14ac:dyDescent="0.25">
      <c r="A10">
        <v>2009</v>
      </c>
      <c r="B10" s="26">
        <v>866400</v>
      </c>
      <c r="C10">
        <v>1.2</v>
      </c>
    </row>
    <row r="11" spans="1:3" x14ac:dyDescent="0.25">
      <c r="A11">
        <v>2010</v>
      </c>
      <c r="B11" s="26">
        <v>968500</v>
      </c>
      <c r="C11">
        <v>11.8</v>
      </c>
    </row>
    <row r="12" spans="1:3" x14ac:dyDescent="0.25">
      <c r="A12">
        <v>2011</v>
      </c>
      <c r="B12" s="26">
        <v>1089600</v>
      </c>
      <c r="C12">
        <v>12.5</v>
      </c>
    </row>
    <row r="13" spans="1:3" x14ac:dyDescent="0.25">
      <c r="A13">
        <v>2012</v>
      </c>
      <c r="B13" s="26">
        <v>1258600</v>
      </c>
      <c r="C13">
        <v>15.5</v>
      </c>
    </row>
    <row r="14" spans="1:3" x14ac:dyDescent="0.25">
      <c r="A14">
        <v>2013</v>
      </c>
      <c r="B14" s="26">
        <v>1286800</v>
      </c>
      <c r="C14">
        <v>2.2000000000000002</v>
      </c>
    </row>
    <row r="15" spans="1:3" x14ac:dyDescent="0.25">
      <c r="A15">
        <v>2014</v>
      </c>
      <c r="B15" s="26">
        <v>1189100</v>
      </c>
      <c r="C15">
        <v>-7.6</v>
      </c>
    </row>
    <row r="16" spans="1:3" x14ac:dyDescent="0.25">
      <c r="A16">
        <v>2015</v>
      </c>
      <c r="B16" s="26">
        <v>1202500</v>
      </c>
      <c r="C16">
        <v>1.1000000000000001</v>
      </c>
    </row>
    <row r="17" spans="1:3" x14ac:dyDescent="0.25">
      <c r="A17">
        <v>2016</v>
      </c>
      <c r="B17" s="26">
        <v>1286200</v>
      </c>
      <c r="C17">
        <v>7</v>
      </c>
    </row>
    <row r="18" spans="1:3" x14ac:dyDescent="0.25">
      <c r="A18">
        <v>2017</v>
      </c>
      <c r="B18" s="26">
        <v>1277300</v>
      </c>
    </row>
    <row r="19" spans="1:3" x14ac:dyDescent="0.25">
      <c r="A19">
        <v>2018</v>
      </c>
      <c r="B19" s="26">
        <v>1343800</v>
      </c>
      <c r="C19">
        <v>5.2</v>
      </c>
    </row>
    <row r="20" spans="1:3" x14ac:dyDescent="0.25">
      <c r="A20">
        <v>2019</v>
      </c>
      <c r="B20" s="26">
        <v>1361000</v>
      </c>
      <c r="C20">
        <v>1.3</v>
      </c>
    </row>
    <row r="21" spans="1:3" x14ac:dyDescent="0.25">
      <c r="A21">
        <v>2020</v>
      </c>
      <c r="B21" s="26">
        <v>1387800</v>
      </c>
      <c r="C21">
        <v>2</v>
      </c>
    </row>
    <row r="22" spans="1:3" x14ac:dyDescent="0.25">
      <c r="A22">
        <v>2021</v>
      </c>
      <c r="B22" s="26">
        <v>1513800</v>
      </c>
      <c r="C22">
        <v>9.1</v>
      </c>
    </row>
    <row r="23" spans="1:3" x14ac:dyDescent="0.25">
      <c r="A23">
        <v>2022</v>
      </c>
      <c r="B23" s="26">
        <v>1482600</v>
      </c>
      <c r="C23">
        <v>-2.1</v>
      </c>
    </row>
  </sheetData>
  <pageMargins left="0.7" right="0.7" top="0.75" bottom="0.75" header="0.3" footer="0.3"/>
  <pageSetup orientation="portrait" r:id="rId1"/>
  <headerFooter>
    <oddFooter>&amp;C&amp;1#&amp;"Calibri"&amp;10&amp;K000000WIPO FOR OFFICIAL USE ONLY</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3D43-2C22-4FD5-BEE4-C8D88F54DDC9}">
  <dimension ref="A1:C19"/>
  <sheetViews>
    <sheetView showGridLines="0" workbookViewId="0">
      <selection activeCell="D8" sqref="D8"/>
    </sheetView>
  </sheetViews>
  <sheetFormatPr defaultRowHeight="15" x14ac:dyDescent="0.25"/>
  <cols>
    <col min="1" max="1" width="5" bestFit="1" customWidth="1"/>
    <col min="2" max="2" width="21.140625" style="26" bestFit="1" customWidth="1"/>
    <col min="3" max="3" width="12.5703125" bestFit="1" customWidth="1"/>
  </cols>
  <sheetData>
    <row r="1" spans="1:3" x14ac:dyDescent="0.25">
      <c r="A1" s="86" t="s">
        <v>1829</v>
      </c>
    </row>
    <row r="3" spans="1:3" x14ac:dyDescent="0.25">
      <c r="A3" s="95" t="s">
        <v>1869</v>
      </c>
    </row>
    <row r="4" spans="1:3" x14ac:dyDescent="0.25">
      <c r="A4" s="95" t="s">
        <v>1843</v>
      </c>
    </row>
    <row r="8" spans="1:3" x14ac:dyDescent="0.25">
      <c r="A8" t="s">
        <v>53</v>
      </c>
      <c r="B8" s="26" t="s">
        <v>55</v>
      </c>
      <c r="C8" t="s">
        <v>57</v>
      </c>
    </row>
    <row r="9" spans="1:3" x14ac:dyDescent="0.25">
      <c r="A9">
        <v>2012</v>
      </c>
      <c r="B9" s="26">
        <v>2948500</v>
      </c>
      <c r="C9">
        <v>9.8000000000000007</v>
      </c>
    </row>
    <row r="10" spans="1:3" x14ac:dyDescent="0.25">
      <c r="A10">
        <v>2013</v>
      </c>
      <c r="B10" s="26">
        <v>3099400</v>
      </c>
      <c r="C10">
        <v>5.0999999999999996</v>
      </c>
    </row>
    <row r="11" spans="1:3" x14ac:dyDescent="0.25">
      <c r="A11">
        <v>2014</v>
      </c>
      <c r="B11" s="26">
        <v>3103600</v>
      </c>
      <c r="C11">
        <v>0.1</v>
      </c>
    </row>
    <row r="12" spans="1:3" x14ac:dyDescent="0.25">
      <c r="A12">
        <v>2015</v>
      </c>
      <c r="B12" s="26">
        <v>3217700</v>
      </c>
      <c r="C12">
        <v>3.7</v>
      </c>
    </row>
    <row r="13" spans="1:3" x14ac:dyDescent="0.25">
      <c r="A13">
        <v>2016</v>
      </c>
      <c r="B13" s="26">
        <v>3357000</v>
      </c>
      <c r="C13">
        <v>4.3</v>
      </c>
    </row>
    <row r="14" spans="1:3" x14ac:dyDescent="0.25">
      <c r="A14">
        <v>2017</v>
      </c>
      <c r="B14" s="26">
        <v>3548270</v>
      </c>
      <c r="C14">
        <v>5.7</v>
      </c>
    </row>
    <row r="15" spans="1:3" x14ac:dyDescent="0.25">
      <c r="A15">
        <v>2018</v>
      </c>
      <c r="B15" s="26">
        <v>3794670</v>
      </c>
      <c r="C15">
        <v>6.9</v>
      </c>
    </row>
    <row r="16" spans="1:3" x14ac:dyDescent="0.25">
      <c r="A16">
        <v>2019</v>
      </c>
      <c r="B16" s="26">
        <v>4286200</v>
      </c>
      <c r="C16">
        <v>13</v>
      </c>
    </row>
    <row r="17" spans="1:3" x14ac:dyDescent="0.25">
      <c r="A17">
        <v>2020</v>
      </c>
      <c r="B17" s="26">
        <v>4790700</v>
      </c>
      <c r="C17">
        <v>11.8</v>
      </c>
    </row>
    <row r="18" spans="1:3" x14ac:dyDescent="0.25">
      <c r="A18">
        <v>2021</v>
      </c>
      <c r="B18" s="26">
        <v>5308200</v>
      </c>
      <c r="C18">
        <v>10.8</v>
      </c>
    </row>
    <row r="19" spans="1:3" x14ac:dyDescent="0.25">
      <c r="A19">
        <v>2022</v>
      </c>
      <c r="B19" s="26">
        <v>5774900</v>
      </c>
      <c r="C19">
        <v>8.8000000000000007</v>
      </c>
    </row>
  </sheetData>
  <pageMargins left="0.7" right="0.7" top="0.75" bottom="0.75" header="0.3" footer="0.3"/>
  <pageSetup orientation="portrait" r:id="rId1"/>
  <headerFooter>
    <oddFooter>&amp;C&amp;1#&amp;"Calibri"&amp;10&amp;K000000WIPO FOR OFFICIAL USE ONLY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2DC32-A881-45D2-BD56-6B9DCBFD51E1}">
  <dimension ref="A1:C28"/>
  <sheetViews>
    <sheetView showGridLines="0" workbookViewId="0">
      <selection activeCell="B7" sqref="B7"/>
    </sheetView>
  </sheetViews>
  <sheetFormatPr defaultRowHeight="15" x14ac:dyDescent="0.25"/>
  <cols>
    <col min="1" max="1" width="23.28515625" bestFit="1" customWidth="1"/>
    <col min="2" max="2" width="21.140625" style="26" bestFit="1" customWidth="1"/>
    <col min="3" max="3" width="7.5703125" bestFit="1" customWidth="1"/>
  </cols>
  <sheetData>
    <row r="1" spans="1:3" x14ac:dyDescent="0.25">
      <c r="A1" s="86" t="s">
        <v>1830</v>
      </c>
    </row>
    <row r="3" spans="1:3" x14ac:dyDescent="0.25">
      <c r="A3" s="95" t="s">
        <v>1870</v>
      </c>
    </row>
    <row r="4" spans="1:3" x14ac:dyDescent="0.25">
      <c r="A4" s="95" t="s">
        <v>1843</v>
      </c>
    </row>
    <row r="8" spans="1:3" x14ac:dyDescent="0.25">
      <c r="A8" t="s">
        <v>56</v>
      </c>
      <c r="B8" s="26" t="s">
        <v>55</v>
      </c>
      <c r="C8" t="s">
        <v>54</v>
      </c>
    </row>
    <row r="9" spans="1:3" x14ac:dyDescent="0.25">
      <c r="A9" t="s">
        <v>22</v>
      </c>
      <c r="B9" s="26">
        <v>2831512</v>
      </c>
      <c r="C9">
        <v>9.6999999999999993</v>
      </c>
    </row>
    <row r="10" spans="1:3" x14ac:dyDescent="0.25">
      <c r="A10" t="s">
        <v>5</v>
      </c>
      <c r="B10" s="26">
        <v>406009</v>
      </c>
      <c r="C10">
        <v>4.5</v>
      </c>
    </row>
    <row r="11" spans="1:3" x14ac:dyDescent="0.25">
      <c r="A11" t="s">
        <v>2</v>
      </c>
      <c r="B11" s="26">
        <v>389540</v>
      </c>
      <c r="C11">
        <v>2.1</v>
      </c>
    </row>
    <row r="12" spans="1:3" x14ac:dyDescent="0.25">
      <c r="A12" t="s">
        <v>6</v>
      </c>
      <c r="B12" s="26">
        <v>296912</v>
      </c>
      <c r="C12">
        <v>10.7</v>
      </c>
    </row>
    <row r="13" spans="1:3" x14ac:dyDescent="0.25">
      <c r="A13" t="s">
        <v>4</v>
      </c>
      <c r="B13" s="26">
        <v>270073</v>
      </c>
      <c r="C13">
        <v>2.6</v>
      </c>
    </row>
    <row r="14" spans="1:3" x14ac:dyDescent="0.25">
      <c r="A14" t="s">
        <v>7</v>
      </c>
      <c r="B14" s="26">
        <v>249391</v>
      </c>
      <c r="C14">
        <v>31.8</v>
      </c>
    </row>
    <row r="15" spans="1:3" x14ac:dyDescent="0.25">
      <c r="A15" t="s">
        <v>28</v>
      </c>
      <c r="B15" s="26">
        <v>230454</v>
      </c>
      <c r="C15">
        <v>1.4</v>
      </c>
    </row>
    <row r="16" spans="1:3" x14ac:dyDescent="0.25">
      <c r="A16" t="s">
        <v>12</v>
      </c>
      <c r="B16" s="26">
        <v>164027</v>
      </c>
      <c r="C16">
        <v>9</v>
      </c>
    </row>
    <row r="17" spans="1:3" x14ac:dyDescent="0.25">
      <c r="A17" t="s">
        <v>11</v>
      </c>
      <c r="B17" s="26">
        <v>110838</v>
      </c>
      <c r="C17">
        <v>20.6</v>
      </c>
    </row>
    <row r="18" spans="1:3" x14ac:dyDescent="0.25">
      <c r="A18" t="s">
        <v>26</v>
      </c>
      <c r="B18" s="26">
        <v>62575</v>
      </c>
      <c r="C18">
        <v>-8.6999999999999993</v>
      </c>
    </row>
    <row r="19" spans="1:3" x14ac:dyDescent="0.25">
      <c r="A19" t="s">
        <v>16</v>
      </c>
      <c r="B19" s="26">
        <v>56155</v>
      </c>
      <c r="C19">
        <v>13.6</v>
      </c>
    </row>
    <row r="20" spans="1:3" x14ac:dyDescent="0.25">
      <c r="A20" t="s">
        <v>10</v>
      </c>
      <c r="B20" s="26">
        <v>54561</v>
      </c>
      <c r="C20">
        <v>-0.8</v>
      </c>
    </row>
    <row r="21" spans="1:3" x14ac:dyDescent="0.25">
      <c r="A21" t="s">
        <v>9</v>
      </c>
      <c r="B21" s="26">
        <v>49944</v>
      </c>
      <c r="C21">
        <v>12.5</v>
      </c>
    </row>
    <row r="22" spans="1:3" x14ac:dyDescent="0.25">
      <c r="A22" t="s">
        <v>14</v>
      </c>
      <c r="B22" s="26">
        <v>48518</v>
      </c>
      <c r="C22">
        <v>-4</v>
      </c>
    </row>
    <row r="23" spans="1:3" x14ac:dyDescent="0.25">
      <c r="A23" t="s">
        <v>3</v>
      </c>
      <c r="B23" s="26">
        <v>44688</v>
      </c>
      <c r="C23">
        <v>5.5</v>
      </c>
    </row>
    <row r="24" spans="1:3" x14ac:dyDescent="0.25">
      <c r="A24" t="s">
        <v>36</v>
      </c>
      <c r="B24" s="26">
        <v>33174</v>
      </c>
      <c r="C24">
        <v>2.6</v>
      </c>
    </row>
    <row r="25" spans="1:3" x14ac:dyDescent="0.25">
      <c r="A25" t="s">
        <v>30</v>
      </c>
      <c r="B25" s="26">
        <v>32183</v>
      </c>
      <c r="C25">
        <v>9</v>
      </c>
    </row>
    <row r="26" spans="1:3" x14ac:dyDescent="0.25">
      <c r="A26" t="s">
        <v>13</v>
      </c>
      <c r="B26" s="26">
        <v>27012</v>
      </c>
      <c r="C26">
        <v>-5.0999999999999996</v>
      </c>
    </row>
    <row r="27" spans="1:3" x14ac:dyDescent="0.25">
      <c r="A27" t="s">
        <v>49</v>
      </c>
      <c r="B27" s="26">
        <v>22475</v>
      </c>
      <c r="C27">
        <v>8.9</v>
      </c>
    </row>
    <row r="28" spans="1:3" x14ac:dyDescent="0.25">
      <c r="A28" t="s">
        <v>48</v>
      </c>
      <c r="B28" s="26">
        <v>22065</v>
      </c>
      <c r="C28">
        <v>-1.5</v>
      </c>
    </row>
  </sheetData>
  <pageMargins left="0.7" right="0.7" top="0.75" bottom="0.75" header="0.3" footer="0.3"/>
  <pageSetup orientation="portrait" r:id="rId1"/>
  <headerFooter>
    <oddFooter>&amp;C&amp;1#&amp;"Calibri"&amp;10&amp;K000000WIPO FOR OFFICIAL USE ONLY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C2202-429F-402A-A3EF-9F6870DF5D2D}">
  <dimension ref="A1:B34"/>
  <sheetViews>
    <sheetView showGridLines="0" workbookViewId="0">
      <selection activeCell="B7" sqref="B7"/>
    </sheetView>
  </sheetViews>
  <sheetFormatPr defaultRowHeight="15" x14ac:dyDescent="0.25"/>
  <cols>
    <col min="1" max="1" width="5" bestFit="1" customWidth="1"/>
    <col min="2" max="2" width="22.140625" style="25" bestFit="1" customWidth="1"/>
  </cols>
  <sheetData>
    <row r="1" spans="1:2" x14ac:dyDescent="0.25">
      <c r="A1" s="86" t="s">
        <v>1831</v>
      </c>
    </row>
    <row r="3" spans="1:2" x14ac:dyDescent="0.25">
      <c r="A3" s="95" t="s">
        <v>1871</v>
      </c>
    </row>
    <row r="4" spans="1:2" x14ac:dyDescent="0.25">
      <c r="A4" s="95" t="s">
        <v>1843</v>
      </c>
    </row>
    <row r="7" spans="1:2" x14ac:dyDescent="0.25">
      <c r="A7" t="s">
        <v>53</v>
      </c>
      <c r="B7" s="25" t="s">
        <v>52</v>
      </c>
    </row>
    <row r="8" spans="1:2" x14ac:dyDescent="0.25">
      <c r="A8">
        <v>1996</v>
      </c>
      <c r="B8" s="25">
        <v>9.1393799999999997E-2</v>
      </c>
    </row>
    <row r="9" spans="1:2" x14ac:dyDescent="0.25">
      <c r="A9">
        <v>1997</v>
      </c>
      <c r="B9" s="25">
        <v>0.24197099999999999</v>
      </c>
    </row>
    <row r="10" spans="1:2" x14ac:dyDescent="0.25">
      <c r="A10">
        <v>1998</v>
      </c>
      <c r="B10" s="25">
        <v>3.0961820000000002</v>
      </c>
    </row>
    <row r="11" spans="1:2" x14ac:dyDescent="0.25">
      <c r="A11">
        <v>1999</v>
      </c>
      <c r="B11" s="25">
        <v>3.0279340000000001</v>
      </c>
    </row>
    <row r="12" spans="1:2" x14ac:dyDescent="0.25">
      <c r="A12">
        <v>2000</v>
      </c>
      <c r="B12" s="25">
        <v>5.0806250000000004</v>
      </c>
    </row>
    <row r="13" spans="1:2" x14ac:dyDescent="0.25">
      <c r="A13">
        <v>2001</v>
      </c>
      <c r="B13" s="25">
        <v>9.8857700000000008</v>
      </c>
    </row>
    <row r="14" spans="1:2" x14ac:dyDescent="0.25">
      <c r="A14">
        <v>2002</v>
      </c>
      <c r="B14" s="25">
        <v>12.025510000000001</v>
      </c>
    </row>
    <row r="15" spans="1:2" x14ac:dyDescent="0.25">
      <c r="A15">
        <v>2003</v>
      </c>
      <c r="B15" s="25">
        <v>9.7581100000000003</v>
      </c>
    </row>
    <row r="16" spans="1:2" x14ac:dyDescent="0.25">
      <c r="A16">
        <v>2004</v>
      </c>
      <c r="B16" s="25">
        <v>21.256869999999999</v>
      </c>
    </row>
    <row r="17" spans="1:2" x14ac:dyDescent="0.25">
      <c r="A17">
        <v>2005</v>
      </c>
      <c r="B17" s="25">
        <v>24.420249999999999</v>
      </c>
    </row>
    <row r="18" spans="1:2" x14ac:dyDescent="0.25">
      <c r="A18">
        <v>2006</v>
      </c>
      <c r="B18" s="25">
        <v>19.102709999999998</v>
      </c>
    </row>
    <row r="19" spans="1:2" x14ac:dyDescent="0.25">
      <c r="A19">
        <v>2007</v>
      </c>
      <c r="B19" s="25">
        <v>18.551549999999999</v>
      </c>
    </row>
    <row r="20" spans="1:2" x14ac:dyDescent="0.25">
      <c r="A20">
        <v>2008</v>
      </c>
      <c r="B20" s="25">
        <v>23.612259999999999</v>
      </c>
    </row>
    <row r="21" spans="1:2" x14ac:dyDescent="0.25">
      <c r="A21">
        <v>2009</v>
      </c>
      <c r="B21" s="25">
        <v>39.036929999999998</v>
      </c>
    </row>
    <row r="22" spans="1:2" x14ac:dyDescent="0.25">
      <c r="A22">
        <v>2010</v>
      </c>
      <c r="B22" s="25">
        <v>40.631819999999998</v>
      </c>
    </row>
    <row r="23" spans="1:2" x14ac:dyDescent="0.25">
      <c r="A23">
        <v>2011</v>
      </c>
      <c r="B23" s="25">
        <v>44.120669999999997</v>
      </c>
    </row>
    <row r="24" spans="1:2" x14ac:dyDescent="0.25">
      <c r="A24">
        <v>2012</v>
      </c>
      <c r="B24" s="25">
        <v>47.968089999999997</v>
      </c>
    </row>
    <row r="25" spans="1:2" x14ac:dyDescent="0.25">
      <c r="A25">
        <v>2013</v>
      </c>
      <c r="B25" s="25">
        <v>51.365389999999998</v>
      </c>
    </row>
    <row r="26" spans="1:2" x14ac:dyDescent="0.25">
      <c r="A26">
        <v>2014</v>
      </c>
      <c r="B26" s="25">
        <v>54.449579999999997</v>
      </c>
    </row>
    <row r="27" spans="1:2" x14ac:dyDescent="0.25">
      <c r="A27">
        <v>2015</v>
      </c>
      <c r="B27" s="25">
        <v>56.397970000000001</v>
      </c>
    </row>
    <row r="28" spans="1:2" x14ac:dyDescent="0.25">
      <c r="A28">
        <v>2016</v>
      </c>
      <c r="B28" s="25">
        <v>61.198410000000003</v>
      </c>
    </row>
    <row r="29" spans="1:2" x14ac:dyDescent="0.25">
      <c r="A29">
        <v>2017</v>
      </c>
      <c r="B29" s="25">
        <v>67.349119999999999</v>
      </c>
    </row>
    <row r="30" spans="1:2" x14ac:dyDescent="0.25">
      <c r="A30">
        <v>2018</v>
      </c>
      <c r="B30" s="25">
        <v>82.098150000000004</v>
      </c>
    </row>
    <row r="31" spans="1:2" x14ac:dyDescent="0.25">
      <c r="A31">
        <v>2019</v>
      </c>
      <c r="B31" s="25">
        <v>88.464650000000006</v>
      </c>
    </row>
    <row r="32" spans="1:2" x14ac:dyDescent="0.25">
      <c r="A32">
        <v>2020</v>
      </c>
      <c r="B32" s="25">
        <v>87.849050000000005</v>
      </c>
    </row>
    <row r="33" spans="1:2" x14ac:dyDescent="0.25">
      <c r="A33">
        <v>2021</v>
      </c>
      <c r="B33" s="25">
        <v>89.165279999999996</v>
      </c>
    </row>
    <row r="34" spans="1:2" x14ac:dyDescent="0.25">
      <c r="A34">
        <v>2022</v>
      </c>
      <c r="B34" s="25">
        <v>84.419169999999994</v>
      </c>
    </row>
  </sheetData>
  <pageMargins left="0.7" right="0.7" top="0.75" bottom="0.75" header="0.3" footer="0.3"/>
  <pageSetup orientation="portrait" r:id="rId1"/>
  <headerFooter>
    <oddFooter>&amp;C&amp;1#&amp;"Calibri"&amp;10&amp;K000000WIPO FOR OFFICIAL USE ONLY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2926-579A-4E7B-B58D-1172EB5B7510}">
  <dimension ref="A1:C27"/>
  <sheetViews>
    <sheetView showGridLines="0" workbookViewId="0">
      <selection activeCell="B5" sqref="B5"/>
    </sheetView>
  </sheetViews>
  <sheetFormatPr defaultRowHeight="15" x14ac:dyDescent="0.25"/>
  <cols>
    <col min="1" max="1" width="23.28515625" bestFit="1" customWidth="1"/>
    <col min="2" max="3" width="17.5703125" bestFit="1" customWidth="1"/>
  </cols>
  <sheetData>
    <row r="1" spans="1:3" x14ac:dyDescent="0.25">
      <c r="A1" s="86" t="s">
        <v>1832</v>
      </c>
    </row>
    <row r="3" spans="1:3" x14ac:dyDescent="0.25">
      <c r="A3" s="95" t="s">
        <v>1872</v>
      </c>
    </row>
    <row r="4" spans="1:3" x14ac:dyDescent="0.25">
      <c r="A4" s="95" t="s">
        <v>1843</v>
      </c>
    </row>
    <row r="7" spans="1:3" x14ac:dyDescent="0.25">
      <c r="A7" t="s">
        <v>0</v>
      </c>
      <c r="B7" t="s">
        <v>51</v>
      </c>
      <c r="C7" t="s">
        <v>50</v>
      </c>
    </row>
    <row r="8" spans="1:3" x14ac:dyDescent="0.25">
      <c r="A8" t="s">
        <v>36</v>
      </c>
      <c r="B8">
        <v>10.3</v>
      </c>
      <c r="C8">
        <v>8.8000000000000007</v>
      </c>
    </row>
    <row r="9" spans="1:3" x14ac:dyDescent="0.25">
      <c r="A9" t="s">
        <v>28</v>
      </c>
      <c r="B9">
        <v>10.199999999999999</v>
      </c>
    </row>
    <row r="10" spans="1:3" x14ac:dyDescent="0.25">
      <c r="A10" t="s">
        <v>12</v>
      </c>
      <c r="B10">
        <v>9.1999999999999993</v>
      </c>
      <c r="C10">
        <v>8.1</v>
      </c>
    </row>
    <row r="11" spans="1:3" x14ac:dyDescent="0.25">
      <c r="A11" t="s">
        <v>30</v>
      </c>
      <c r="B11">
        <v>8.5</v>
      </c>
      <c r="C11">
        <v>6.9</v>
      </c>
    </row>
    <row r="12" spans="1:3" x14ac:dyDescent="0.25">
      <c r="A12" t="s">
        <v>39</v>
      </c>
      <c r="B12">
        <v>8.1</v>
      </c>
    </row>
    <row r="13" spans="1:3" x14ac:dyDescent="0.25">
      <c r="A13" t="s">
        <v>49</v>
      </c>
      <c r="B13">
        <v>7.7</v>
      </c>
      <c r="C13">
        <v>6.6</v>
      </c>
    </row>
    <row r="14" spans="1:3" x14ac:dyDescent="0.25">
      <c r="A14" t="s">
        <v>16</v>
      </c>
      <c r="B14">
        <v>7.2</v>
      </c>
      <c r="C14">
        <v>7.5</v>
      </c>
    </row>
    <row r="15" spans="1:3" x14ac:dyDescent="0.25">
      <c r="A15" t="s">
        <v>48</v>
      </c>
      <c r="B15">
        <v>7.2</v>
      </c>
    </row>
    <row r="16" spans="1:3" x14ac:dyDescent="0.25">
      <c r="A16" t="s">
        <v>14</v>
      </c>
      <c r="B16">
        <v>7</v>
      </c>
      <c r="C16">
        <v>7.5</v>
      </c>
    </row>
    <row r="17" spans="1:3" x14ac:dyDescent="0.25">
      <c r="A17" t="s">
        <v>2</v>
      </c>
      <c r="B17">
        <v>6.8</v>
      </c>
      <c r="C17">
        <v>6.9</v>
      </c>
    </row>
    <row r="18" spans="1:3" x14ac:dyDescent="0.25">
      <c r="A18" t="s">
        <v>6</v>
      </c>
      <c r="B18">
        <v>6.8</v>
      </c>
      <c r="C18">
        <v>5.8</v>
      </c>
    </row>
    <row r="19" spans="1:3" x14ac:dyDescent="0.25">
      <c r="A19" t="s">
        <v>47</v>
      </c>
      <c r="B19">
        <v>6.8</v>
      </c>
      <c r="C19">
        <v>6.5</v>
      </c>
    </row>
    <row r="20" spans="1:3" x14ac:dyDescent="0.25">
      <c r="A20" t="s">
        <v>3</v>
      </c>
      <c r="B20">
        <v>6.5</v>
      </c>
      <c r="C20">
        <v>6.6</v>
      </c>
    </row>
    <row r="21" spans="1:3" x14ac:dyDescent="0.25">
      <c r="A21" t="s">
        <v>26</v>
      </c>
      <c r="B21">
        <v>6.3</v>
      </c>
    </row>
    <row r="22" spans="1:3" x14ac:dyDescent="0.25">
      <c r="A22" t="s">
        <v>5</v>
      </c>
      <c r="B22">
        <v>5.2</v>
      </c>
      <c r="C22">
        <v>4.5999999999999996</v>
      </c>
    </row>
    <row r="23" spans="1:3" x14ac:dyDescent="0.25">
      <c r="A23" t="s">
        <v>13</v>
      </c>
      <c r="B23">
        <v>5.2</v>
      </c>
      <c r="C23">
        <v>3.2</v>
      </c>
    </row>
    <row r="24" spans="1:3" x14ac:dyDescent="0.25">
      <c r="A24" t="s">
        <v>9</v>
      </c>
      <c r="B24">
        <v>4.7</v>
      </c>
      <c r="C24">
        <v>4.7</v>
      </c>
    </row>
    <row r="25" spans="1:3" x14ac:dyDescent="0.25">
      <c r="A25" t="s">
        <v>10</v>
      </c>
      <c r="B25">
        <v>4.5999999999999996</v>
      </c>
      <c r="C25">
        <v>5</v>
      </c>
    </row>
    <row r="26" spans="1:3" x14ac:dyDescent="0.25">
      <c r="A26" t="s">
        <v>22</v>
      </c>
      <c r="B26">
        <v>3.1</v>
      </c>
      <c r="C26">
        <v>2.8</v>
      </c>
    </row>
    <row r="27" spans="1:3" x14ac:dyDescent="0.25">
      <c r="A27" t="s">
        <v>7</v>
      </c>
      <c r="B27">
        <v>2.9</v>
      </c>
      <c r="C27">
        <v>5.5</v>
      </c>
    </row>
  </sheetData>
  <pageMargins left="0.7" right="0.7" top="0.75" bottom="0.75" header="0.3" footer="0.3"/>
  <pageSetup orientation="portrait" r:id="rId1"/>
  <headerFooter>
    <oddFooter>&amp;C&amp;1#&amp;"Calibri"&amp;10&amp;K000000WIPO FOR OFFICIAL USE ONLY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523E8-122F-4FCC-9DCD-33D86D92817D}">
  <dimension ref="A1:D26"/>
  <sheetViews>
    <sheetView showGridLines="0" workbookViewId="0">
      <selection activeCell="C9" sqref="C9"/>
    </sheetView>
  </sheetViews>
  <sheetFormatPr defaultRowHeight="15" x14ac:dyDescent="0.25"/>
  <cols>
    <col min="1" max="1" width="18.140625" bestFit="1" customWidth="1"/>
    <col min="2" max="2" width="8.140625" bestFit="1" customWidth="1"/>
    <col min="3" max="3" width="8.85546875" bestFit="1" customWidth="1"/>
    <col min="4" max="4" width="10.85546875" bestFit="1" customWidth="1"/>
  </cols>
  <sheetData>
    <row r="1" spans="1:4" x14ac:dyDescent="0.25">
      <c r="A1" s="86" t="s">
        <v>1834</v>
      </c>
    </row>
    <row r="3" spans="1:4" x14ac:dyDescent="0.25">
      <c r="A3" s="95" t="s">
        <v>1873</v>
      </c>
    </row>
    <row r="4" spans="1:4" x14ac:dyDescent="0.25">
      <c r="A4" s="95" t="s">
        <v>1843</v>
      </c>
    </row>
    <row r="7" spans="1:4" x14ac:dyDescent="0.25">
      <c r="A7" t="s">
        <v>0</v>
      </c>
      <c r="B7" t="s">
        <v>46</v>
      </c>
      <c r="C7" t="s">
        <v>45</v>
      </c>
      <c r="D7" t="s">
        <v>44</v>
      </c>
    </row>
    <row r="8" spans="1:4" x14ac:dyDescent="0.25">
      <c r="A8" t="s">
        <v>10</v>
      </c>
      <c r="B8">
        <v>95.9</v>
      </c>
      <c r="C8">
        <v>0</v>
      </c>
      <c r="D8">
        <v>4.0999999999999996</v>
      </c>
    </row>
    <row r="9" spans="1:4" x14ac:dyDescent="0.25">
      <c r="A9" t="s">
        <v>16</v>
      </c>
      <c r="B9">
        <v>86.6</v>
      </c>
      <c r="C9">
        <v>0.8</v>
      </c>
      <c r="D9">
        <v>12.7</v>
      </c>
    </row>
    <row r="10" spans="1:4" x14ac:dyDescent="0.25">
      <c r="A10" t="s">
        <v>43</v>
      </c>
      <c r="B10">
        <v>98.8</v>
      </c>
      <c r="C10">
        <v>1.2</v>
      </c>
      <c r="D10">
        <v>0</v>
      </c>
    </row>
    <row r="11" spans="1:4" x14ac:dyDescent="0.25">
      <c r="A11" t="s">
        <v>22</v>
      </c>
      <c r="B11">
        <v>90.6</v>
      </c>
      <c r="C11">
        <v>2.5</v>
      </c>
      <c r="D11">
        <v>6.9</v>
      </c>
    </row>
    <row r="12" spans="1:4" x14ac:dyDescent="0.25">
      <c r="A12" t="s">
        <v>6</v>
      </c>
      <c r="B12">
        <v>96.7</v>
      </c>
      <c r="C12">
        <v>0.6</v>
      </c>
      <c r="D12">
        <v>2.7</v>
      </c>
    </row>
    <row r="13" spans="1:4" x14ac:dyDescent="0.25">
      <c r="A13" t="s">
        <v>42</v>
      </c>
      <c r="B13">
        <v>84.2</v>
      </c>
      <c r="C13">
        <v>4.7</v>
      </c>
      <c r="D13">
        <v>11.1</v>
      </c>
    </row>
    <row r="14" spans="1:4" x14ac:dyDescent="0.25">
      <c r="A14" t="s">
        <v>11</v>
      </c>
      <c r="B14">
        <v>97.8</v>
      </c>
      <c r="C14">
        <v>1</v>
      </c>
      <c r="D14">
        <v>1.2</v>
      </c>
    </row>
    <row r="15" spans="1:4" x14ac:dyDescent="0.25">
      <c r="A15" t="s">
        <v>41</v>
      </c>
      <c r="B15">
        <v>66.2</v>
      </c>
      <c r="C15">
        <v>19.100000000000001</v>
      </c>
      <c r="D15">
        <v>14.7</v>
      </c>
    </row>
    <row r="16" spans="1:4" x14ac:dyDescent="0.25">
      <c r="A16" t="s">
        <v>40</v>
      </c>
      <c r="B16">
        <v>77.900000000000006</v>
      </c>
      <c r="C16">
        <v>20.7</v>
      </c>
      <c r="D16">
        <v>1.4</v>
      </c>
    </row>
    <row r="17" spans="1:4" x14ac:dyDescent="0.25">
      <c r="A17" t="s">
        <v>30</v>
      </c>
      <c r="B17">
        <v>74.3</v>
      </c>
      <c r="C17">
        <v>1.3</v>
      </c>
      <c r="D17">
        <v>24.4</v>
      </c>
    </row>
    <row r="18" spans="1:4" x14ac:dyDescent="0.25">
      <c r="A18" t="s">
        <v>39</v>
      </c>
      <c r="B18">
        <v>99.6</v>
      </c>
      <c r="C18">
        <v>0.4</v>
      </c>
      <c r="D18">
        <v>0</v>
      </c>
    </row>
    <row r="19" spans="1:4" x14ac:dyDescent="0.25">
      <c r="A19" t="s">
        <v>5</v>
      </c>
      <c r="B19">
        <v>85.7</v>
      </c>
      <c r="C19">
        <v>12.1</v>
      </c>
      <c r="D19">
        <v>2.2000000000000002</v>
      </c>
    </row>
    <row r="20" spans="1:4" x14ac:dyDescent="0.25">
      <c r="A20" t="s">
        <v>3</v>
      </c>
      <c r="B20">
        <v>88.9</v>
      </c>
      <c r="C20">
        <v>2.7</v>
      </c>
      <c r="D20">
        <v>8.3000000000000007</v>
      </c>
    </row>
    <row r="21" spans="1:4" x14ac:dyDescent="0.25">
      <c r="A21" t="s">
        <v>38</v>
      </c>
      <c r="B21">
        <v>86.7</v>
      </c>
      <c r="C21">
        <v>4.0999999999999996</v>
      </c>
      <c r="D21">
        <v>9.1999999999999993</v>
      </c>
    </row>
    <row r="22" spans="1:4" x14ac:dyDescent="0.25">
      <c r="A22" t="s">
        <v>18</v>
      </c>
      <c r="B22">
        <v>96.8</v>
      </c>
      <c r="C22">
        <v>0.9</v>
      </c>
      <c r="D22">
        <v>2.2000000000000002</v>
      </c>
    </row>
    <row r="23" spans="1:4" x14ac:dyDescent="0.25">
      <c r="A23" t="s">
        <v>8</v>
      </c>
      <c r="B23">
        <v>60</v>
      </c>
      <c r="C23">
        <v>8.5</v>
      </c>
      <c r="D23">
        <v>31.5</v>
      </c>
    </row>
    <row r="24" spans="1:4" x14ac:dyDescent="0.25">
      <c r="A24" t="s">
        <v>12</v>
      </c>
      <c r="B24">
        <v>89</v>
      </c>
      <c r="C24">
        <v>10.1</v>
      </c>
      <c r="D24">
        <v>0.9</v>
      </c>
    </row>
    <row r="25" spans="1:4" x14ac:dyDescent="0.25">
      <c r="A25" t="s">
        <v>7</v>
      </c>
      <c r="B25">
        <v>94.8</v>
      </c>
      <c r="C25">
        <v>4.9000000000000004</v>
      </c>
      <c r="D25">
        <v>0.4</v>
      </c>
    </row>
    <row r="26" spans="1:4" x14ac:dyDescent="0.25">
      <c r="A26" t="s">
        <v>2</v>
      </c>
      <c r="B26">
        <v>58.1</v>
      </c>
      <c r="C26">
        <v>23.7</v>
      </c>
      <c r="D26">
        <v>18.100000000000001</v>
      </c>
    </row>
  </sheetData>
  <pageMargins left="0.7" right="0.7" top="0.75" bottom="0.75" header="0.3" footer="0.3"/>
  <pageSetup orientation="portrait" r:id="rId1"/>
  <headerFooter>
    <oddFooter>&amp;C&amp;1#&amp;"Calibri"&amp;10&amp;K000000WIPO FOR OFFICIAL USE ONLY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779D-5008-4BB6-9774-6770FBE643AB}">
  <dimension ref="A1:B27"/>
  <sheetViews>
    <sheetView showGridLines="0" workbookViewId="0">
      <selection activeCell="B10" sqref="B10"/>
    </sheetView>
  </sheetViews>
  <sheetFormatPr defaultRowHeight="15" x14ac:dyDescent="0.25"/>
  <cols>
    <col min="1" max="1" width="20" style="26" bestFit="1" customWidth="1"/>
    <col min="2" max="2" width="20.28515625" style="26" bestFit="1" customWidth="1"/>
  </cols>
  <sheetData>
    <row r="1" spans="1:2" x14ac:dyDescent="0.25">
      <c r="A1" s="86" t="s">
        <v>1835</v>
      </c>
    </row>
    <row r="3" spans="1:2" x14ac:dyDescent="0.25">
      <c r="A3" s="95" t="s">
        <v>1874</v>
      </c>
    </row>
    <row r="4" spans="1:2" x14ac:dyDescent="0.25">
      <c r="A4" s="95" t="s">
        <v>1843</v>
      </c>
    </row>
    <row r="7" spans="1:2" x14ac:dyDescent="0.25">
      <c r="A7" s="26" t="s">
        <v>0</v>
      </c>
      <c r="B7" s="26" t="s">
        <v>37</v>
      </c>
    </row>
    <row r="8" spans="1:2" x14ac:dyDescent="0.25">
      <c r="A8" s="26" t="s">
        <v>2</v>
      </c>
      <c r="B8" s="26">
        <v>75587</v>
      </c>
    </row>
    <row r="9" spans="1:2" x14ac:dyDescent="0.25">
      <c r="A9" s="26" t="s">
        <v>5</v>
      </c>
      <c r="B9" s="26">
        <v>20538</v>
      </c>
    </row>
    <row r="10" spans="1:2" x14ac:dyDescent="0.25">
      <c r="A10" s="26" t="s">
        <v>11</v>
      </c>
      <c r="B10" s="26">
        <v>14992</v>
      </c>
    </row>
    <row r="11" spans="1:2" x14ac:dyDescent="0.25">
      <c r="A11" s="26" t="s">
        <v>36</v>
      </c>
      <c r="B11" s="26">
        <v>7651</v>
      </c>
    </row>
    <row r="12" spans="1:2" x14ac:dyDescent="0.25">
      <c r="A12" s="26" t="s">
        <v>9</v>
      </c>
      <c r="B12" s="26">
        <v>7167</v>
      </c>
    </row>
    <row r="13" spans="1:2" x14ac:dyDescent="0.25">
      <c r="A13" s="26" t="s">
        <v>8</v>
      </c>
      <c r="B13" s="26">
        <v>6560</v>
      </c>
    </row>
    <row r="14" spans="1:2" x14ac:dyDescent="0.25">
      <c r="A14" s="26" t="s">
        <v>6</v>
      </c>
      <c r="B14" s="26">
        <v>5920</v>
      </c>
    </row>
    <row r="15" spans="1:2" x14ac:dyDescent="0.25">
      <c r="A15" s="26" t="s">
        <v>30</v>
      </c>
      <c r="B15" s="26">
        <v>4026</v>
      </c>
    </row>
    <row r="16" spans="1:2" x14ac:dyDescent="0.25">
      <c r="A16" s="26" t="s">
        <v>3</v>
      </c>
      <c r="B16" s="26">
        <v>3693</v>
      </c>
    </row>
    <row r="17" spans="1:2" x14ac:dyDescent="0.25">
      <c r="A17" s="26" t="s">
        <v>7</v>
      </c>
      <c r="B17" s="26">
        <v>2098</v>
      </c>
    </row>
    <row r="18" spans="1:2" x14ac:dyDescent="0.25">
      <c r="A18" s="26" t="s">
        <v>29</v>
      </c>
      <c r="B18" s="26">
        <v>1794</v>
      </c>
    </row>
    <row r="19" spans="1:2" x14ac:dyDescent="0.25">
      <c r="A19" s="26" t="s">
        <v>16</v>
      </c>
      <c r="B19" s="26">
        <v>1696</v>
      </c>
    </row>
    <row r="20" spans="1:2" x14ac:dyDescent="0.25">
      <c r="A20" s="26" t="s">
        <v>12</v>
      </c>
      <c r="B20" s="26">
        <v>1664</v>
      </c>
    </row>
    <row r="21" spans="1:2" x14ac:dyDescent="0.25">
      <c r="A21" s="26" t="s">
        <v>35</v>
      </c>
      <c r="B21" s="26">
        <v>1316</v>
      </c>
    </row>
    <row r="22" spans="1:2" x14ac:dyDescent="0.25">
      <c r="A22" s="26" t="s">
        <v>14</v>
      </c>
      <c r="B22" s="26">
        <v>1166</v>
      </c>
    </row>
    <row r="23" spans="1:2" x14ac:dyDescent="0.25">
      <c r="A23" s="26" t="s">
        <v>28</v>
      </c>
      <c r="B23" s="26">
        <v>1087</v>
      </c>
    </row>
    <row r="24" spans="1:2" x14ac:dyDescent="0.25">
      <c r="A24" s="26" t="s">
        <v>10</v>
      </c>
      <c r="B24" s="26">
        <v>974</v>
      </c>
    </row>
    <row r="25" spans="1:2" x14ac:dyDescent="0.25">
      <c r="A25" s="26" t="s">
        <v>34</v>
      </c>
      <c r="B25" s="26">
        <v>959</v>
      </c>
    </row>
    <row r="26" spans="1:2" x14ac:dyDescent="0.25">
      <c r="A26" s="26" t="s">
        <v>33</v>
      </c>
      <c r="B26" s="26">
        <v>652</v>
      </c>
    </row>
    <row r="27" spans="1:2" x14ac:dyDescent="0.25">
      <c r="A27" s="26" t="s">
        <v>20</v>
      </c>
      <c r="B27" s="26">
        <v>626</v>
      </c>
    </row>
  </sheetData>
  <pageMargins left="0.7" right="0.7" top="0.75" bottom="0.75" header="0.3" footer="0.3"/>
  <pageSetup orientation="portrait" r:id="rId1"/>
  <headerFooter>
    <oddFooter>&amp;C&amp;1#&amp;"Calibri"&amp;10&amp;K000000WIPO FOR OFFICIAL USE ONLY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showGridLines="0" workbookViewId="0">
      <selection activeCell="A14" sqref="A14"/>
    </sheetView>
  </sheetViews>
  <sheetFormatPr defaultRowHeight="15" x14ac:dyDescent="0.25"/>
  <cols>
    <col min="1" max="1" width="23.28515625" bestFit="1" customWidth="1"/>
    <col min="2" max="2" width="18.42578125" bestFit="1" customWidth="1"/>
    <col min="3" max="3" width="17.42578125" bestFit="1" customWidth="1"/>
  </cols>
  <sheetData>
    <row r="1" spans="1:3" x14ac:dyDescent="0.25">
      <c r="A1" s="86" t="s">
        <v>1836</v>
      </c>
    </row>
    <row r="3" spans="1:3" x14ac:dyDescent="0.25">
      <c r="A3" s="95" t="s">
        <v>1875</v>
      </c>
    </row>
    <row r="4" spans="1:3" x14ac:dyDescent="0.25">
      <c r="A4" s="95" t="s">
        <v>1843</v>
      </c>
    </row>
    <row r="7" spans="1:3" x14ac:dyDescent="0.25">
      <c r="A7" t="s">
        <v>0</v>
      </c>
      <c r="B7" t="s">
        <v>32</v>
      </c>
      <c r="C7" t="s">
        <v>31</v>
      </c>
    </row>
    <row r="8" spans="1:3" x14ac:dyDescent="0.25">
      <c r="A8" t="s">
        <v>8</v>
      </c>
      <c r="B8">
        <v>460</v>
      </c>
      <c r="C8">
        <v>915</v>
      </c>
    </row>
    <row r="9" spans="1:3" x14ac:dyDescent="0.25">
      <c r="A9" t="s">
        <v>2</v>
      </c>
      <c r="B9">
        <v>492.9</v>
      </c>
      <c r="C9">
        <v>577.5</v>
      </c>
    </row>
    <row r="10" spans="1:3" x14ac:dyDescent="0.25">
      <c r="A10" t="s">
        <v>30</v>
      </c>
      <c r="B10">
        <v>437</v>
      </c>
      <c r="C10">
        <v>632</v>
      </c>
    </row>
    <row r="11" spans="1:3" x14ac:dyDescent="0.25">
      <c r="A11" t="s">
        <v>29</v>
      </c>
      <c r="B11">
        <v>480</v>
      </c>
      <c r="C11">
        <v>580</v>
      </c>
    </row>
    <row r="12" spans="1:3" x14ac:dyDescent="0.25">
      <c r="A12" t="s">
        <v>9</v>
      </c>
      <c r="B12">
        <v>460</v>
      </c>
      <c r="C12">
        <v>578</v>
      </c>
    </row>
    <row r="13" spans="1:3" x14ac:dyDescent="0.25">
      <c r="A13" t="s">
        <v>28</v>
      </c>
      <c r="B13">
        <v>188</v>
      </c>
      <c r="C13">
        <v>226</v>
      </c>
    </row>
    <row r="14" spans="1:3" x14ac:dyDescent="0.25">
      <c r="A14" t="s">
        <v>27</v>
      </c>
      <c r="B14">
        <v>91</v>
      </c>
      <c r="C14">
        <v>255</v>
      </c>
    </row>
    <row r="15" spans="1:3" x14ac:dyDescent="0.25">
      <c r="A15" t="s">
        <v>5</v>
      </c>
      <c r="B15">
        <v>144</v>
      </c>
      <c r="C15">
        <v>180</v>
      </c>
    </row>
    <row r="16" spans="1:3" x14ac:dyDescent="0.25">
      <c r="A16" t="s">
        <v>26</v>
      </c>
      <c r="B16">
        <v>147</v>
      </c>
      <c r="C16">
        <v>147</v>
      </c>
    </row>
    <row r="17" spans="1:3" x14ac:dyDescent="0.25">
      <c r="A17" t="s">
        <v>11</v>
      </c>
      <c r="B17">
        <v>45</v>
      </c>
      <c r="C17">
        <v>180</v>
      </c>
    </row>
    <row r="18" spans="1:3" x14ac:dyDescent="0.25">
      <c r="A18" t="s">
        <v>25</v>
      </c>
      <c r="B18">
        <v>46.5</v>
      </c>
      <c r="C18">
        <v>175.2</v>
      </c>
    </row>
    <row r="19" spans="1:3" x14ac:dyDescent="0.25">
      <c r="A19" t="s">
        <v>3</v>
      </c>
      <c r="B19">
        <v>106</v>
      </c>
      <c r="C19">
        <v>114</v>
      </c>
    </row>
    <row r="20" spans="1:3" x14ac:dyDescent="0.25">
      <c r="A20" t="s">
        <v>24</v>
      </c>
      <c r="B20">
        <v>15</v>
      </c>
      <c r="C20">
        <v>180</v>
      </c>
    </row>
    <row r="21" spans="1:3" x14ac:dyDescent="0.25">
      <c r="A21" t="s">
        <v>16</v>
      </c>
      <c r="B21">
        <v>51.3</v>
      </c>
      <c r="C21">
        <v>117.4</v>
      </c>
    </row>
    <row r="22" spans="1:3" x14ac:dyDescent="0.25">
      <c r="A22" t="s">
        <v>23</v>
      </c>
      <c r="B22">
        <v>60</v>
      </c>
      <c r="C22">
        <v>90</v>
      </c>
    </row>
    <row r="23" spans="1:3" x14ac:dyDescent="0.25">
      <c r="A23" t="s">
        <v>20</v>
      </c>
      <c r="B23">
        <v>12.87</v>
      </c>
      <c r="C23">
        <v>79.209999999999994</v>
      </c>
    </row>
    <row r="24" spans="1:3" x14ac:dyDescent="0.25">
      <c r="A24" t="s">
        <v>22</v>
      </c>
      <c r="B24">
        <v>0</v>
      </c>
      <c r="C24">
        <v>75</v>
      </c>
    </row>
    <row r="25" spans="1:3" x14ac:dyDescent="0.25">
      <c r="A25" t="s">
        <v>7</v>
      </c>
      <c r="B25">
        <v>14</v>
      </c>
      <c r="C25">
        <v>44</v>
      </c>
    </row>
    <row r="26" spans="1:3" x14ac:dyDescent="0.25">
      <c r="A26" t="s">
        <v>13</v>
      </c>
      <c r="B26">
        <v>11</v>
      </c>
      <c r="C26">
        <v>19</v>
      </c>
    </row>
    <row r="27" spans="1:3" x14ac:dyDescent="0.25">
      <c r="A27" t="s">
        <v>6</v>
      </c>
      <c r="B27">
        <v>4</v>
      </c>
      <c r="C27">
        <v>4.8</v>
      </c>
    </row>
  </sheetData>
  <pageMargins left="0.7" right="0.7" top="0.75" bottom="0.75" header="0.3" footer="0.3"/>
  <pageSetup orientation="portrait" r:id="rId1"/>
  <headerFooter>
    <oddFooter>&amp;C&amp;1#&amp;"Calibri"&amp;10&amp;K000000WIPO FOR OFFICIAL USE ONLY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workbookViewId="0">
      <selection activeCell="B13" sqref="B13"/>
    </sheetView>
  </sheetViews>
  <sheetFormatPr defaultRowHeight="15" x14ac:dyDescent="0.25"/>
  <cols>
    <col min="1" max="1" width="23.28515625" bestFit="1" customWidth="1"/>
    <col min="2" max="2" width="21.85546875" bestFit="1" customWidth="1"/>
  </cols>
  <sheetData>
    <row r="1" spans="1:2" x14ac:dyDescent="0.25">
      <c r="A1" s="86" t="s">
        <v>1837</v>
      </c>
    </row>
    <row r="3" spans="1:2" x14ac:dyDescent="0.25">
      <c r="A3" s="95" t="s">
        <v>1875</v>
      </c>
    </row>
    <row r="4" spans="1:2" x14ac:dyDescent="0.25">
      <c r="A4" s="95" t="s">
        <v>1843</v>
      </c>
    </row>
    <row r="7" spans="1:2" x14ac:dyDescent="0.25">
      <c r="A7" t="s">
        <v>0</v>
      </c>
      <c r="B7" t="s">
        <v>1</v>
      </c>
    </row>
    <row r="8" spans="1:2" x14ac:dyDescent="0.25">
      <c r="A8" t="s">
        <v>2</v>
      </c>
      <c r="B8">
        <v>230</v>
      </c>
    </row>
    <row r="9" spans="1:2" x14ac:dyDescent="0.25">
      <c r="A9" t="s">
        <v>3</v>
      </c>
      <c r="B9">
        <v>54</v>
      </c>
    </row>
    <row r="10" spans="1:2" x14ac:dyDescent="0.25">
      <c r="A10" t="s">
        <v>4</v>
      </c>
      <c r="B10">
        <v>50</v>
      </c>
    </row>
    <row r="11" spans="1:2" x14ac:dyDescent="0.25">
      <c r="A11" t="s">
        <v>5</v>
      </c>
      <c r="B11">
        <v>42</v>
      </c>
    </row>
    <row r="12" spans="1:2" x14ac:dyDescent="0.25">
      <c r="A12" t="s">
        <v>6</v>
      </c>
      <c r="B12">
        <v>28</v>
      </c>
    </row>
    <row r="13" spans="1:2" x14ac:dyDescent="0.25">
      <c r="A13" t="s">
        <v>7</v>
      </c>
      <c r="B13">
        <v>26</v>
      </c>
    </row>
    <row r="14" spans="1:2" x14ac:dyDescent="0.25">
      <c r="A14" t="s">
        <v>8</v>
      </c>
      <c r="B14">
        <v>25</v>
      </c>
    </row>
    <row r="15" spans="1:2" x14ac:dyDescent="0.25">
      <c r="A15" t="s">
        <v>9</v>
      </c>
      <c r="B15">
        <v>18</v>
      </c>
    </row>
    <row r="16" spans="1:2" x14ac:dyDescent="0.25">
      <c r="A16" t="s">
        <v>10</v>
      </c>
      <c r="B16">
        <v>15</v>
      </c>
    </row>
    <row r="17" spans="1:2" x14ac:dyDescent="0.25">
      <c r="A17" t="s">
        <v>11</v>
      </c>
      <c r="B17">
        <v>14</v>
      </c>
    </row>
    <row r="18" spans="1:2" x14ac:dyDescent="0.25">
      <c r="A18" t="s">
        <v>12</v>
      </c>
      <c r="B18">
        <v>13</v>
      </c>
    </row>
    <row r="19" spans="1:2" x14ac:dyDescent="0.25">
      <c r="A19" t="s">
        <v>13</v>
      </c>
      <c r="B19">
        <v>12</v>
      </c>
    </row>
    <row r="20" spans="1:2" x14ac:dyDescent="0.25">
      <c r="A20" t="s">
        <v>14</v>
      </c>
      <c r="B20">
        <v>11.2</v>
      </c>
    </row>
    <row r="21" spans="1:2" x14ac:dyDescent="0.25">
      <c r="A21" t="s">
        <v>15</v>
      </c>
      <c r="B21">
        <v>11</v>
      </c>
    </row>
    <row r="22" spans="1:2" x14ac:dyDescent="0.25">
      <c r="A22" t="s">
        <v>16</v>
      </c>
      <c r="B22">
        <v>8.5</v>
      </c>
    </row>
    <row r="23" spans="1:2" x14ac:dyDescent="0.25">
      <c r="A23" t="s">
        <v>17</v>
      </c>
      <c r="B23">
        <v>8</v>
      </c>
    </row>
    <row r="24" spans="1:2" x14ac:dyDescent="0.25">
      <c r="A24" t="s">
        <v>18</v>
      </c>
      <c r="B24">
        <v>2.5</v>
      </c>
    </row>
    <row r="25" spans="1:2" x14ac:dyDescent="0.25">
      <c r="A25" t="s">
        <v>19</v>
      </c>
      <c r="B25">
        <v>1</v>
      </c>
    </row>
    <row r="26" spans="1:2" x14ac:dyDescent="0.25">
      <c r="A26" t="s">
        <v>20</v>
      </c>
      <c r="B26">
        <v>1</v>
      </c>
    </row>
    <row r="27" spans="1:2" x14ac:dyDescent="0.25">
      <c r="A27" t="s">
        <v>21</v>
      </c>
      <c r="B27">
        <v>1</v>
      </c>
    </row>
  </sheetData>
  <pageMargins left="0.7" right="0.7" top="0.75" bottom="0.75" header="0.3" footer="0.3"/>
  <pageSetup orientation="portrait" r:id="rId1"/>
  <headerFooter>
    <oddFooter>&amp;C&amp;1#&amp;"Calibri"&amp;10&amp;K000000WIPO FOR OFFICIAL USE ONLY</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8B68A-5D70-405A-BDA8-B3E3EA70AAF8}">
  <sheetPr codeName="Sheet10"/>
  <dimension ref="A1:J190"/>
  <sheetViews>
    <sheetView zoomScaleNormal="100" workbookViewId="0">
      <selection activeCell="B9" sqref="B9"/>
    </sheetView>
  </sheetViews>
  <sheetFormatPr defaultColWidth="9.140625" defaultRowHeight="9.75" x14ac:dyDescent="0.25"/>
  <cols>
    <col min="1" max="1" width="2" style="28" customWidth="1"/>
    <col min="2" max="2" width="29" style="51" customWidth="1"/>
    <col min="3" max="9" width="8" style="52" customWidth="1"/>
    <col min="10" max="10" width="0.140625" style="51" customWidth="1"/>
    <col min="11" max="16384" width="9.140625" style="28"/>
  </cols>
  <sheetData>
    <row r="1" spans="1:10" ht="12.75" x14ac:dyDescent="0.25">
      <c r="A1" s="86" t="s">
        <v>1839</v>
      </c>
    </row>
    <row r="3" spans="1:10" ht="11.25" x14ac:dyDescent="0.25">
      <c r="A3" s="95" t="s">
        <v>1876</v>
      </c>
    </row>
    <row r="4" spans="1:10" ht="11.25" x14ac:dyDescent="0.25">
      <c r="A4" s="95" t="s">
        <v>1877</v>
      </c>
    </row>
    <row r="5" spans="1:10" ht="11.25" x14ac:dyDescent="0.25">
      <c r="A5" s="95" t="s">
        <v>1878</v>
      </c>
    </row>
    <row r="6" spans="1:10" ht="11.25" x14ac:dyDescent="0.25">
      <c r="A6" s="95" t="s">
        <v>1879</v>
      </c>
    </row>
    <row r="7" spans="1:10" ht="11.25" x14ac:dyDescent="0.25">
      <c r="A7" s="95" t="s">
        <v>1856</v>
      </c>
    </row>
    <row r="8" spans="1:10" ht="11.25" x14ac:dyDescent="0.25">
      <c r="A8" s="95" t="s">
        <v>1880</v>
      </c>
    </row>
    <row r="9" spans="1:10" ht="11.25" x14ac:dyDescent="0.25">
      <c r="A9" s="95" t="s">
        <v>1843</v>
      </c>
    </row>
    <row r="13" spans="1:10" x14ac:dyDescent="0.25">
      <c r="A13" s="27"/>
      <c r="B13" s="28"/>
      <c r="C13" s="28"/>
      <c r="D13" s="28"/>
      <c r="E13" s="28"/>
      <c r="F13" s="29"/>
      <c r="G13" s="28"/>
      <c r="H13" s="28"/>
      <c r="I13" s="29"/>
      <c r="J13" s="28"/>
    </row>
    <row r="14" spans="1:10" ht="10.5" thickBot="1" x14ac:dyDescent="0.3">
      <c r="A14" s="30"/>
      <c r="B14" s="31" t="s">
        <v>272</v>
      </c>
      <c r="C14" s="30"/>
      <c r="D14" s="30"/>
      <c r="E14" s="30"/>
      <c r="F14" s="32"/>
      <c r="G14" s="30"/>
      <c r="H14" s="30"/>
      <c r="I14" s="32"/>
      <c r="J14" s="30"/>
    </row>
    <row r="15" spans="1:10" s="37" customFormat="1" ht="33.75" thickBot="1" x14ac:dyDescent="0.3">
      <c r="A15" s="33"/>
      <c r="B15" s="34"/>
      <c r="C15" s="90" t="s">
        <v>273</v>
      </c>
      <c r="D15" s="90"/>
      <c r="E15" s="90"/>
      <c r="F15" s="91"/>
      <c r="G15" s="35" t="s">
        <v>274</v>
      </c>
      <c r="H15" s="92" t="s">
        <v>275</v>
      </c>
      <c r="I15" s="93"/>
      <c r="J15" s="36"/>
    </row>
    <row r="16" spans="1:10" s="37" customFormat="1" ht="33" x14ac:dyDescent="0.25">
      <c r="A16" s="33"/>
      <c r="B16" s="38" t="s">
        <v>276</v>
      </c>
      <c r="C16" s="39" t="s">
        <v>220</v>
      </c>
      <c r="D16" s="39" t="s">
        <v>222</v>
      </c>
      <c r="E16" s="39" t="s">
        <v>277</v>
      </c>
      <c r="F16" s="39" t="s">
        <v>278</v>
      </c>
      <c r="G16" s="39" t="s">
        <v>279</v>
      </c>
      <c r="H16" s="39" t="s">
        <v>279</v>
      </c>
      <c r="I16" s="39" t="s">
        <v>278</v>
      </c>
      <c r="J16" s="40"/>
    </row>
    <row r="17" spans="1:10" x14ac:dyDescent="0.25">
      <c r="A17" s="30"/>
      <c r="B17" s="41" t="s">
        <v>280</v>
      </c>
      <c r="C17" s="42" t="s">
        <v>281</v>
      </c>
      <c r="D17" s="42" t="s">
        <v>281</v>
      </c>
      <c r="E17" s="42" t="s">
        <v>281</v>
      </c>
      <c r="F17" s="42" t="s">
        <v>281</v>
      </c>
      <c r="G17" s="42" t="s">
        <v>282</v>
      </c>
      <c r="H17" s="42" t="s">
        <v>282</v>
      </c>
      <c r="I17" s="42" t="s">
        <v>281</v>
      </c>
      <c r="J17" s="41"/>
    </row>
    <row r="18" spans="1:10" x14ac:dyDescent="0.25">
      <c r="A18" s="30"/>
      <c r="B18" s="43" t="s">
        <v>283</v>
      </c>
      <c r="C18" s="44" t="s">
        <v>284</v>
      </c>
      <c r="D18" s="44" t="s">
        <v>285</v>
      </c>
      <c r="E18" s="44" t="s">
        <v>286</v>
      </c>
      <c r="F18" s="44" t="s">
        <v>287</v>
      </c>
      <c r="G18" s="44" t="s">
        <v>288</v>
      </c>
      <c r="H18" s="44" t="s">
        <v>288</v>
      </c>
      <c r="I18" s="44" t="s">
        <v>288</v>
      </c>
      <c r="J18" s="43"/>
    </row>
    <row r="19" spans="1:10" x14ac:dyDescent="0.25">
      <c r="A19" s="30"/>
      <c r="B19" s="43" t="s">
        <v>289</v>
      </c>
      <c r="C19" s="44" t="s">
        <v>290</v>
      </c>
      <c r="D19" s="44" t="s">
        <v>291</v>
      </c>
      <c r="E19" s="44" t="s">
        <v>292</v>
      </c>
      <c r="F19" s="44" t="s">
        <v>293</v>
      </c>
      <c r="G19" s="44" t="s">
        <v>288</v>
      </c>
      <c r="H19" s="44" t="s">
        <v>288</v>
      </c>
      <c r="I19" s="44" t="s">
        <v>288</v>
      </c>
      <c r="J19" s="43"/>
    </row>
    <row r="20" spans="1:10" x14ac:dyDescent="0.25">
      <c r="A20" s="30"/>
      <c r="B20" s="43" t="s">
        <v>294</v>
      </c>
      <c r="C20" s="44" t="s">
        <v>295</v>
      </c>
      <c r="D20" s="44" t="s">
        <v>296</v>
      </c>
      <c r="E20" s="44" t="s">
        <v>297</v>
      </c>
      <c r="F20" s="44" t="s">
        <v>298</v>
      </c>
      <c r="G20" s="44" t="s">
        <v>299</v>
      </c>
      <c r="H20" s="44" t="s">
        <v>300</v>
      </c>
      <c r="I20" s="44" t="s">
        <v>301</v>
      </c>
      <c r="J20" s="43"/>
    </row>
    <row r="21" spans="1:10" x14ac:dyDescent="0.25">
      <c r="A21" s="30"/>
      <c r="B21" s="43" t="s">
        <v>228</v>
      </c>
      <c r="C21" s="44" t="s">
        <v>302</v>
      </c>
      <c r="D21" s="44" t="s">
        <v>303</v>
      </c>
      <c r="E21" s="44" t="s">
        <v>304</v>
      </c>
      <c r="F21" s="44" t="s">
        <v>305</v>
      </c>
      <c r="G21" s="44" t="s">
        <v>306</v>
      </c>
      <c r="H21" s="44" t="s">
        <v>306</v>
      </c>
      <c r="I21" s="44" t="s">
        <v>307</v>
      </c>
      <c r="J21" s="43"/>
    </row>
    <row r="22" spans="1:10" x14ac:dyDescent="0.25">
      <c r="A22" s="30"/>
      <c r="B22" s="43" t="s">
        <v>308</v>
      </c>
      <c r="C22" s="44" t="s">
        <v>281</v>
      </c>
      <c r="D22" s="44" t="s">
        <v>281</v>
      </c>
      <c r="E22" s="44" t="s">
        <v>281</v>
      </c>
      <c r="F22" s="44" t="s">
        <v>281</v>
      </c>
      <c r="G22" s="44" t="s">
        <v>309</v>
      </c>
      <c r="H22" s="44" t="s">
        <v>310</v>
      </c>
      <c r="I22" s="44" t="s">
        <v>281</v>
      </c>
      <c r="J22" s="43"/>
    </row>
    <row r="23" spans="1:10" x14ac:dyDescent="0.25">
      <c r="A23" s="30"/>
      <c r="B23" s="43" t="s">
        <v>311</v>
      </c>
      <c r="C23" s="44" t="s">
        <v>312</v>
      </c>
      <c r="D23" s="44" t="s">
        <v>312</v>
      </c>
      <c r="E23" s="44" t="s">
        <v>313</v>
      </c>
      <c r="F23" s="44" t="s">
        <v>281</v>
      </c>
      <c r="G23" s="44" t="s">
        <v>312</v>
      </c>
      <c r="H23" s="44" t="s">
        <v>312</v>
      </c>
      <c r="I23" s="44" t="s">
        <v>281</v>
      </c>
      <c r="J23" s="43"/>
    </row>
    <row r="24" spans="1:10" x14ac:dyDescent="0.25">
      <c r="A24" s="30"/>
      <c r="B24" s="43" t="s">
        <v>217</v>
      </c>
      <c r="C24" s="44" t="s">
        <v>314</v>
      </c>
      <c r="D24" s="44" t="s">
        <v>315</v>
      </c>
      <c r="E24" s="44" t="s">
        <v>316</v>
      </c>
      <c r="F24" s="44" t="s">
        <v>317</v>
      </c>
      <c r="G24" s="44" t="s">
        <v>318</v>
      </c>
      <c r="H24" s="44" t="s">
        <v>319</v>
      </c>
      <c r="I24" s="44" t="s">
        <v>320</v>
      </c>
      <c r="J24" s="43"/>
    </row>
    <row r="25" spans="1:10" x14ac:dyDescent="0.25">
      <c r="A25" s="30"/>
      <c r="B25" s="43" t="s">
        <v>321</v>
      </c>
      <c r="C25" s="44" t="s">
        <v>322</v>
      </c>
      <c r="D25" s="44" t="s">
        <v>323</v>
      </c>
      <c r="E25" s="44" t="s">
        <v>324</v>
      </c>
      <c r="F25" s="44" t="s">
        <v>325</v>
      </c>
      <c r="G25" s="44" t="s">
        <v>326</v>
      </c>
      <c r="H25" s="44" t="s">
        <v>326</v>
      </c>
      <c r="I25" s="44" t="s">
        <v>327</v>
      </c>
      <c r="J25" s="43"/>
    </row>
    <row r="26" spans="1:10" x14ac:dyDescent="0.25">
      <c r="A26" s="30"/>
      <c r="B26" s="43" t="s">
        <v>10</v>
      </c>
      <c r="C26" s="44" t="s">
        <v>328</v>
      </c>
      <c r="D26" s="44" t="s">
        <v>329</v>
      </c>
      <c r="E26" s="44" t="s">
        <v>330</v>
      </c>
      <c r="F26" s="44" t="s">
        <v>331</v>
      </c>
      <c r="G26" s="44" t="s">
        <v>332</v>
      </c>
      <c r="H26" s="44" t="s">
        <v>333</v>
      </c>
      <c r="I26" s="44" t="s">
        <v>334</v>
      </c>
      <c r="J26" s="43"/>
    </row>
    <row r="27" spans="1:10" x14ac:dyDescent="0.25">
      <c r="A27" s="30"/>
      <c r="B27" s="43" t="s">
        <v>234</v>
      </c>
      <c r="C27" s="44" t="s">
        <v>335</v>
      </c>
      <c r="D27" s="44" t="s">
        <v>336</v>
      </c>
      <c r="E27" s="44" t="s">
        <v>299</v>
      </c>
      <c r="F27" s="44" t="s">
        <v>337</v>
      </c>
      <c r="G27" s="44" t="s">
        <v>338</v>
      </c>
      <c r="H27" s="44" t="s">
        <v>339</v>
      </c>
      <c r="I27" s="44" t="s">
        <v>340</v>
      </c>
      <c r="J27" s="43"/>
    </row>
    <row r="28" spans="1:10" x14ac:dyDescent="0.25">
      <c r="A28" s="30"/>
      <c r="B28" s="43" t="s">
        <v>341</v>
      </c>
      <c r="C28" s="44" t="s">
        <v>342</v>
      </c>
      <c r="D28" s="44" t="s">
        <v>343</v>
      </c>
      <c r="E28" s="44" t="s">
        <v>344</v>
      </c>
      <c r="F28" s="44" t="s">
        <v>345</v>
      </c>
      <c r="G28" s="44" t="s">
        <v>346</v>
      </c>
      <c r="H28" s="44" t="s">
        <v>347</v>
      </c>
      <c r="I28" s="44" t="s">
        <v>348</v>
      </c>
      <c r="J28" s="43"/>
    </row>
    <row r="29" spans="1:10" x14ac:dyDescent="0.25">
      <c r="A29" s="30"/>
      <c r="B29" s="43" t="s">
        <v>349</v>
      </c>
      <c r="C29" s="44" t="s">
        <v>281</v>
      </c>
      <c r="D29" s="44" t="s">
        <v>281</v>
      </c>
      <c r="E29" s="44" t="s">
        <v>281</v>
      </c>
      <c r="F29" s="44" t="s">
        <v>281</v>
      </c>
      <c r="G29" s="44" t="s">
        <v>350</v>
      </c>
      <c r="H29" s="44" t="s">
        <v>350</v>
      </c>
      <c r="I29" s="44" t="s">
        <v>281</v>
      </c>
      <c r="J29" s="43"/>
    </row>
    <row r="30" spans="1:10" x14ac:dyDescent="0.25">
      <c r="A30" s="30"/>
      <c r="B30" s="43" t="s">
        <v>351</v>
      </c>
      <c r="C30" s="44" t="s">
        <v>352</v>
      </c>
      <c r="D30" s="44" t="s">
        <v>353</v>
      </c>
      <c r="E30" s="44" t="s">
        <v>354</v>
      </c>
      <c r="F30" s="44" t="s">
        <v>355</v>
      </c>
      <c r="G30" s="44" t="s">
        <v>356</v>
      </c>
      <c r="H30" s="44" t="s">
        <v>357</v>
      </c>
      <c r="I30" s="44" t="s">
        <v>358</v>
      </c>
      <c r="J30" s="43"/>
    </row>
    <row r="31" spans="1:10" x14ac:dyDescent="0.25">
      <c r="A31" s="30"/>
      <c r="B31" s="43" t="s">
        <v>34</v>
      </c>
      <c r="C31" s="44" t="s">
        <v>359</v>
      </c>
      <c r="D31" s="44" t="s">
        <v>360</v>
      </c>
      <c r="E31" s="44" t="s">
        <v>361</v>
      </c>
      <c r="F31" s="44" t="s">
        <v>362</v>
      </c>
      <c r="G31" s="44" t="s">
        <v>363</v>
      </c>
      <c r="H31" s="44" t="s">
        <v>363</v>
      </c>
      <c r="I31" s="44" t="s">
        <v>364</v>
      </c>
      <c r="J31" s="43"/>
    </row>
    <row r="32" spans="1:10" x14ac:dyDescent="0.25">
      <c r="A32" s="30"/>
      <c r="B32" s="43" t="s">
        <v>365</v>
      </c>
      <c r="C32" s="44" t="s">
        <v>281</v>
      </c>
      <c r="D32" s="44" t="s">
        <v>281</v>
      </c>
      <c r="E32" s="44" t="s">
        <v>281</v>
      </c>
      <c r="F32" s="44" t="s">
        <v>281</v>
      </c>
      <c r="G32" s="44" t="s">
        <v>366</v>
      </c>
      <c r="H32" s="44" t="s">
        <v>367</v>
      </c>
      <c r="I32" s="44" t="s">
        <v>281</v>
      </c>
      <c r="J32" s="43"/>
    </row>
    <row r="33" spans="1:10" x14ac:dyDescent="0.25">
      <c r="A33" s="30"/>
      <c r="B33" s="43" t="s">
        <v>242</v>
      </c>
      <c r="C33" s="44" t="s">
        <v>368</v>
      </c>
      <c r="D33" s="44" t="s">
        <v>369</v>
      </c>
      <c r="E33" s="44" t="s">
        <v>370</v>
      </c>
      <c r="F33" s="44" t="s">
        <v>371</v>
      </c>
      <c r="G33" s="44" t="s">
        <v>372</v>
      </c>
      <c r="H33" s="44" t="s">
        <v>373</v>
      </c>
      <c r="I33" s="44" t="s">
        <v>374</v>
      </c>
      <c r="J33" s="43"/>
    </row>
    <row r="34" spans="1:10" x14ac:dyDescent="0.25">
      <c r="A34" s="30"/>
      <c r="B34" s="43" t="s">
        <v>375</v>
      </c>
      <c r="C34" s="44" t="s">
        <v>288</v>
      </c>
      <c r="D34" s="44" t="s">
        <v>288</v>
      </c>
      <c r="E34" s="44" t="s">
        <v>288</v>
      </c>
      <c r="F34" s="44" t="s">
        <v>288</v>
      </c>
      <c r="G34" s="44" t="s">
        <v>376</v>
      </c>
      <c r="H34" s="44" t="s">
        <v>377</v>
      </c>
      <c r="I34" s="44" t="s">
        <v>378</v>
      </c>
      <c r="J34" s="43"/>
    </row>
    <row r="35" spans="1:10" x14ac:dyDescent="0.25">
      <c r="A35" s="30"/>
      <c r="B35" s="43" t="s">
        <v>379</v>
      </c>
      <c r="C35" s="44" t="s">
        <v>281</v>
      </c>
      <c r="D35" s="44" t="s">
        <v>281</v>
      </c>
      <c r="E35" s="44" t="s">
        <v>281</v>
      </c>
      <c r="F35" s="44" t="s">
        <v>281</v>
      </c>
      <c r="G35" s="44" t="s">
        <v>281</v>
      </c>
      <c r="H35" s="44" t="s">
        <v>281</v>
      </c>
      <c r="I35" s="44" t="s">
        <v>281</v>
      </c>
      <c r="J35" s="43"/>
    </row>
    <row r="36" spans="1:10" x14ac:dyDescent="0.25">
      <c r="A36" s="30"/>
      <c r="B36" s="43" t="s">
        <v>380</v>
      </c>
      <c r="C36" s="44" t="s">
        <v>381</v>
      </c>
      <c r="D36" s="44" t="s">
        <v>382</v>
      </c>
      <c r="E36" s="44" t="s">
        <v>366</v>
      </c>
      <c r="F36" s="44" t="s">
        <v>383</v>
      </c>
      <c r="G36" s="44" t="s">
        <v>288</v>
      </c>
      <c r="H36" s="44" t="s">
        <v>288</v>
      </c>
      <c r="I36" s="44" t="s">
        <v>288</v>
      </c>
      <c r="J36" s="43"/>
    </row>
    <row r="37" spans="1:10" x14ac:dyDescent="0.25">
      <c r="A37" s="30"/>
      <c r="B37" s="43" t="s">
        <v>384</v>
      </c>
      <c r="C37" s="44" t="s">
        <v>288</v>
      </c>
      <c r="D37" s="44" t="s">
        <v>288</v>
      </c>
      <c r="E37" s="44" t="s">
        <v>288</v>
      </c>
      <c r="F37" s="44" t="s">
        <v>288</v>
      </c>
      <c r="G37" s="44" t="s">
        <v>353</v>
      </c>
      <c r="H37" s="44" t="s">
        <v>385</v>
      </c>
      <c r="I37" s="44" t="s">
        <v>386</v>
      </c>
      <c r="J37" s="43"/>
    </row>
    <row r="38" spans="1:10" x14ac:dyDescent="0.25">
      <c r="A38" s="30"/>
      <c r="B38" s="43" t="s">
        <v>387</v>
      </c>
      <c r="C38" s="44" t="s">
        <v>281</v>
      </c>
      <c r="D38" s="44" t="s">
        <v>281</v>
      </c>
      <c r="E38" s="44" t="s">
        <v>281</v>
      </c>
      <c r="F38" s="44" t="s">
        <v>281</v>
      </c>
      <c r="G38" s="44" t="s">
        <v>388</v>
      </c>
      <c r="H38" s="44" t="s">
        <v>388</v>
      </c>
      <c r="I38" s="44" t="s">
        <v>281</v>
      </c>
      <c r="J38" s="43"/>
    </row>
    <row r="39" spans="1:10" x14ac:dyDescent="0.25">
      <c r="A39" s="30"/>
      <c r="B39" s="43" t="s">
        <v>389</v>
      </c>
      <c r="C39" s="44" t="s">
        <v>346</v>
      </c>
      <c r="D39" s="44" t="s">
        <v>390</v>
      </c>
      <c r="E39" s="44" t="s">
        <v>391</v>
      </c>
      <c r="F39" s="44" t="s">
        <v>392</v>
      </c>
      <c r="G39" s="44" t="s">
        <v>390</v>
      </c>
      <c r="H39" s="44" t="s">
        <v>390</v>
      </c>
      <c r="I39" s="44" t="s">
        <v>393</v>
      </c>
      <c r="J39" s="43"/>
    </row>
    <row r="40" spans="1:10" x14ac:dyDescent="0.25">
      <c r="A40" s="30"/>
      <c r="B40" s="43" t="s">
        <v>394</v>
      </c>
      <c r="C40" s="44" t="s">
        <v>281</v>
      </c>
      <c r="D40" s="44" t="s">
        <v>281</v>
      </c>
      <c r="E40" s="44" t="s">
        <v>281</v>
      </c>
      <c r="F40" s="44" t="s">
        <v>281</v>
      </c>
      <c r="G40" s="44" t="s">
        <v>395</v>
      </c>
      <c r="H40" s="44" t="s">
        <v>396</v>
      </c>
      <c r="I40" s="44" t="s">
        <v>281</v>
      </c>
      <c r="J40" s="43"/>
    </row>
    <row r="41" spans="1:10" x14ac:dyDescent="0.25">
      <c r="A41" s="30"/>
      <c r="B41" s="43" t="s">
        <v>397</v>
      </c>
      <c r="C41" s="44" t="s">
        <v>398</v>
      </c>
      <c r="D41" s="44" t="s">
        <v>399</v>
      </c>
      <c r="E41" s="44" t="s">
        <v>400</v>
      </c>
      <c r="F41" s="44" t="s">
        <v>401</v>
      </c>
      <c r="G41" s="44" t="s">
        <v>402</v>
      </c>
      <c r="H41" s="44" t="s">
        <v>403</v>
      </c>
      <c r="I41" s="44" t="s">
        <v>404</v>
      </c>
      <c r="J41" s="43"/>
    </row>
    <row r="42" spans="1:10" x14ac:dyDescent="0.25">
      <c r="A42" s="30"/>
      <c r="B42" s="43" t="s">
        <v>405</v>
      </c>
      <c r="C42" s="44" t="s">
        <v>406</v>
      </c>
      <c r="D42" s="44" t="s">
        <v>282</v>
      </c>
      <c r="E42" s="44" t="s">
        <v>407</v>
      </c>
      <c r="F42" s="44" t="s">
        <v>408</v>
      </c>
      <c r="G42" s="44" t="s">
        <v>282</v>
      </c>
      <c r="H42" s="44" t="s">
        <v>282</v>
      </c>
      <c r="I42" s="44" t="s">
        <v>409</v>
      </c>
      <c r="J42" s="43"/>
    </row>
    <row r="43" spans="1:10" x14ac:dyDescent="0.25">
      <c r="A43" s="30"/>
      <c r="B43" s="43" t="s">
        <v>16</v>
      </c>
      <c r="C43" s="44" t="s">
        <v>410</v>
      </c>
      <c r="D43" s="44" t="s">
        <v>411</v>
      </c>
      <c r="E43" s="44" t="s">
        <v>412</v>
      </c>
      <c r="F43" s="44" t="s">
        <v>413</v>
      </c>
      <c r="G43" s="44" t="s">
        <v>414</v>
      </c>
      <c r="H43" s="44" t="s">
        <v>415</v>
      </c>
      <c r="I43" s="44" t="s">
        <v>416</v>
      </c>
      <c r="J43" s="43"/>
    </row>
    <row r="44" spans="1:10" x14ac:dyDescent="0.25">
      <c r="A44" s="30"/>
      <c r="B44" s="43" t="s">
        <v>417</v>
      </c>
      <c r="C44" s="44" t="s">
        <v>418</v>
      </c>
      <c r="D44" s="44" t="s">
        <v>313</v>
      </c>
      <c r="E44" s="44" t="s">
        <v>418</v>
      </c>
      <c r="F44" s="44" t="s">
        <v>419</v>
      </c>
      <c r="G44" s="44" t="s">
        <v>281</v>
      </c>
      <c r="H44" s="44" t="s">
        <v>281</v>
      </c>
      <c r="I44" s="44" t="s">
        <v>281</v>
      </c>
      <c r="J44" s="43"/>
    </row>
    <row r="45" spans="1:10" x14ac:dyDescent="0.25">
      <c r="A45" s="30"/>
      <c r="B45" s="43" t="s">
        <v>229</v>
      </c>
      <c r="C45" s="44" t="s">
        <v>420</v>
      </c>
      <c r="D45" s="44" t="s">
        <v>421</v>
      </c>
      <c r="E45" s="44" t="s">
        <v>422</v>
      </c>
      <c r="F45" s="44" t="s">
        <v>423</v>
      </c>
      <c r="G45" s="44" t="s">
        <v>424</v>
      </c>
      <c r="H45" s="44" t="s">
        <v>425</v>
      </c>
      <c r="I45" s="44" t="s">
        <v>426</v>
      </c>
      <c r="J45" s="43"/>
    </row>
    <row r="46" spans="1:10" x14ac:dyDescent="0.25">
      <c r="A46" s="30"/>
      <c r="B46" s="43" t="s">
        <v>427</v>
      </c>
      <c r="C46" s="44" t="s">
        <v>288</v>
      </c>
      <c r="D46" s="44" t="s">
        <v>288</v>
      </c>
      <c r="E46" s="44" t="s">
        <v>288</v>
      </c>
      <c r="F46" s="44" t="s">
        <v>288</v>
      </c>
      <c r="G46" s="44" t="s">
        <v>428</v>
      </c>
      <c r="H46" s="44" t="s">
        <v>310</v>
      </c>
      <c r="I46" s="44" t="s">
        <v>429</v>
      </c>
      <c r="J46" s="43"/>
    </row>
    <row r="47" spans="1:10" x14ac:dyDescent="0.25">
      <c r="A47" s="30"/>
      <c r="B47" s="43" t="s">
        <v>43</v>
      </c>
      <c r="C47" s="44" t="s">
        <v>430</v>
      </c>
      <c r="D47" s="44" t="s">
        <v>313</v>
      </c>
      <c r="E47" s="44" t="s">
        <v>430</v>
      </c>
      <c r="F47" s="44" t="s">
        <v>281</v>
      </c>
      <c r="G47" s="44" t="s">
        <v>388</v>
      </c>
      <c r="H47" s="44" t="s">
        <v>388</v>
      </c>
      <c r="I47" s="44" t="s">
        <v>281</v>
      </c>
      <c r="J47" s="43"/>
    </row>
    <row r="48" spans="1:10" x14ac:dyDescent="0.25">
      <c r="A48" s="30"/>
      <c r="B48" s="43" t="s">
        <v>431</v>
      </c>
      <c r="C48" s="44" t="s">
        <v>288</v>
      </c>
      <c r="D48" s="44" t="s">
        <v>288</v>
      </c>
      <c r="E48" s="44" t="s">
        <v>288</v>
      </c>
      <c r="F48" s="44" t="s">
        <v>288</v>
      </c>
      <c r="G48" s="44" t="s">
        <v>432</v>
      </c>
      <c r="H48" s="44" t="s">
        <v>433</v>
      </c>
      <c r="I48" s="44" t="s">
        <v>434</v>
      </c>
      <c r="J48" s="43"/>
    </row>
    <row r="49" spans="1:10" x14ac:dyDescent="0.25">
      <c r="A49" s="30"/>
      <c r="B49" s="43" t="s">
        <v>9</v>
      </c>
      <c r="C49" s="44" t="s">
        <v>435</v>
      </c>
      <c r="D49" s="44" t="s">
        <v>436</v>
      </c>
      <c r="E49" s="44" t="s">
        <v>437</v>
      </c>
      <c r="F49" s="44" t="s">
        <v>438</v>
      </c>
      <c r="G49" s="44" t="s">
        <v>439</v>
      </c>
      <c r="H49" s="44" t="s">
        <v>440</v>
      </c>
      <c r="I49" s="44" t="s">
        <v>441</v>
      </c>
      <c r="J49" s="43"/>
    </row>
    <row r="50" spans="1:10" x14ac:dyDescent="0.25">
      <c r="A50" s="30"/>
      <c r="B50" s="43" t="s">
        <v>442</v>
      </c>
      <c r="C50" s="44" t="s">
        <v>288</v>
      </c>
      <c r="D50" s="44" t="s">
        <v>288</v>
      </c>
      <c r="E50" s="44" t="s">
        <v>288</v>
      </c>
      <c r="F50" s="44" t="s">
        <v>288</v>
      </c>
      <c r="G50" s="44" t="s">
        <v>388</v>
      </c>
      <c r="H50" s="44" t="s">
        <v>443</v>
      </c>
      <c r="I50" s="44" t="s">
        <v>444</v>
      </c>
      <c r="J50" s="43"/>
    </row>
    <row r="51" spans="1:10" x14ac:dyDescent="0.25">
      <c r="A51" s="30"/>
      <c r="B51" s="43" t="s">
        <v>445</v>
      </c>
      <c r="C51" s="44" t="s">
        <v>288</v>
      </c>
      <c r="D51" s="44" t="s">
        <v>288</v>
      </c>
      <c r="E51" s="44" t="s">
        <v>288</v>
      </c>
      <c r="F51" s="44" t="s">
        <v>288</v>
      </c>
      <c r="G51" s="44" t="s">
        <v>353</v>
      </c>
      <c r="H51" s="44" t="s">
        <v>385</v>
      </c>
      <c r="I51" s="44" t="s">
        <v>446</v>
      </c>
      <c r="J51" s="43"/>
    </row>
    <row r="52" spans="1:10" x14ac:dyDescent="0.25">
      <c r="A52" s="30"/>
      <c r="B52" s="43" t="s">
        <v>447</v>
      </c>
      <c r="C52" s="44" t="s">
        <v>448</v>
      </c>
      <c r="D52" s="44" t="s">
        <v>396</v>
      </c>
      <c r="E52" s="44" t="s">
        <v>449</v>
      </c>
      <c r="F52" s="44" t="s">
        <v>450</v>
      </c>
      <c r="G52" s="44" t="s">
        <v>451</v>
      </c>
      <c r="H52" s="44" t="s">
        <v>406</v>
      </c>
      <c r="I52" s="44" t="s">
        <v>452</v>
      </c>
      <c r="J52" s="43"/>
    </row>
    <row r="53" spans="1:10" x14ac:dyDescent="0.25">
      <c r="A53" s="30"/>
      <c r="B53" s="43" t="s">
        <v>22</v>
      </c>
      <c r="C53" s="44" t="s">
        <v>453</v>
      </c>
      <c r="D53" s="44" t="s">
        <v>454</v>
      </c>
      <c r="E53" s="44" t="s">
        <v>455</v>
      </c>
      <c r="F53" s="44" t="s">
        <v>456</v>
      </c>
      <c r="G53" s="44" t="s">
        <v>457</v>
      </c>
      <c r="H53" s="44" t="s">
        <v>458</v>
      </c>
      <c r="I53" s="44" t="s">
        <v>459</v>
      </c>
      <c r="J53" s="43"/>
    </row>
    <row r="54" spans="1:10" x14ac:dyDescent="0.25">
      <c r="A54" s="30"/>
      <c r="B54" s="43" t="s">
        <v>48</v>
      </c>
      <c r="C54" s="44" t="s">
        <v>460</v>
      </c>
      <c r="D54" s="44" t="s">
        <v>436</v>
      </c>
      <c r="E54" s="44" t="s">
        <v>461</v>
      </c>
      <c r="F54" s="44" t="s">
        <v>462</v>
      </c>
      <c r="G54" s="44" t="s">
        <v>463</v>
      </c>
      <c r="H54" s="44" t="s">
        <v>464</v>
      </c>
      <c r="I54" s="44" t="s">
        <v>465</v>
      </c>
      <c r="J54" s="43"/>
    </row>
    <row r="55" spans="1:10" x14ac:dyDescent="0.25">
      <c r="A55" s="30"/>
      <c r="B55" s="43" t="s">
        <v>466</v>
      </c>
      <c r="C55" s="44" t="s">
        <v>467</v>
      </c>
      <c r="D55" s="44" t="s">
        <v>468</v>
      </c>
      <c r="E55" s="44" t="s">
        <v>469</v>
      </c>
      <c r="F55" s="44" t="s">
        <v>470</v>
      </c>
      <c r="G55" s="44" t="s">
        <v>471</v>
      </c>
      <c r="H55" s="44" t="s">
        <v>471</v>
      </c>
      <c r="I55" s="44" t="s">
        <v>472</v>
      </c>
      <c r="J55" s="43"/>
    </row>
    <row r="56" spans="1:10" x14ac:dyDescent="0.25">
      <c r="A56" s="30"/>
      <c r="B56" s="43" t="s">
        <v>227</v>
      </c>
      <c r="C56" s="44" t="s">
        <v>473</v>
      </c>
      <c r="D56" s="44" t="s">
        <v>474</v>
      </c>
      <c r="E56" s="44" t="s">
        <v>475</v>
      </c>
      <c r="F56" s="44" t="s">
        <v>476</v>
      </c>
      <c r="G56" s="44" t="s">
        <v>477</v>
      </c>
      <c r="H56" s="44" t="s">
        <v>478</v>
      </c>
      <c r="I56" s="44" t="s">
        <v>479</v>
      </c>
      <c r="J56" s="43"/>
    </row>
    <row r="57" spans="1:10" x14ac:dyDescent="0.25">
      <c r="A57" s="30"/>
      <c r="B57" s="43" t="s">
        <v>480</v>
      </c>
      <c r="C57" s="44" t="s">
        <v>281</v>
      </c>
      <c r="D57" s="44" t="s">
        <v>281</v>
      </c>
      <c r="E57" s="44" t="s">
        <v>281</v>
      </c>
      <c r="F57" s="44" t="s">
        <v>281</v>
      </c>
      <c r="G57" s="44" t="s">
        <v>388</v>
      </c>
      <c r="H57" s="44" t="s">
        <v>388</v>
      </c>
      <c r="I57" s="44" t="s">
        <v>281</v>
      </c>
      <c r="J57" s="43"/>
    </row>
    <row r="58" spans="1:10" x14ac:dyDescent="0.25">
      <c r="A58" s="30"/>
      <c r="B58" s="43" t="s">
        <v>481</v>
      </c>
      <c r="C58" s="44" t="s">
        <v>482</v>
      </c>
      <c r="D58" s="44" t="s">
        <v>353</v>
      </c>
      <c r="E58" s="44" t="s">
        <v>483</v>
      </c>
      <c r="F58" s="44" t="s">
        <v>423</v>
      </c>
      <c r="G58" s="44" t="s">
        <v>484</v>
      </c>
      <c r="H58" s="44" t="s">
        <v>484</v>
      </c>
      <c r="I58" s="44" t="s">
        <v>485</v>
      </c>
      <c r="J58" s="43"/>
    </row>
    <row r="59" spans="1:10" x14ac:dyDescent="0.25">
      <c r="A59" s="30"/>
      <c r="B59" s="43" t="s">
        <v>486</v>
      </c>
      <c r="C59" s="44" t="s">
        <v>288</v>
      </c>
      <c r="D59" s="44" t="s">
        <v>288</v>
      </c>
      <c r="E59" s="44" t="s">
        <v>288</v>
      </c>
      <c r="F59" s="44" t="s">
        <v>288</v>
      </c>
      <c r="G59" s="44" t="s">
        <v>487</v>
      </c>
      <c r="H59" s="44" t="s">
        <v>488</v>
      </c>
      <c r="I59" s="44" t="s">
        <v>489</v>
      </c>
      <c r="J59" s="43"/>
    </row>
    <row r="60" spans="1:10" x14ac:dyDescent="0.25">
      <c r="A60" s="30"/>
      <c r="B60" s="43" t="s">
        <v>490</v>
      </c>
      <c r="C60" s="44" t="s">
        <v>491</v>
      </c>
      <c r="D60" s="44" t="s">
        <v>492</v>
      </c>
      <c r="E60" s="44" t="s">
        <v>493</v>
      </c>
      <c r="F60" s="44" t="s">
        <v>494</v>
      </c>
      <c r="G60" s="44" t="s">
        <v>478</v>
      </c>
      <c r="H60" s="44" t="s">
        <v>495</v>
      </c>
      <c r="I60" s="44" t="s">
        <v>496</v>
      </c>
      <c r="J60" s="43"/>
    </row>
    <row r="61" spans="1:10" x14ac:dyDescent="0.25">
      <c r="A61" s="30"/>
      <c r="B61" s="43" t="s">
        <v>497</v>
      </c>
      <c r="C61" s="44" t="s">
        <v>281</v>
      </c>
      <c r="D61" s="44" t="s">
        <v>281</v>
      </c>
      <c r="E61" s="44" t="s">
        <v>281</v>
      </c>
      <c r="F61" s="44" t="s">
        <v>281</v>
      </c>
      <c r="G61" s="44" t="s">
        <v>282</v>
      </c>
      <c r="H61" s="44" t="s">
        <v>282</v>
      </c>
      <c r="I61" s="44" t="s">
        <v>281</v>
      </c>
      <c r="J61" s="43"/>
    </row>
    <row r="62" spans="1:10" x14ac:dyDescent="0.25">
      <c r="A62" s="30"/>
      <c r="B62" s="43" t="s">
        <v>498</v>
      </c>
      <c r="C62" s="44" t="s">
        <v>281</v>
      </c>
      <c r="D62" s="44" t="s">
        <v>281</v>
      </c>
      <c r="E62" s="44" t="s">
        <v>281</v>
      </c>
      <c r="F62" s="44" t="s">
        <v>281</v>
      </c>
      <c r="G62" s="44" t="s">
        <v>499</v>
      </c>
      <c r="H62" s="44" t="s">
        <v>500</v>
      </c>
      <c r="I62" s="44" t="s">
        <v>281</v>
      </c>
      <c r="J62" s="43"/>
    </row>
    <row r="63" spans="1:10" x14ac:dyDescent="0.25">
      <c r="A63" s="30"/>
      <c r="B63" s="43" t="s">
        <v>501</v>
      </c>
      <c r="C63" s="44" t="s">
        <v>502</v>
      </c>
      <c r="D63" s="44" t="s">
        <v>502</v>
      </c>
      <c r="E63" s="44" t="s">
        <v>313</v>
      </c>
      <c r="F63" s="44" t="s">
        <v>503</v>
      </c>
      <c r="G63" s="44" t="s">
        <v>504</v>
      </c>
      <c r="H63" s="44" t="s">
        <v>505</v>
      </c>
      <c r="I63" s="44" t="s">
        <v>506</v>
      </c>
      <c r="J63" s="43"/>
    </row>
    <row r="64" spans="1:10" x14ac:dyDescent="0.25">
      <c r="A64" s="30"/>
      <c r="B64" s="43" t="s">
        <v>231</v>
      </c>
      <c r="C64" s="44" t="s">
        <v>507</v>
      </c>
      <c r="D64" s="44" t="s">
        <v>508</v>
      </c>
      <c r="E64" s="44" t="s">
        <v>509</v>
      </c>
      <c r="F64" s="44" t="s">
        <v>510</v>
      </c>
      <c r="G64" s="44" t="s">
        <v>511</v>
      </c>
      <c r="H64" s="44" t="s">
        <v>512</v>
      </c>
      <c r="I64" s="44" t="s">
        <v>513</v>
      </c>
      <c r="J64" s="43"/>
    </row>
    <row r="65" spans="1:10" x14ac:dyDescent="0.25">
      <c r="A65" s="30"/>
      <c r="B65" s="43" t="s">
        <v>514</v>
      </c>
      <c r="C65" s="44" t="s">
        <v>281</v>
      </c>
      <c r="D65" s="44" t="s">
        <v>281</v>
      </c>
      <c r="E65" s="44" t="s">
        <v>281</v>
      </c>
      <c r="F65" s="44" t="s">
        <v>281</v>
      </c>
      <c r="G65" s="44" t="s">
        <v>515</v>
      </c>
      <c r="H65" s="44" t="s">
        <v>516</v>
      </c>
      <c r="I65" s="44" t="s">
        <v>281</v>
      </c>
      <c r="J65" s="43"/>
    </row>
    <row r="66" spans="1:10" x14ac:dyDescent="0.25">
      <c r="A66" s="30"/>
      <c r="B66" s="43" t="s">
        <v>233</v>
      </c>
      <c r="C66" s="44" t="s">
        <v>517</v>
      </c>
      <c r="D66" s="44" t="s">
        <v>518</v>
      </c>
      <c r="E66" s="44" t="s">
        <v>519</v>
      </c>
      <c r="F66" s="44" t="s">
        <v>393</v>
      </c>
      <c r="G66" s="44" t="s">
        <v>520</v>
      </c>
      <c r="H66" s="44" t="s">
        <v>521</v>
      </c>
      <c r="I66" s="44" t="s">
        <v>522</v>
      </c>
      <c r="J66" s="43"/>
    </row>
    <row r="67" spans="1:10" x14ac:dyDescent="0.25">
      <c r="A67" s="30"/>
      <c r="B67" s="43" t="s">
        <v>523</v>
      </c>
      <c r="C67" s="44" t="s">
        <v>356</v>
      </c>
      <c r="D67" s="44" t="s">
        <v>356</v>
      </c>
      <c r="E67" s="44" t="s">
        <v>313</v>
      </c>
      <c r="F67" s="44" t="s">
        <v>524</v>
      </c>
      <c r="G67" s="44" t="s">
        <v>356</v>
      </c>
      <c r="H67" s="44" t="s">
        <v>356</v>
      </c>
      <c r="I67" s="44" t="s">
        <v>525</v>
      </c>
      <c r="J67" s="43"/>
    </row>
    <row r="68" spans="1:10" x14ac:dyDescent="0.25">
      <c r="A68" s="30"/>
      <c r="B68" s="43" t="s">
        <v>526</v>
      </c>
      <c r="C68" s="44" t="s">
        <v>281</v>
      </c>
      <c r="D68" s="44" t="s">
        <v>281</v>
      </c>
      <c r="E68" s="44" t="s">
        <v>281</v>
      </c>
      <c r="F68" s="44" t="s">
        <v>281</v>
      </c>
      <c r="G68" s="44" t="s">
        <v>353</v>
      </c>
      <c r="H68" s="44" t="s">
        <v>353</v>
      </c>
      <c r="I68" s="44" t="s">
        <v>281</v>
      </c>
      <c r="J68" s="43"/>
    </row>
    <row r="69" spans="1:10" x14ac:dyDescent="0.25">
      <c r="A69" s="30"/>
      <c r="B69" s="43" t="s">
        <v>527</v>
      </c>
      <c r="C69" s="44" t="s">
        <v>432</v>
      </c>
      <c r="D69" s="44" t="s">
        <v>528</v>
      </c>
      <c r="E69" s="44" t="s">
        <v>529</v>
      </c>
      <c r="F69" s="44" t="s">
        <v>530</v>
      </c>
      <c r="G69" s="44" t="s">
        <v>499</v>
      </c>
      <c r="H69" s="44" t="s">
        <v>482</v>
      </c>
      <c r="I69" s="44" t="s">
        <v>358</v>
      </c>
      <c r="J69" s="43"/>
    </row>
    <row r="70" spans="1:10" x14ac:dyDescent="0.25">
      <c r="A70" s="30"/>
      <c r="B70" s="43" t="s">
        <v>42</v>
      </c>
      <c r="C70" s="44" t="s">
        <v>531</v>
      </c>
      <c r="D70" s="44" t="s">
        <v>354</v>
      </c>
      <c r="E70" s="44" t="s">
        <v>292</v>
      </c>
      <c r="F70" s="44" t="s">
        <v>532</v>
      </c>
      <c r="G70" s="44" t="s">
        <v>346</v>
      </c>
      <c r="H70" s="44" t="s">
        <v>346</v>
      </c>
      <c r="I70" s="44" t="s">
        <v>533</v>
      </c>
      <c r="J70" s="43"/>
    </row>
    <row r="71" spans="1:10" x14ac:dyDescent="0.25">
      <c r="A71" s="30"/>
      <c r="B71" s="43" t="s">
        <v>218</v>
      </c>
      <c r="C71" s="44" t="s">
        <v>534</v>
      </c>
      <c r="D71" s="44" t="s">
        <v>535</v>
      </c>
      <c r="E71" s="44" t="s">
        <v>536</v>
      </c>
      <c r="F71" s="44" t="s">
        <v>472</v>
      </c>
      <c r="G71" s="44" t="s">
        <v>537</v>
      </c>
      <c r="H71" s="44" t="s">
        <v>538</v>
      </c>
      <c r="I71" s="44" t="s">
        <v>539</v>
      </c>
      <c r="J71" s="43"/>
    </row>
    <row r="72" spans="1:10" x14ac:dyDescent="0.25">
      <c r="A72" s="30"/>
      <c r="B72" s="43" t="s">
        <v>237</v>
      </c>
      <c r="C72" s="44" t="s">
        <v>540</v>
      </c>
      <c r="D72" s="44" t="s">
        <v>541</v>
      </c>
      <c r="E72" s="44" t="s">
        <v>542</v>
      </c>
      <c r="F72" s="44" t="s">
        <v>543</v>
      </c>
      <c r="G72" s="44" t="s">
        <v>541</v>
      </c>
      <c r="H72" s="44" t="s">
        <v>541</v>
      </c>
      <c r="I72" s="44" t="s">
        <v>470</v>
      </c>
      <c r="J72" s="43"/>
    </row>
    <row r="73" spans="1:10" x14ac:dyDescent="0.25">
      <c r="A73" s="30"/>
      <c r="B73" s="43" t="s">
        <v>544</v>
      </c>
      <c r="C73" s="44" t="s">
        <v>545</v>
      </c>
      <c r="D73" s="44" t="s">
        <v>546</v>
      </c>
      <c r="E73" s="44" t="s">
        <v>547</v>
      </c>
      <c r="F73" s="44" t="s">
        <v>548</v>
      </c>
      <c r="G73" s="44" t="s">
        <v>549</v>
      </c>
      <c r="H73" s="44" t="s">
        <v>550</v>
      </c>
      <c r="I73" s="44" t="s">
        <v>551</v>
      </c>
      <c r="J73" s="43"/>
    </row>
    <row r="74" spans="1:10" x14ac:dyDescent="0.25">
      <c r="A74" s="30"/>
      <c r="B74" s="43" t="s">
        <v>552</v>
      </c>
      <c r="C74" s="44" t="s">
        <v>281</v>
      </c>
      <c r="D74" s="44" t="s">
        <v>281</v>
      </c>
      <c r="E74" s="44" t="s">
        <v>281</v>
      </c>
      <c r="F74" s="44" t="s">
        <v>281</v>
      </c>
      <c r="G74" s="44" t="s">
        <v>353</v>
      </c>
      <c r="H74" s="44" t="s">
        <v>353</v>
      </c>
      <c r="I74" s="44" t="s">
        <v>281</v>
      </c>
      <c r="J74" s="43"/>
    </row>
    <row r="75" spans="1:10" x14ac:dyDescent="0.25">
      <c r="A75" s="30"/>
      <c r="B75" s="43" t="s">
        <v>23</v>
      </c>
      <c r="C75" s="44" t="s">
        <v>451</v>
      </c>
      <c r="D75" s="44" t="s">
        <v>553</v>
      </c>
      <c r="E75" s="44" t="s">
        <v>554</v>
      </c>
      <c r="F75" s="44" t="s">
        <v>281</v>
      </c>
      <c r="G75" s="44" t="s">
        <v>555</v>
      </c>
      <c r="H75" s="44" t="s">
        <v>555</v>
      </c>
      <c r="I75" s="44" t="s">
        <v>281</v>
      </c>
      <c r="J75" s="43"/>
    </row>
    <row r="76" spans="1:10" x14ac:dyDescent="0.25">
      <c r="A76" s="30"/>
      <c r="B76" s="43" t="s">
        <v>556</v>
      </c>
      <c r="C76" s="44" t="s">
        <v>557</v>
      </c>
      <c r="D76" s="44" t="s">
        <v>558</v>
      </c>
      <c r="E76" s="44" t="s">
        <v>559</v>
      </c>
      <c r="F76" s="44" t="s">
        <v>560</v>
      </c>
      <c r="G76" s="44" t="s">
        <v>288</v>
      </c>
      <c r="H76" s="44" t="s">
        <v>288</v>
      </c>
      <c r="I76" s="44" t="s">
        <v>288</v>
      </c>
      <c r="J76" s="43"/>
    </row>
    <row r="77" spans="1:10" x14ac:dyDescent="0.25">
      <c r="A77" s="30"/>
      <c r="B77" s="43" t="s">
        <v>561</v>
      </c>
      <c r="C77" s="44" t="s">
        <v>562</v>
      </c>
      <c r="D77" s="44" t="s">
        <v>563</v>
      </c>
      <c r="E77" s="44" t="s">
        <v>564</v>
      </c>
      <c r="F77" s="44" t="s">
        <v>565</v>
      </c>
      <c r="G77" s="44" t="s">
        <v>288</v>
      </c>
      <c r="H77" s="44" t="s">
        <v>288</v>
      </c>
      <c r="I77" s="44" t="s">
        <v>288</v>
      </c>
      <c r="J77" s="43"/>
    </row>
    <row r="78" spans="1:10" x14ac:dyDescent="0.25">
      <c r="A78" s="30"/>
      <c r="B78" s="43" t="s">
        <v>566</v>
      </c>
      <c r="C78" s="44" t="s">
        <v>369</v>
      </c>
      <c r="D78" s="44" t="s">
        <v>567</v>
      </c>
      <c r="E78" s="44" t="s">
        <v>518</v>
      </c>
      <c r="F78" s="44" t="s">
        <v>568</v>
      </c>
      <c r="G78" s="44" t="s">
        <v>569</v>
      </c>
      <c r="H78" s="44" t="s">
        <v>570</v>
      </c>
      <c r="I78" s="44" t="s">
        <v>571</v>
      </c>
      <c r="J78" s="43"/>
    </row>
    <row r="79" spans="1:10" x14ac:dyDescent="0.25">
      <c r="A79" s="30"/>
      <c r="B79" s="43" t="s">
        <v>26</v>
      </c>
      <c r="C79" s="44" t="s">
        <v>572</v>
      </c>
      <c r="D79" s="44" t="s">
        <v>573</v>
      </c>
      <c r="E79" s="44" t="s">
        <v>574</v>
      </c>
      <c r="F79" s="44" t="s">
        <v>575</v>
      </c>
      <c r="G79" s="44" t="s">
        <v>576</v>
      </c>
      <c r="H79" s="44" t="s">
        <v>577</v>
      </c>
      <c r="I79" s="44" t="s">
        <v>578</v>
      </c>
      <c r="J79" s="43"/>
    </row>
    <row r="80" spans="1:10" x14ac:dyDescent="0.25">
      <c r="A80" s="30"/>
      <c r="B80" s="43" t="s">
        <v>579</v>
      </c>
      <c r="C80" s="44" t="s">
        <v>288</v>
      </c>
      <c r="D80" s="44" t="s">
        <v>288</v>
      </c>
      <c r="E80" s="44" t="s">
        <v>288</v>
      </c>
      <c r="F80" s="44" t="s">
        <v>288</v>
      </c>
      <c r="G80" s="44" t="s">
        <v>282</v>
      </c>
      <c r="H80" s="44" t="s">
        <v>354</v>
      </c>
      <c r="I80" s="44" t="s">
        <v>580</v>
      </c>
      <c r="J80" s="43"/>
    </row>
    <row r="81" spans="1:10" x14ac:dyDescent="0.25">
      <c r="A81" s="30"/>
      <c r="B81" s="43" t="s">
        <v>581</v>
      </c>
      <c r="C81" s="44" t="s">
        <v>309</v>
      </c>
      <c r="D81" s="44" t="s">
        <v>313</v>
      </c>
      <c r="E81" s="44" t="s">
        <v>309</v>
      </c>
      <c r="F81" s="44" t="s">
        <v>582</v>
      </c>
      <c r="G81" s="44" t="s">
        <v>281</v>
      </c>
      <c r="H81" s="44" t="s">
        <v>281</v>
      </c>
      <c r="I81" s="44" t="s">
        <v>281</v>
      </c>
      <c r="J81" s="43"/>
    </row>
    <row r="82" spans="1:10" x14ac:dyDescent="0.25">
      <c r="A82" s="30"/>
      <c r="B82" s="43" t="s">
        <v>213</v>
      </c>
      <c r="C82" s="44" t="s">
        <v>583</v>
      </c>
      <c r="D82" s="44" t="s">
        <v>584</v>
      </c>
      <c r="E82" s="44" t="s">
        <v>585</v>
      </c>
      <c r="F82" s="44" t="s">
        <v>586</v>
      </c>
      <c r="G82" s="44" t="s">
        <v>587</v>
      </c>
      <c r="H82" s="44" t="s">
        <v>519</v>
      </c>
      <c r="I82" s="44" t="s">
        <v>588</v>
      </c>
      <c r="J82" s="43"/>
    </row>
    <row r="83" spans="1:10" x14ac:dyDescent="0.25">
      <c r="A83" s="30"/>
      <c r="B83" s="43" t="s">
        <v>14</v>
      </c>
      <c r="C83" s="44" t="s">
        <v>589</v>
      </c>
      <c r="D83" s="44" t="s">
        <v>590</v>
      </c>
      <c r="E83" s="44" t="s">
        <v>591</v>
      </c>
      <c r="F83" s="44" t="s">
        <v>592</v>
      </c>
      <c r="G83" s="44" t="s">
        <v>593</v>
      </c>
      <c r="H83" s="44" t="s">
        <v>594</v>
      </c>
      <c r="I83" s="44" t="s">
        <v>595</v>
      </c>
      <c r="J83" s="43"/>
    </row>
    <row r="84" spans="1:10" x14ac:dyDescent="0.25">
      <c r="A84" s="30"/>
      <c r="B84" s="43" t="s">
        <v>596</v>
      </c>
      <c r="C84" s="44" t="s">
        <v>597</v>
      </c>
      <c r="D84" s="44" t="s">
        <v>598</v>
      </c>
      <c r="E84" s="44" t="s">
        <v>599</v>
      </c>
      <c r="F84" s="44" t="s">
        <v>281</v>
      </c>
      <c r="G84" s="44" t="s">
        <v>600</v>
      </c>
      <c r="H84" s="44" t="s">
        <v>601</v>
      </c>
      <c r="I84" s="44" t="s">
        <v>281</v>
      </c>
      <c r="J84" s="43"/>
    </row>
    <row r="85" spans="1:10" x14ac:dyDescent="0.25">
      <c r="A85" s="30"/>
      <c r="B85" s="43" t="s">
        <v>602</v>
      </c>
      <c r="C85" s="44" t="s">
        <v>603</v>
      </c>
      <c r="D85" s="44" t="s">
        <v>604</v>
      </c>
      <c r="E85" s="44" t="s">
        <v>605</v>
      </c>
      <c r="F85" s="44" t="s">
        <v>606</v>
      </c>
      <c r="G85" s="44" t="s">
        <v>607</v>
      </c>
      <c r="H85" s="44" t="s">
        <v>608</v>
      </c>
      <c r="I85" s="44" t="s">
        <v>609</v>
      </c>
      <c r="J85" s="43"/>
    </row>
    <row r="86" spans="1:10" x14ac:dyDescent="0.25">
      <c r="A86" s="30"/>
      <c r="B86" s="43" t="s">
        <v>610</v>
      </c>
      <c r="C86" s="44" t="s">
        <v>611</v>
      </c>
      <c r="D86" s="44" t="s">
        <v>443</v>
      </c>
      <c r="E86" s="44" t="s">
        <v>612</v>
      </c>
      <c r="F86" s="44" t="s">
        <v>355</v>
      </c>
      <c r="G86" s="44" t="s">
        <v>613</v>
      </c>
      <c r="H86" s="44" t="s">
        <v>613</v>
      </c>
      <c r="I86" s="44" t="s">
        <v>614</v>
      </c>
      <c r="J86" s="43"/>
    </row>
    <row r="87" spans="1:10" x14ac:dyDescent="0.25">
      <c r="A87" s="30"/>
      <c r="B87" s="43" t="s">
        <v>615</v>
      </c>
      <c r="C87" s="44" t="s">
        <v>288</v>
      </c>
      <c r="D87" s="44" t="s">
        <v>288</v>
      </c>
      <c r="E87" s="44" t="s">
        <v>288</v>
      </c>
      <c r="F87" s="44" t="s">
        <v>288</v>
      </c>
      <c r="G87" s="44" t="s">
        <v>555</v>
      </c>
      <c r="H87" s="44" t="s">
        <v>616</v>
      </c>
      <c r="I87" s="44" t="s">
        <v>444</v>
      </c>
      <c r="J87" s="43"/>
    </row>
    <row r="88" spans="1:10" x14ac:dyDescent="0.25">
      <c r="A88" s="30"/>
      <c r="B88" s="43" t="s">
        <v>617</v>
      </c>
      <c r="C88" s="44" t="s">
        <v>288</v>
      </c>
      <c r="D88" s="44" t="s">
        <v>288</v>
      </c>
      <c r="E88" s="44" t="s">
        <v>288</v>
      </c>
      <c r="F88" s="44" t="s">
        <v>288</v>
      </c>
      <c r="G88" s="44" t="s">
        <v>282</v>
      </c>
      <c r="H88" s="44" t="s">
        <v>354</v>
      </c>
      <c r="I88" s="44" t="s">
        <v>618</v>
      </c>
      <c r="J88" s="43"/>
    </row>
    <row r="89" spans="1:10" x14ac:dyDescent="0.25">
      <c r="A89" s="30"/>
      <c r="B89" s="43" t="s">
        <v>619</v>
      </c>
      <c r="C89" s="44" t="s">
        <v>350</v>
      </c>
      <c r="D89" s="44" t="s">
        <v>388</v>
      </c>
      <c r="E89" s="44" t="s">
        <v>541</v>
      </c>
      <c r="F89" s="44" t="s">
        <v>281</v>
      </c>
      <c r="G89" s="44" t="s">
        <v>388</v>
      </c>
      <c r="H89" s="44" t="s">
        <v>388</v>
      </c>
      <c r="I89" s="44" t="s">
        <v>281</v>
      </c>
      <c r="J89" s="43"/>
    </row>
    <row r="90" spans="1:10" x14ac:dyDescent="0.25">
      <c r="A90" s="30"/>
      <c r="B90" s="43" t="s">
        <v>620</v>
      </c>
      <c r="C90" s="44" t="s">
        <v>587</v>
      </c>
      <c r="D90" s="44" t="s">
        <v>621</v>
      </c>
      <c r="E90" s="44" t="s">
        <v>622</v>
      </c>
      <c r="F90" s="44" t="s">
        <v>623</v>
      </c>
      <c r="G90" s="44" t="s">
        <v>624</v>
      </c>
      <c r="H90" s="44" t="s">
        <v>625</v>
      </c>
      <c r="I90" s="44" t="s">
        <v>626</v>
      </c>
      <c r="J90" s="43"/>
    </row>
    <row r="91" spans="1:10" x14ac:dyDescent="0.25">
      <c r="A91" s="30"/>
      <c r="B91" s="43" t="s">
        <v>627</v>
      </c>
      <c r="C91" s="44" t="s">
        <v>281</v>
      </c>
      <c r="D91" s="44" t="s">
        <v>281</v>
      </c>
      <c r="E91" s="44" t="s">
        <v>281</v>
      </c>
      <c r="F91" s="44" t="s">
        <v>281</v>
      </c>
      <c r="G91" s="44" t="s">
        <v>628</v>
      </c>
      <c r="H91" s="44" t="s">
        <v>629</v>
      </c>
      <c r="I91" s="44" t="s">
        <v>281</v>
      </c>
      <c r="J91" s="43"/>
    </row>
    <row r="92" spans="1:10" x14ac:dyDescent="0.25">
      <c r="A92" s="30"/>
      <c r="B92" s="43" t="s">
        <v>11</v>
      </c>
      <c r="C92" s="44" t="s">
        <v>630</v>
      </c>
      <c r="D92" s="44" t="s">
        <v>631</v>
      </c>
      <c r="E92" s="44" t="s">
        <v>632</v>
      </c>
      <c r="F92" s="44" t="s">
        <v>633</v>
      </c>
      <c r="G92" s="44" t="s">
        <v>634</v>
      </c>
      <c r="H92" s="44" t="s">
        <v>635</v>
      </c>
      <c r="I92" s="44" t="s">
        <v>636</v>
      </c>
      <c r="J92" s="43"/>
    </row>
    <row r="93" spans="1:10" x14ac:dyDescent="0.25">
      <c r="A93" s="30"/>
      <c r="B93" s="43" t="s">
        <v>41</v>
      </c>
      <c r="C93" s="44" t="s">
        <v>637</v>
      </c>
      <c r="D93" s="44" t="s">
        <v>638</v>
      </c>
      <c r="E93" s="44" t="s">
        <v>639</v>
      </c>
      <c r="F93" s="44" t="s">
        <v>640</v>
      </c>
      <c r="G93" s="44" t="s">
        <v>641</v>
      </c>
      <c r="H93" s="44" t="s">
        <v>642</v>
      </c>
      <c r="I93" s="44" t="s">
        <v>643</v>
      </c>
      <c r="J93" s="43"/>
    </row>
    <row r="94" spans="1:10" x14ac:dyDescent="0.25">
      <c r="A94" s="30"/>
      <c r="B94" s="43" t="s">
        <v>13</v>
      </c>
      <c r="C94" s="44" t="s">
        <v>644</v>
      </c>
      <c r="D94" s="44" t="s">
        <v>645</v>
      </c>
      <c r="E94" s="44" t="s">
        <v>391</v>
      </c>
      <c r="F94" s="44" t="s">
        <v>646</v>
      </c>
      <c r="G94" s="44" t="s">
        <v>647</v>
      </c>
      <c r="H94" s="44" t="s">
        <v>647</v>
      </c>
      <c r="I94" s="44" t="s">
        <v>648</v>
      </c>
      <c r="J94" s="43"/>
    </row>
    <row r="95" spans="1:10" x14ac:dyDescent="0.25">
      <c r="A95" s="30"/>
      <c r="B95" s="43" t="s">
        <v>649</v>
      </c>
      <c r="C95" s="44" t="s">
        <v>281</v>
      </c>
      <c r="D95" s="44" t="s">
        <v>281</v>
      </c>
      <c r="E95" s="44" t="s">
        <v>281</v>
      </c>
      <c r="F95" s="44" t="s">
        <v>281</v>
      </c>
      <c r="G95" s="44" t="s">
        <v>528</v>
      </c>
      <c r="H95" s="44" t="s">
        <v>528</v>
      </c>
      <c r="I95" s="44" t="s">
        <v>281</v>
      </c>
      <c r="J95" s="43"/>
    </row>
    <row r="96" spans="1:10" x14ac:dyDescent="0.25">
      <c r="A96" s="30"/>
      <c r="B96" s="43" t="s">
        <v>650</v>
      </c>
      <c r="C96" s="44" t="s">
        <v>651</v>
      </c>
      <c r="D96" s="44" t="s">
        <v>652</v>
      </c>
      <c r="E96" s="44" t="s">
        <v>653</v>
      </c>
      <c r="F96" s="44" t="s">
        <v>654</v>
      </c>
      <c r="G96" s="44" t="s">
        <v>655</v>
      </c>
      <c r="H96" s="44" t="s">
        <v>656</v>
      </c>
      <c r="I96" s="44" t="s">
        <v>657</v>
      </c>
      <c r="J96" s="43"/>
    </row>
    <row r="97" spans="1:10" x14ac:dyDescent="0.25">
      <c r="A97" s="30"/>
      <c r="B97" s="43" t="s">
        <v>28</v>
      </c>
      <c r="C97" s="44" t="s">
        <v>658</v>
      </c>
      <c r="D97" s="44" t="s">
        <v>659</v>
      </c>
      <c r="E97" s="44" t="s">
        <v>660</v>
      </c>
      <c r="F97" s="44" t="s">
        <v>661</v>
      </c>
      <c r="G97" s="44" t="s">
        <v>662</v>
      </c>
      <c r="H97" s="44" t="s">
        <v>663</v>
      </c>
      <c r="I97" s="44" t="s">
        <v>664</v>
      </c>
      <c r="J97" s="43"/>
    </row>
    <row r="98" spans="1:10" x14ac:dyDescent="0.25">
      <c r="A98" s="30"/>
      <c r="B98" s="43" t="s">
        <v>176</v>
      </c>
      <c r="C98" s="44" t="s">
        <v>665</v>
      </c>
      <c r="D98" s="44" t="s">
        <v>666</v>
      </c>
      <c r="E98" s="44" t="s">
        <v>667</v>
      </c>
      <c r="F98" s="44" t="s">
        <v>668</v>
      </c>
      <c r="G98" s="44" t="s">
        <v>669</v>
      </c>
      <c r="H98" s="44" t="s">
        <v>670</v>
      </c>
      <c r="I98" s="44" t="s">
        <v>671</v>
      </c>
      <c r="J98" s="43"/>
    </row>
    <row r="99" spans="1:10" x14ac:dyDescent="0.25">
      <c r="A99" s="30"/>
      <c r="B99" s="43" t="s">
        <v>40</v>
      </c>
      <c r="C99" s="44" t="s">
        <v>672</v>
      </c>
      <c r="D99" s="44" t="s">
        <v>673</v>
      </c>
      <c r="E99" s="44" t="s">
        <v>482</v>
      </c>
      <c r="F99" s="44" t="s">
        <v>450</v>
      </c>
      <c r="G99" s="44" t="s">
        <v>673</v>
      </c>
      <c r="H99" s="44" t="s">
        <v>673</v>
      </c>
      <c r="I99" s="44" t="s">
        <v>674</v>
      </c>
      <c r="J99" s="43"/>
    </row>
    <row r="100" spans="1:10" x14ac:dyDescent="0.25">
      <c r="A100" s="30"/>
      <c r="B100" s="43" t="s">
        <v>4</v>
      </c>
      <c r="C100" s="44" t="s">
        <v>675</v>
      </c>
      <c r="D100" s="44" t="s">
        <v>676</v>
      </c>
      <c r="E100" s="44" t="s">
        <v>677</v>
      </c>
      <c r="F100" s="44" t="s">
        <v>678</v>
      </c>
      <c r="G100" s="44" t="s">
        <v>679</v>
      </c>
      <c r="H100" s="44" t="s">
        <v>680</v>
      </c>
      <c r="I100" s="44" t="s">
        <v>681</v>
      </c>
      <c r="J100" s="43"/>
    </row>
    <row r="101" spans="1:10" x14ac:dyDescent="0.25">
      <c r="A101" s="30"/>
      <c r="B101" s="43" t="s">
        <v>682</v>
      </c>
      <c r="C101" s="44" t="s">
        <v>683</v>
      </c>
      <c r="D101" s="44" t="s">
        <v>402</v>
      </c>
      <c r="E101" s="44" t="s">
        <v>553</v>
      </c>
      <c r="F101" s="44" t="s">
        <v>684</v>
      </c>
      <c r="G101" s="44" t="s">
        <v>685</v>
      </c>
      <c r="H101" s="44" t="s">
        <v>686</v>
      </c>
      <c r="I101" s="44" t="s">
        <v>687</v>
      </c>
      <c r="J101" s="43"/>
    </row>
    <row r="102" spans="1:10" x14ac:dyDescent="0.25">
      <c r="A102" s="30"/>
      <c r="B102" s="43" t="s">
        <v>688</v>
      </c>
      <c r="C102" s="44" t="s">
        <v>689</v>
      </c>
      <c r="D102" s="44" t="s">
        <v>690</v>
      </c>
      <c r="E102" s="44" t="s">
        <v>422</v>
      </c>
      <c r="F102" s="44" t="s">
        <v>691</v>
      </c>
      <c r="G102" s="44" t="s">
        <v>692</v>
      </c>
      <c r="H102" s="44" t="s">
        <v>418</v>
      </c>
      <c r="I102" s="44" t="s">
        <v>693</v>
      </c>
      <c r="J102" s="43"/>
    </row>
    <row r="103" spans="1:10" x14ac:dyDescent="0.25">
      <c r="A103" s="30"/>
      <c r="B103" s="43" t="s">
        <v>224</v>
      </c>
      <c r="C103" s="44" t="s">
        <v>694</v>
      </c>
      <c r="D103" s="44" t="s">
        <v>354</v>
      </c>
      <c r="E103" s="44" t="s">
        <v>695</v>
      </c>
      <c r="F103" s="44" t="s">
        <v>696</v>
      </c>
      <c r="G103" s="44" t="s">
        <v>690</v>
      </c>
      <c r="H103" s="44" t="s">
        <v>422</v>
      </c>
      <c r="I103" s="44" t="s">
        <v>476</v>
      </c>
      <c r="J103" s="43"/>
    </row>
    <row r="104" spans="1:10" x14ac:dyDescent="0.25">
      <c r="A104" s="30"/>
      <c r="B104" s="43" t="s">
        <v>17</v>
      </c>
      <c r="C104" s="44" t="s">
        <v>697</v>
      </c>
      <c r="D104" s="44" t="s">
        <v>471</v>
      </c>
      <c r="E104" s="44" t="s">
        <v>698</v>
      </c>
      <c r="F104" s="44" t="s">
        <v>699</v>
      </c>
      <c r="G104" s="44" t="s">
        <v>443</v>
      </c>
      <c r="H104" s="44" t="s">
        <v>443</v>
      </c>
      <c r="I104" s="44" t="s">
        <v>452</v>
      </c>
      <c r="J104" s="43"/>
    </row>
    <row r="105" spans="1:10" x14ac:dyDescent="0.25">
      <c r="A105" s="30"/>
      <c r="B105" s="43" t="s">
        <v>700</v>
      </c>
      <c r="C105" s="44" t="s">
        <v>701</v>
      </c>
      <c r="D105" s="44" t="s">
        <v>528</v>
      </c>
      <c r="E105" s="44" t="s">
        <v>702</v>
      </c>
      <c r="F105" s="44" t="s">
        <v>703</v>
      </c>
      <c r="G105" s="44" t="s">
        <v>541</v>
      </c>
      <c r="H105" s="44" t="s">
        <v>541</v>
      </c>
      <c r="I105" s="44" t="s">
        <v>704</v>
      </c>
      <c r="J105" s="43"/>
    </row>
    <row r="106" spans="1:10" x14ac:dyDescent="0.25">
      <c r="A106" s="30"/>
      <c r="B106" s="43" t="s">
        <v>705</v>
      </c>
      <c r="C106" s="44" t="s">
        <v>388</v>
      </c>
      <c r="D106" s="44" t="s">
        <v>388</v>
      </c>
      <c r="E106" s="44" t="s">
        <v>313</v>
      </c>
      <c r="F106" s="44" t="s">
        <v>281</v>
      </c>
      <c r="G106" s="44" t="s">
        <v>388</v>
      </c>
      <c r="H106" s="44" t="s">
        <v>388</v>
      </c>
      <c r="I106" s="44" t="s">
        <v>281</v>
      </c>
      <c r="J106" s="43"/>
    </row>
    <row r="107" spans="1:10" x14ac:dyDescent="0.25">
      <c r="A107" s="30"/>
      <c r="B107" s="43" t="s">
        <v>706</v>
      </c>
      <c r="C107" s="44" t="s">
        <v>326</v>
      </c>
      <c r="D107" s="44" t="s">
        <v>354</v>
      </c>
      <c r="E107" s="44" t="s">
        <v>707</v>
      </c>
      <c r="F107" s="44" t="s">
        <v>708</v>
      </c>
      <c r="G107" s="44" t="s">
        <v>285</v>
      </c>
      <c r="H107" s="44" t="s">
        <v>709</v>
      </c>
      <c r="I107" s="44" t="s">
        <v>710</v>
      </c>
      <c r="J107" s="43"/>
    </row>
    <row r="108" spans="1:10" x14ac:dyDescent="0.25">
      <c r="A108" s="30"/>
      <c r="B108" s="43" t="s">
        <v>711</v>
      </c>
      <c r="C108" s="44" t="s">
        <v>281</v>
      </c>
      <c r="D108" s="44" t="s">
        <v>281</v>
      </c>
      <c r="E108" s="44" t="s">
        <v>281</v>
      </c>
      <c r="F108" s="44" t="s">
        <v>281</v>
      </c>
      <c r="G108" s="44" t="s">
        <v>471</v>
      </c>
      <c r="H108" s="44" t="s">
        <v>406</v>
      </c>
      <c r="I108" s="44" t="s">
        <v>281</v>
      </c>
      <c r="J108" s="43"/>
    </row>
    <row r="109" spans="1:10" x14ac:dyDescent="0.25">
      <c r="A109" s="30"/>
      <c r="B109" s="43" t="s">
        <v>712</v>
      </c>
      <c r="C109" s="44" t="s">
        <v>281</v>
      </c>
      <c r="D109" s="44" t="s">
        <v>281</v>
      </c>
      <c r="E109" s="44" t="s">
        <v>281</v>
      </c>
      <c r="F109" s="44" t="s">
        <v>281</v>
      </c>
      <c r="G109" s="44" t="s">
        <v>388</v>
      </c>
      <c r="H109" s="44" t="s">
        <v>388</v>
      </c>
      <c r="I109" s="44" t="s">
        <v>281</v>
      </c>
      <c r="J109" s="43"/>
    </row>
    <row r="110" spans="1:10" x14ac:dyDescent="0.25">
      <c r="A110" s="30"/>
      <c r="B110" s="43" t="s">
        <v>713</v>
      </c>
      <c r="C110" s="44" t="s">
        <v>316</v>
      </c>
      <c r="D110" s="44" t="s">
        <v>714</v>
      </c>
      <c r="E110" s="44" t="s">
        <v>715</v>
      </c>
      <c r="F110" s="44" t="s">
        <v>716</v>
      </c>
      <c r="G110" s="44" t="s">
        <v>717</v>
      </c>
      <c r="H110" s="44" t="s">
        <v>718</v>
      </c>
      <c r="I110" s="44" t="s">
        <v>719</v>
      </c>
      <c r="J110" s="43"/>
    </row>
    <row r="111" spans="1:10" x14ac:dyDescent="0.25">
      <c r="A111" s="30"/>
      <c r="B111" s="43" t="s">
        <v>720</v>
      </c>
      <c r="C111" s="44" t="s">
        <v>721</v>
      </c>
      <c r="D111" s="44" t="s">
        <v>722</v>
      </c>
      <c r="E111" s="44" t="s">
        <v>285</v>
      </c>
      <c r="F111" s="44" t="s">
        <v>723</v>
      </c>
      <c r="G111" s="44" t="s">
        <v>724</v>
      </c>
      <c r="H111" s="44" t="s">
        <v>725</v>
      </c>
      <c r="I111" s="44" t="s">
        <v>726</v>
      </c>
      <c r="J111" s="43"/>
    </row>
    <row r="112" spans="1:10" x14ac:dyDescent="0.25">
      <c r="A112" s="30"/>
      <c r="B112" s="43" t="s">
        <v>727</v>
      </c>
      <c r="C112" s="44" t="s">
        <v>288</v>
      </c>
      <c r="D112" s="44" t="s">
        <v>288</v>
      </c>
      <c r="E112" s="44" t="s">
        <v>288</v>
      </c>
      <c r="F112" s="44" t="s">
        <v>288</v>
      </c>
      <c r="G112" s="44" t="s">
        <v>728</v>
      </c>
      <c r="H112" s="44" t="s">
        <v>729</v>
      </c>
      <c r="I112" s="44" t="s">
        <v>730</v>
      </c>
      <c r="J112" s="43"/>
    </row>
    <row r="113" spans="1:10" x14ac:dyDescent="0.25">
      <c r="A113" s="30"/>
      <c r="B113" s="43" t="s">
        <v>214</v>
      </c>
      <c r="C113" s="44" t="s">
        <v>731</v>
      </c>
      <c r="D113" s="44" t="s">
        <v>732</v>
      </c>
      <c r="E113" s="44" t="s">
        <v>733</v>
      </c>
      <c r="F113" s="44" t="s">
        <v>734</v>
      </c>
      <c r="G113" s="44" t="s">
        <v>732</v>
      </c>
      <c r="H113" s="44" t="s">
        <v>732</v>
      </c>
      <c r="I113" s="44" t="s">
        <v>735</v>
      </c>
      <c r="J113" s="43"/>
    </row>
    <row r="114" spans="1:10" x14ac:dyDescent="0.25">
      <c r="A114" s="30"/>
      <c r="B114" s="43" t="s">
        <v>49</v>
      </c>
      <c r="C114" s="44" t="s">
        <v>736</v>
      </c>
      <c r="D114" s="44" t="s">
        <v>737</v>
      </c>
      <c r="E114" s="44" t="s">
        <v>738</v>
      </c>
      <c r="F114" s="44" t="s">
        <v>298</v>
      </c>
      <c r="G114" s="44" t="s">
        <v>739</v>
      </c>
      <c r="H114" s="44" t="s">
        <v>740</v>
      </c>
      <c r="I114" s="44" t="s">
        <v>741</v>
      </c>
      <c r="J114" s="43"/>
    </row>
    <row r="115" spans="1:10" x14ac:dyDescent="0.25">
      <c r="A115" s="30"/>
      <c r="B115" s="43" t="s">
        <v>742</v>
      </c>
      <c r="C115" s="44" t="s">
        <v>288</v>
      </c>
      <c r="D115" s="44" t="s">
        <v>288</v>
      </c>
      <c r="E115" s="44" t="s">
        <v>288</v>
      </c>
      <c r="F115" s="44" t="s">
        <v>288</v>
      </c>
      <c r="G115" s="44" t="s">
        <v>356</v>
      </c>
      <c r="H115" s="44" t="s">
        <v>743</v>
      </c>
      <c r="I115" s="44" t="s">
        <v>744</v>
      </c>
      <c r="J115" s="43"/>
    </row>
    <row r="116" spans="1:10" x14ac:dyDescent="0.25">
      <c r="A116" s="30"/>
      <c r="B116" s="43" t="s">
        <v>745</v>
      </c>
      <c r="C116" s="44" t="s">
        <v>499</v>
      </c>
      <c r="D116" s="44" t="s">
        <v>554</v>
      </c>
      <c r="E116" s="44" t="s">
        <v>388</v>
      </c>
      <c r="F116" s="44" t="s">
        <v>746</v>
      </c>
      <c r="G116" s="44" t="s">
        <v>747</v>
      </c>
      <c r="H116" s="44" t="s">
        <v>748</v>
      </c>
      <c r="I116" s="44" t="s">
        <v>749</v>
      </c>
      <c r="J116" s="43"/>
    </row>
    <row r="117" spans="1:10" x14ac:dyDescent="0.25">
      <c r="A117" s="30"/>
      <c r="B117" s="43" t="s">
        <v>750</v>
      </c>
      <c r="C117" s="44" t="s">
        <v>288</v>
      </c>
      <c r="D117" s="44" t="s">
        <v>288</v>
      </c>
      <c r="E117" s="44" t="s">
        <v>288</v>
      </c>
      <c r="F117" s="44" t="s">
        <v>288</v>
      </c>
      <c r="G117" s="44" t="s">
        <v>395</v>
      </c>
      <c r="H117" s="44" t="s">
        <v>751</v>
      </c>
      <c r="I117" s="44" t="s">
        <v>618</v>
      </c>
      <c r="J117" s="43"/>
    </row>
    <row r="118" spans="1:10" x14ac:dyDescent="0.25">
      <c r="A118" s="30"/>
      <c r="B118" s="43" t="s">
        <v>752</v>
      </c>
      <c r="C118" s="44" t="s">
        <v>546</v>
      </c>
      <c r="D118" s="44" t="s">
        <v>753</v>
      </c>
      <c r="E118" s="44" t="s">
        <v>395</v>
      </c>
      <c r="F118" s="44" t="s">
        <v>313</v>
      </c>
      <c r="G118" s="44" t="s">
        <v>343</v>
      </c>
      <c r="H118" s="44" t="s">
        <v>754</v>
      </c>
      <c r="I118" s="44" t="s">
        <v>755</v>
      </c>
      <c r="J118" s="43"/>
    </row>
    <row r="119" spans="1:10" x14ac:dyDescent="0.25">
      <c r="A119" s="30"/>
      <c r="B119" s="43" t="s">
        <v>30</v>
      </c>
      <c r="C119" s="44" t="s">
        <v>756</v>
      </c>
      <c r="D119" s="44" t="s">
        <v>616</v>
      </c>
      <c r="E119" s="44" t="s">
        <v>757</v>
      </c>
      <c r="F119" s="44" t="s">
        <v>758</v>
      </c>
      <c r="G119" s="44" t="s">
        <v>759</v>
      </c>
      <c r="H119" s="44" t="s">
        <v>760</v>
      </c>
      <c r="I119" s="44" t="s">
        <v>761</v>
      </c>
      <c r="J119" s="43"/>
    </row>
    <row r="120" spans="1:10" x14ac:dyDescent="0.25">
      <c r="A120" s="30"/>
      <c r="B120" s="43" t="s">
        <v>762</v>
      </c>
      <c r="C120" s="44" t="s">
        <v>763</v>
      </c>
      <c r="D120" s="44" t="s">
        <v>528</v>
      </c>
      <c r="E120" s="44" t="s">
        <v>764</v>
      </c>
      <c r="F120" s="44" t="s">
        <v>716</v>
      </c>
      <c r="G120" s="44" t="s">
        <v>343</v>
      </c>
      <c r="H120" s="44" t="s">
        <v>765</v>
      </c>
      <c r="I120" s="44" t="s">
        <v>766</v>
      </c>
      <c r="J120" s="43"/>
    </row>
    <row r="121" spans="1:10" x14ac:dyDescent="0.25">
      <c r="A121" s="30"/>
      <c r="B121" s="43" t="s">
        <v>216</v>
      </c>
      <c r="C121" s="44" t="s">
        <v>767</v>
      </c>
      <c r="D121" s="44" t="s">
        <v>768</v>
      </c>
      <c r="E121" s="44" t="s">
        <v>769</v>
      </c>
      <c r="F121" s="44" t="s">
        <v>770</v>
      </c>
      <c r="G121" s="44" t="s">
        <v>771</v>
      </c>
      <c r="H121" s="44" t="s">
        <v>772</v>
      </c>
      <c r="I121" s="44" t="s">
        <v>773</v>
      </c>
      <c r="J121" s="43"/>
    </row>
    <row r="122" spans="1:10" x14ac:dyDescent="0.25">
      <c r="A122" s="30"/>
      <c r="B122" s="43" t="s">
        <v>774</v>
      </c>
      <c r="C122" s="44" t="s">
        <v>775</v>
      </c>
      <c r="D122" s="44" t="s">
        <v>395</v>
      </c>
      <c r="E122" s="44" t="s">
        <v>776</v>
      </c>
      <c r="F122" s="44" t="s">
        <v>281</v>
      </c>
      <c r="G122" s="44" t="s">
        <v>395</v>
      </c>
      <c r="H122" s="44" t="s">
        <v>395</v>
      </c>
      <c r="I122" s="44" t="s">
        <v>281</v>
      </c>
      <c r="J122" s="43"/>
    </row>
    <row r="123" spans="1:10" x14ac:dyDescent="0.25">
      <c r="A123" s="30"/>
      <c r="B123" s="43" t="s">
        <v>173</v>
      </c>
      <c r="C123" s="44" t="s">
        <v>777</v>
      </c>
      <c r="D123" s="44" t="s">
        <v>778</v>
      </c>
      <c r="E123" s="44" t="s">
        <v>779</v>
      </c>
      <c r="F123" s="44" t="s">
        <v>780</v>
      </c>
      <c r="G123" s="44" t="s">
        <v>781</v>
      </c>
      <c r="H123" s="44" t="s">
        <v>782</v>
      </c>
      <c r="I123" s="44" t="s">
        <v>783</v>
      </c>
      <c r="J123" s="43"/>
    </row>
    <row r="124" spans="1:10" x14ac:dyDescent="0.25">
      <c r="A124" s="30"/>
      <c r="B124" s="43" t="s">
        <v>784</v>
      </c>
      <c r="C124" s="44" t="s">
        <v>785</v>
      </c>
      <c r="D124" s="44" t="s">
        <v>385</v>
      </c>
      <c r="E124" s="44" t="s">
        <v>786</v>
      </c>
      <c r="F124" s="44" t="s">
        <v>609</v>
      </c>
      <c r="G124" s="44" t="s">
        <v>540</v>
      </c>
      <c r="H124" s="44" t="s">
        <v>540</v>
      </c>
      <c r="I124" s="44" t="s">
        <v>444</v>
      </c>
      <c r="J124" s="43"/>
    </row>
    <row r="125" spans="1:10" x14ac:dyDescent="0.25">
      <c r="A125" s="30"/>
      <c r="B125" s="43" t="s">
        <v>787</v>
      </c>
      <c r="C125" s="44" t="s">
        <v>673</v>
      </c>
      <c r="D125" s="44" t="s">
        <v>695</v>
      </c>
      <c r="E125" s="44" t="s">
        <v>788</v>
      </c>
      <c r="F125" s="44" t="s">
        <v>281</v>
      </c>
      <c r="G125" s="44" t="s">
        <v>789</v>
      </c>
      <c r="H125" s="44" t="s">
        <v>789</v>
      </c>
      <c r="I125" s="44" t="s">
        <v>281</v>
      </c>
      <c r="J125" s="43"/>
    </row>
    <row r="126" spans="1:10" x14ac:dyDescent="0.25">
      <c r="A126" s="30"/>
      <c r="B126" s="43" t="s">
        <v>790</v>
      </c>
      <c r="C126" s="44" t="s">
        <v>288</v>
      </c>
      <c r="D126" s="44" t="s">
        <v>288</v>
      </c>
      <c r="E126" s="44" t="s">
        <v>288</v>
      </c>
      <c r="F126" s="44" t="s">
        <v>288</v>
      </c>
      <c r="G126" s="44" t="s">
        <v>791</v>
      </c>
      <c r="H126" s="44" t="s">
        <v>792</v>
      </c>
      <c r="I126" s="44" t="s">
        <v>793</v>
      </c>
      <c r="J126" s="43"/>
    </row>
    <row r="127" spans="1:10" x14ac:dyDescent="0.25">
      <c r="A127" s="30"/>
      <c r="B127" s="43" t="s">
        <v>20</v>
      </c>
      <c r="C127" s="44" t="s">
        <v>794</v>
      </c>
      <c r="D127" s="44" t="s">
        <v>795</v>
      </c>
      <c r="E127" s="44" t="s">
        <v>796</v>
      </c>
      <c r="F127" s="44" t="s">
        <v>797</v>
      </c>
      <c r="G127" s="44" t="s">
        <v>798</v>
      </c>
      <c r="H127" s="44" t="s">
        <v>799</v>
      </c>
      <c r="I127" s="44" t="s">
        <v>800</v>
      </c>
      <c r="J127" s="43"/>
    </row>
    <row r="128" spans="1:10" x14ac:dyDescent="0.25">
      <c r="A128" s="30"/>
      <c r="B128" s="43" t="s">
        <v>801</v>
      </c>
      <c r="C128" s="44" t="s">
        <v>281</v>
      </c>
      <c r="D128" s="44" t="s">
        <v>281</v>
      </c>
      <c r="E128" s="44" t="s">
        <v>281</v>
      </c>
      <c r="F128" s="44" t="s">
        <v>281</v>
      </c>
      <c r="G128" s="44" t="s">
        <v>309</v>
      </c>
      <c r="H128" s="44" t="s">
        <v>309</v>
      </c>
      <c r="I128" s="44" t="s">
        <v>281</v>
      </c>
      <c r="J128" s="43"/>
    </row>
    <row r="129" spans="1:10" x14ac:dyDescent="0.25">
      <c r="A129" s="30"/>
      <c r="B129" s="43" t="s">
        <v>802</v>
      </c>
      <c r="C129" s="44" t="s">
        <v>288</v>
      </c>
      <c r="D129" s="44" t="s">
        <v>288</v>
      </c>
      <c r="E129" s="44" t="s">
        <v>288</v>
      </c>
      <c r="F129" s="44" t="s">
        <v>288</v>
      </c>
      <c r="G129" s="44" t="s">
        <v>281</v>
      </c>
      <c r="H129" s="44" t="s">
        <v>281</v>
      </c>
      <c r="I129" s="44" t="s">
        <v>281</v>
      </c>
      <c r="J129" s="43"/>
    </row>
    <row r="130" spans="1:10" x14ac:dyDescent="0.25">
      <c r="A130" s="30"/>
      <c r="B130" s="43" t="s">
        <v>803</v>
      </c>
      <c r="C130" s="44" t="s">
        <v>281</v>
      </c>
      <c r="D130" s="44" t="s">
        <v>281</v>
      </c>
      <c r="E130" s="44" t="s">
        <v>281</v>
      </c>
      <c r="F130" s="44" t="s">
        <v>281</v>
      </c>
      <c r="G130" s="44" t="s">
        <v>554</v>
      </c>
      <c r="H130" s="44" t="s">
        <v>804</v>
      </c>
      <c r="I130" s="44" t="s">
        <v>281</v>
      </c>
      <c r="J130" s="43"/>
    </row>
    <row r="131" spans="1:10" x14ac:dyDescent="0.25">
      <c r="A131" s="30"/>
      <c r="B131" s="43" t="s">
        <v>805</v>
      </c>
      <c r="C131" s="44" t="s">
        <v>806</v>
      </c>
      <c r="D131" s="44" t="s">
        <v>471</v>
      </c>
      <c r="E131" s="44" t="s">
        <v>807</v>
      </c>
      <c r="F131" s="44" t="s">
        <v>494</v>
      </c>
      <c r="G131" s="44" t="s">
        <v>390</v>
      </c>
      <c r="H131" s="44" t="s">
        <v>808</v>
      </c>
      <c r="I131" s="44" t="s">
        <v>809</v>
      </c>
      <c r="J131" s="43"/>
    </row>
    <row r="132" spans="1:10" x14ac:dyDescent="0.25">
      <c r="A132" s="30"/>
      <c r="B132" s="43" t="s">
        <v>211</v>
      </c>
      <c r="C132" s="44" t="s">
        <v>810</v>
      </c>
      <c r="D132" s="44" t="s">
        <v>811</v>
      </c>
      <c r="E132" s="44" t="s">
        <v>812</v>
      </c>
      <c r="F132" s="44" t="s">
        <v>813</v>
      </c>
      <c r="G132" s="44" t="s">
        <v>814</v>
      </c>
      <c r="H132" s="44" t="s">
        <v>815</v>
      </c>
      <c r="I132" s="44" t="s">
        <v>816</v>
      </c>
      <c r="J132" s="43"/>
    </row>
    <row r="133" spans="1:10" x14ac:dyDescent="0.25">
      <c r="A133" s="30"/>
      <c r="B133" s="43" t="s">
        <v>817</v>
      </c>
      <c r="C133" s="44" t="s">
        <v>818</v>
      </c>
      <c r="D133" s="44" t="s">
        <v>356</v>
      </c>
      <c r="E133" s="44" t="s">
        <v>819</v>
      </c>
      <c r="F133" s="44" t="s">
        <v>476</v>
      </c>
      <c r="G133" s="44" t="s">
        <v>820</v>
      </c>
      <c r="H133" s="44" t="s">
        <v>821</v>
      </c>
      <c r="I133" s="44" t="s">
        <v>822</v>
      </c>
      <c r="J133" s="43"/>
    </row>
    <row r="134" spans="1:10" x14ac:dyDescent="0.25">
      <c r="A134" s="30"/>
      <c r="B134" s="43" t="s">
        <v>24</v>
      </c>
      <c r="C134" s="44" t="s">
        <v>823</v>
      </c>
      <c r="D134" s="44" t="s">
        <v>824</v>
      </c>
      <c r="E134" s="44" t="s">
        <v>825</v>
      </c>
      <c r="F134" s="44" t="s">
        <v>305</v>
      </c>
      <c r="G134" s="44" t="s">
        <v>826</v>
      </c>
      <c r="H134" s="44" t="s">
        <v>826</v>
      </c>
      <c r="I134" s="44" t="s">
        <v>533</v>
      </c>
      <c r="J134" s="43"/>
    </row>
    <row r="135" spans="1:10" x14ac:dyDescent="0.25">
      <c r="A135" s="30"/>
      <c r="B135" s="43" t="s">
        <v>827</v>
      </c>
      <c r="C135" s="44" t="s">
        <v>281</v>
      </c>
      <c r="D135" s="44" t="s">
        <v>281</v>
      </c>
      <c r="E135" s="44" t="s">
        <v>281</v>
      </c>
      <c r="F135" s="44" t="s">
        <v>281</v>
      </c>
      <c r="G135" s="44" t="s">
        <v>685</v>
      </c>
      <c r="H135" s="44" t="s">
        <v>685</v>
      </c>
      <c r="I135" s="44" t="s">
        <v>281</v>
      </c>
      <c r="J135" s="43"/>
    </row>
    <row r="136" spans="1:10" x14ac:dyDescent="0.25">
      <c r="A136" s="30"/>
      <c r="B136" s="43" t="s">
        <v>828</v>
      </c>
      <c r="C136" s="44" t="s">
        <v>829</v>
      </c>
      <c r="D136" s="44" t="s">
        <v>388</v>
      </c>
      <c r="E136" s="44" t="s">
        <v>628</v>
      </c>
      <c r="F136" s="44" t="s">
        <v>530</v>
      </c>
      <c r="G136" s="44" t="s">
        <v>388</v>
      </c>
      <c r="H136" s="44" t="s">
        <v>388</v>
      </c>
      <c r="I136" s="44" t="s">
        <v>654</v>
      </c>
      <c r="J136" s="43"/>
    </row>
    <row r="137" spans="1:10" x14ac:dyDescent="0.25">
      <c r="A137" s="30"/>
      <c r="B137" s="43" t="s">
        <v>246</v>
      </c>
      <c r="C137" s="44" t="s">
        <v>830</v>
      </c>
      <c r="D137" s="44" t="s">
        <v>821</v>
      </c>
      <c r="E137" s="44" t="s">
        <v>831</v>
      </c>
      <c r="F137" s="44" t="s">
        <v>708</v>
      </c>
      <c r="G137" s="44" t="s">
        <v>788</v>
      </c>
      <c r="H137" s="44" t="s">
        <v>788</v>
      </c>
      <c r="I137" s="44" t="s">
        <v>832</v>
      </c>
      <c r="J137" s="43"/>
    </row>
    <row r="138" spans="1:10" x14ac:dyDescent="0.25">
      <c r="A138" s="30"/>
      <c r="B138" s="43" t="s">
        <v>25</v>
      </c>
      <c r="C138" s="44" t="s">
        <v>833</v>
      </c>
      <c r="D138" s="44" t="s">
        <v>834</v>
      </c>
      <c r="E138" s="44" t="s">
        <v>835</v>
      </c>
      <c r="F138" s="44" t="s">
        <v>696</v>
      </c>
      <c r="G138" s="44" t="s">
        <v>836</v>
      </c>
      <c r="H138" s="44" t="s">
        <v>837</v>
      </c>
      <c r="I138" s="44" t="s">
        <v>838</v>
      </c>
      <c r="J138" s="43"/>
    </row>
    <row r="139" spans="1:10" x14ac:dyDescent="0.25">
      <c r="A139" s="30"/>
      <c r="B139" s="43" t="s">
        <v>174</v>
      </c>
      <c r="C139" s="44" t="s">
        <v>839</v>
      </c>
      <c r="D139" s="44" t="s">
        <v>840</v>
      </c>
      <c r="E139" s="44" t="s">
        <v>841</v>
      </c>
      <c r="F139" s="44" t="s">
        <v>842</v>
      </c>
      <c r="G139" s="44" t="s">
        <v>843</v>
      </c>
      <c r="H139" s="44" t="s">
        <v>844</v>
      </c>
      <c r="I139" s="44" t="s">
        <v>845</v>
      </c>
      <c r="J139" s="43"/>
    </row>
    <row r="140" spans="1:10" x14ac:dyDescent="0.25">
      <c r="A140" s="30"/>
      <c r="B140" s="43" t="s">
        <v>846</v>
      </c>
      <c r="C140" s="44" t="s">
        <v>847</v>
      </c>
      <c r="D140" s="44" t="s">
        <v>779</v>
      </c>
      <c r="E140" s="44" t="s">
        <v>829</v>
      </c>
      <c r="F140" s="44" t="s">
        <v>848</v>
      </c>
      <c r="G140" s="44" t="s">
        <v>849</v>
      </c>
      <c r="H140" s="44" t="s">
        <v>850</v>
      </c>
      <c r="I140" s="44" t="s">
        <v>851</v>
      </c>
      <c r="J140" s="43"/>
    </row>
    <row r="141" spans="1:10" x14ac:dyDescent="0.25">
      <c r="A141" s="30"/>
      <c r="B141" s="43" t="s">
        <v>852</v>
      </c>
      <c r="C141" s="44" t="s">
        <v>281</v>
      </c>
      <c r="D141" s="44" t="s">
        <v>281</v>
      </c>
      <c r="E141" s="44" t="s">
        <v>281</v>
      </c>
      <c r="F141" s="44" t="s">
        <v>281</v>
      </c>
      <c r="G141" s="44" t="s">
        <v>613</v>
      </c>
      <c r="H141" s="44" t="s">
        <v>613</v>
      </c>
      <c r="I141" s="44" t="s">
        <v>281</v>
      </c>
      <c r="J141" s="43"/>
    </row>
    <row r="142" spans="1:10" x14ac:dyDescent="0.25">
      <c r="A142" s="30"/>
      <c r="B142" s="43" t="s">
        <v>5</v>
      </c>
      <c r="C142" s="44" t="s">
        <v>853</v>
      </c>
      <c r="D142" s="44" t="s">
        <v>854</v>
      </c>
      <c r="E142" s="44" t="s">
        <v>855</v>
      </c>
      <c r="F142" s="44" t="s">
        <v>856</v>
      </c>
      <c r="G142" s="44" t="s">
        <v>857</v>
      </c>
      <c r="H142" s="44" t="s">
        <v>858</v>
      </c>
      <c r="I142" s="44" t="s">
        <v>859</v>
      </c>
      <c r="J142" s="43"/>
    </row>
    <row r="143" spans="1:10" x14ac:dyDescent="0.25">
      <c r="A143" s="30"/>
      <c r="B143" s="43" t="s">
        <v>226</v>
      </c>
      <c r="C143" s="44" t="s">
        <v>860</v>
      </c>
      <c r="D143" s="44" t="s">
        <v>861</v>
      </c>
      <c r="E143" s="44" t="s">
        <v>862</v>
      </c>
      <c r="F143" s="44" t="s">
        <v>863</v>
      </c>
      <c r="G143" s="44" t="s">
        <v>864</v>
      </c>
      <c r="H143" s="44" t="s">
        <v>865</v>
      </c>
      <c r="I143" s="44" t="s">
        <v>866</v>
      </c>
      <c r="J143" s="43"/>
    </row>
    <row r="144" spans="1:10" x14ac:dyDescent="0.25">
      <c r="A144" s="30"/>
      <c r="B144" s="43" t="s">
        <v>867</v>
      </c>
      <c r="C144" s="44" t="s">
        <v>868</v>
      </c>
      <c r="D144" s="44" t="s">
        <v>585</v>
      </c>
      <c r="E144" s="44" t="s">
        <v>869</v>
      </c>
      <c r="F144" s="44" t="s">
        <v>614</v>
      </c>
      <c r="G144" s="44" t="s">
        <v>870</v>
      </c>
      <c r="H144" s="44" t="s">
        <v>871</v>
      </c>
      <c r="I144" s="44" t="s">
        <v>872</v>
      </c>
      <c r="J144" s="43"/>
    </row>
    <row r="145" spans="1:10" x14ac:dyDescent="0.25">
      <c r="A145" s="30"/>
      <c r="B145" s="43" t="s">
        <v>3</v>
      </c>
      <c r="C145" s="44" t="s">
        <v>873</v>
      </c>
      <c r="D145" s="44" t="s">
        <v>874</v>
      </c>
      <c r="E145" s="44" t="s">
        <v>875</v>
      </c>
      <c r="F145" s="44" t="s">
        <v>876</v>
      </c>
      <c r="G145" s="44" t="s">
        <v>877</v>
      </c>
      <c r="H145" s="44" t="s">
        <v>878</v>
      </c>
      <c r="I145" s="44" t="s">
        <v>879</v>
      </c>
      <c r="J145" s="43"/>
    </row>
    <row r="146" spans="1:10" x14ac:dyDescent="0.25">
      <c r="A146" s="30"/>
      <c r="B146" s="43" t="s">
        <v>880</v>
      </c>
      <c r="C146" s="44" t="s">
        <v>690</v>
      </c>
      <c r="D146" s="44" t="s">
        <v>353</v>
      </c>
      <c r="E146" s="44" t="s">
        <v>881</v>
      </c>
      <c r="F146" s="44" t="s">
        <v>882</v>
      </c>
      <c r="G146" s="44" t="s">
        <v>484</v>
      </c>
      <c r="H146" s="44" t="s">
        <v>282</v>
      </c>
      <c r="I146" s="44" t="s">
        <v>746</v>
      </c>
      <c r="J146" s="43"/>
    </row>
    <row r="147" spans="1:10" x14ac:dyDescent="0.25">
      <c r="A147" s="30"/>
      <c r="B147" s="43" t="s">
        <v>883</v>
      </c>
      <c r="C147" s="44" t="s">
        <v>786</v>
      </c>
      <c r="D147" s="44" t="s">
        <v>282</v>
      </c>
      <c r="E147" s="44" t="s">
        <v>396</v>
      </c>
      <c r="F147" s="44" t="s">
        <v>281</v>
      </c>
      <c r="G147" s="44" t="s">
        <v>356</v>
      </c>
      <c r="H147" s="44" t="s">
        <v>356</v>
      </c>
      <c r="I147" s="44" t="s">
        <v>281</v>
      </c>
      <c r="J147" s="43"/>
    </row>
    <row r="148" spans="1:10" x14ac:dyDescent="0.25">
      <c r="A148" s="30"/>
      <c r="B148" s="43" t="s">
        <v>884</v>
      </c>
      <c r="C148" s="44" t="s">
        <v>369</v>
      </c>
      <c r="D148" s="44" t="s">
        <v>353</v>
      </c>
      <c r="E148" s="44" t="s">
        <v>885</v>
      </c>
      <c r="F148" s="44" t="s">
        <v>886</v>
      </c>
      <c r="G148" s="44" t="s">
        <v>887</v>
      </c>
      <c r="H148" s="44" t="s">
        <v>888</v>
      </c>
      <c r="I148" s="44" t="s">
        <v>889</v>
      </c>
      <c r="J148" s="43"/>
    </row>
    <row r="149" spans="1:10" x14ac:dyDescent="0.25">
      <c r="A149" s="30"/>
      <c r="B149" s="43" t="s">
        <v>890</v>
      </c>
      <c r="C149" s="44" t="s">
        <v>281</v>
      </c>
      <c r="D149" s="44" t="s">
        <v>281</v>
      </c>
      <c r="E149" s="44" t="s">
        <v>281</v>
      </c>
      <c r="F149" s="44" t="s">
        <v>281</v>
      </c>
      <c r="G149" s="44" t="s">
        <v>281</v>
      </c>
      <c r="H149" s="44" t="s">
        <v>281</v>
      </c>
      <c r="I149" s="44" t="s">
        <v>281</v>
      </c>
      <c r="J149" s="43"/>
    </row>
    <row r="150" spans="1:10" x14ac:dyDescent="0.25">
      <c r="A150" s="30"/>
      <c r="B150" s="43" t="s">
        <v>15</v>
      </c>
      <c r="C150" s="44" t="s">
        <v>891</v>
      </c>
      <c r="D150" s="44" t="s">
        <v>892</v>
      </c>
      <c r="E150" s="44" t="s">
        <v>893</v>
      </c>
      <c r="F150" s="44" t="s">
        <v>894</v>
      </c>
      <c r="G150" s="44" t="s">
        <v>895</v>
      </c>
      <c r="H150" s="44" t="s">
        <v>779</v>
      </c>
      <c r="I150" s="44" t="s">
        <v>362</v>
      </c>
      <c r="J150" s="43"/>
    </row>
    <row r="151" spans="1:10" x14ac:dyDescent="0.25">
      <c r="A151" s="30"/>
      <c r="B151" s="43" t="s">
        <v>896</v>
      </c>
      <c r="C151" s="44" t="s">
        <v>288</v>
      </c>
      <c r="D151" s="44" t="s">
        <v>288</v>
      </c>
      <c r="E151" s="44" t="s">
        <v>288</v>
      </c>
      <c r="F151" s="44" t="s">
        <v>288</v>
      </c>
      <c r="G151" s="44" t="s">
        <v>653</v>
      </c>
      <c r="H151" s="44" t="s">
        <v>897</v>
      </c>
      <c r="I151" s="44" t="s">
        <v>287</v>
      </c>
      <c r="J151" s="43"/>
    </row>
    <row r="152" spans="1:10" x14ac:dyDescent="0.25">
      <c r="A152" s="30"/>
      <c r="B152" s="43" t="s">
        <v>243</v>
      </c>
      <c r="C152" s="44" t="s">
        <v>898</v>
      </c>
      <c r="D152" s="44" t="s">
        <v>899</v>
      </c>
      <c r="E152" s="44" t="s">
        <v>763</v>
      </c>
      <c r="F152" s="44" t="s">
        <v>746</v>
      </c>
      <c r="G152" s="44" t="s">
        <v>900</v>
      </c>
      <c r="H152" s="44" t="s">
        <v>837</v>
      </c>
      <c r="I152" s="44" t="s">
        <v>901</v>
      </c>
      <c r="J152" s="43"/>
    </row>
    <row r="153" spans="1:10" x14ac:dyDescent="0.25">
      <c r="A153" s="30"/>
      <c r="B153" s="43" t="s">
        <v>902</v>
      </c>
      <c r="C153" s="44" t="s">
        <v>281</v>
      </c>
      <c r="D153" s="44" t="s">
        <v>281</v>
      </c>
      <c r="E153" s="44" t="s">
        <v>281</v>
      </c>
      <c r="F153" s="44" t="s">
        <v>281</v>
      </c>
      <c r="G153" s="44" t="s">
        <v>903</v>
      </c>
      <c r="H153" s="44" t="s">
        <v>904</v>
      </c>
      <c r="I153" s="44" t="s">
        <v>281</v>
      </c>
      <c r="J153" s="43"/>
    </row>
    <row r="154" spans="1:10" x14ac:dyDescent="0.25">
      <c r="A154" s="30"/>
      <c r="B154" s="43" t="s">
        <v>905</v>
      </c>
      <c r="C154" s="44" t="s">
        <v>281</v>
      </c>
      <c r="D154" s="44" t="s">
        <v>281</v>
      </c>
      <c r="E154" s="44" t="s">
        <v>281</v>
      </c>
      <c r="F154" s="44" t="s">
        <v>281</v>
      </c>
      <c r="G154" s="44" t="s">
        <v>388</v>
      </c>
      <c r="H154" s="44" t="s">
        <v>388</v>
      </c>
      <c r="I154" s="44" t="s">
        <v>281</v>
      </c>
      <c r="J154" s="43"/>
    </row>
    <row r="155" spans="1:10" x14ac:dyDescent="0.25">
      <c r="A155" s="30"/>
      <c r="B155" s="43" t="s">
        <v>210</v>
      </c>
      <c r="C155" s="44" t="s">
        <v>906</v>
      </c>
      <c r="D155" s="44" t="s">
        <v>907</v>
      </c>
      <c r="E155" s="44" t="s">
        <v>908</v>
      </c>
      <c r="F155" s="44" t="s">
        <v>909</v>
      </c>
      <c r="G155" s="44" t="s">
        <v>910</v>
      </c>
      <c r="H155" s="44" t="s">
        <v>911</v>
      </c>
      <c r="I155" s="44" t="s">
        <v>912</v>
      </c>
      <c r="J155" s="43"/>
    </row>
    <row r="156" spans="1:10" x14ac:dyDescent="0.25">
      <c r="A156" s="30"/>
      <c r="B156" s="43" t="s">
        <v>38</v>
      </c>
      <c r="C156" s="44" t="s">
        <v>913</v>
      </c>
      <c r="D156" s="44" t="s">
        <v>914</v>
      </c>
      <c r="E156" s="44" t="s">
        <v>821</v>
      </c>
      <c r="F156" s="44" t="s">
        <v>664</v>
      </c>
      <c r="G156" s="44" t="s">
        <v>915</v>
      </c>
      <c r="H156" s="44" t="s">
        <v>916</v>
      </c>
      <c r="I156" s="44" t="s">
        <v>917</v>
      </c>
      <c r="J156" s="43"/>
    </row>
    <row r="157" spans="1:10" x14ac:dyDescent="0.25">
      <c r="A157" s="30"/>
      <c r="B157" s="43" t="s">
        <v>918</v>
      </c>
      <c r="C157" s="44" t="s">
        <v>919</v>
      </c>
      <c r="D157" s="44" t="s">
        <v>350</v>
      </c>
      <c r="E157" s="44" t="s">
        <v>913</v>
      </c>
      <c r="F157" s="44" t="s">
        <v>920</v>
      </c>
      <c r="G157" s="44" t="s">
        <v>921</v>
      </c>
      <c r="H157" s="44" t="s">
        <v>922</v>
      </c>
      <c r="I157" s="44" t="s">
        <v>923</v>
      </c>
      <c r="J157" s="43"/>
    </row>
    <row r="158" spans="1:10" x14ac:dyDescent="0.25">
      <c r="A158" s="30"/>
      <c r="B158" s="43" t="s">
        <v>924</v>
      </c>
      <c r="C158" s="44" t="s">
        <v>281</v>
      </c>
      <c r="D158" s="44" t="s">
        <v>281</v>
      </c>
      <c r="E158" s="44" t="s">
        <v>281</v>
      </c>
      <c r="F158" s="44" t="s">
        <v>281</v>
      </c>
      <c r="G158" s="44" t="s">
        <v>388</v>
      </c>
      <c r="H158" s="44" t="s">
        <v>388</v>
      </c>
      <c r="I158" s="44" t="s">
        <v>281</v>
      </c>
      <c r="J158" s="43"/>
    </row>
    <row r="159" spans="1:10" x14ac:dyDescent="0.25">
      <c r="A159" s="30"/>
      <c r="B159" s="43" t="s">
        <v>47</v>
      </c>
      <c r="C159" s="44" t="s">
        <v>925</v>
      </c>
      <c r="D159" s="44" t="s">
        <v>926</v>
      </c>
      <c r="E159" s="44" t="s">
        <v>927</v>
      </c>
      <c r="F159" s="44" t="s">
        <v>928</v>
      </c>
      <c r="G159" s="44" t="s">
        <v>504</v>
      </c>
      <c r="H159" s="44" t="s">
        <v>929</v>
      </c>
      <c r="I159" s="44" t="s">
        <v>930</v>
      </c>
      <c r="J159" s="43"/>
    </row>
    <row r="160" spans="1:10" x14ac:dyDescent="0.25">
      <c r="A160" s="30"/>
      <c r="B160" s="43" t="s">
        <v>36</v>
      </c>
      <c r="C160" s="44" t="s">
        <v>931</v>
      </c>
      <c r="D160" s="44" t="s">
        <v>932</v>
      </c>
      <c r="E160" s="44" t="s">
        <v>519</v>
      </c>
      <c r="F160" s="44" t="s">
        <v>933</v>
      </c>
      <c r="G160" s="44" t="s">
        <v>934</v>
      </c>
      <c r="H160" s="44" t="s">
        <v>935</v>
      </c>
      <c r="I160" s="44" t="s">
        <v>936</v>
      </c>
      <c r="J160" s="43"/>
    </row>
    <row r="161" spans="1:10" x14ac:dyDescent="0.25">
      <c r="A161" s="30"/>
      <c r="B161" s="43" t="s">
        <v>225</v>
      </c>
      <c r="C161" s="44" t="s">
        <v>937</v>
      </c>
      <c r="D161" s="44" t="s">
        <v>938</v>
      </c>
      <c r="E161" s="44" t="s">
        <v>546</v>
      </c>
      <c r="F161" s="44" t="s">
        <v>358</v>
      </c>
      <c r="G161" s="44" t="s">
        <v>585</v>
      </c>
      <c r="H161" s="44" t="s">
        <v>939</v>
      </c>
      <c r="I161" s="44" t="s">
        <v>588</v>
      </c>
      <c r="J161" s="43"/>
    </row>
    <row r="162" spans="1:10" x14ac:dyDescent="0.25">
      <c r="A162" s="30"/>
      <c r="B162" s="43" t="s">
        <v>940</v>
      </c>
      <c r="C162" s="44" t="s">
        <v>281</v>
      </c>
      <c r="D162" s="44" t="s">
        <v>281</v>
      </c>
      <c r="E162" s="44" t="s">
        <v>281</v>
      </c>
      <c r="F162" s="44" t="s">
        <v>281</v>
      </c>
      <c r="G162" s="44" t="s">
        <v>395</v>
      </c>
      <c r="H162" s="44" t="s">
        <v>395</v>
      </c>
      <c r="I162" s="44" t="s">
        <v>281</v>
      </c>
      <c r="J162" s="43"/>
    </row>
    <row r="163" spans="1:10" x14ac:dyDescent="0.25">
      <c r="A163" s="30"/>
      <c r="B163" s="43" t="s">
        <v>941</v>
      </c>
      <c r="C163" s="44" t="s">
        <v>281</v>
      </c>
      <c r="D163" s="44" t="s">
        <v>281</v>
      </c>
      <c r="E163" s="44" t="s">
        <v>281</v>
      </c>
      <c r="F163" s="44" t="s">
        <v>281</v>
      </c>
      <c r="G163" s="44" t="s">
        <v>281</v>
      </c>
      <c r="H163" s="44" t="s">
        <v>281</v>
      </c>
      <c r="I163" s="44" t="s">
        <v>281</v>
      </c>
      <c r="J163" s="43"/>
    </row>
    <row r="164" spans="1:10" x14ac:dyDescent="0.25">
      <c r="A164" s="30"/>
      <c r="B164" s="43" t="s">
        <v>27</v>
      </c>
      <c r="C164" s="44" t="s">
        <v>430</v>
      </c>
      <c r="D164" s="44" t="s">
        <v>942</v>
      </c>
      <c r="E164" s="44" t="s">
        <v>554</v>
      </c>
      <c r="F164" s="44" t="s">
        <v>943</v>
      </c>
      <c r="G164" s="44" t="s">
        <v>944</v>
      </c>
      <c r="H164" s="44" t="s">
        <v>945</v>
      </c>
      <c r="I164" s="44" t="s">
        <v>510</v>
      </c>
      <c r="J164" s="43"/>
    </row>
    <row r="165" spans="1:10" x14ac:dyDescent="0.25">
      <c r="A165" s="30"/>
      <c r="B165" s="43" t="s">
        <v>18</v>
      </c>
      <c r="C165" s="44" t="s">
        <v>946</v>
      </c>
      <c r="D165" s="44" t="s">
        <v>947</v>
      </c>
      <c r="E165" s="44" t="s">
        <v>948</v>
      </c>
      <c r="F165" s="44" t="s">
        <v>949</v>
      </c>
      <c r="G165" s="44" t="s">
        <v>950</v>
      </c>
      <c r="H165" s="44" t="s">
        <v>951</v>
      </c>
      <c r="I165" s="44" t="s">
        <v>952</v>
      </c>
      <c r="J165" s="43"/>
    </row>
    <row r="166" spans="1:10" x14ac:dyDescent="0.25">
      <c r="A166" s="30"/>
      <c r="B166" s="43" t="s">
        <v>215</v>
      </c>
      <c r="C166" s="44" t="s">
        <v>953</v>
      </c>
      <c r="D166" s="44" t="s">
        <v>954</v>
      </c>
      <c r="E166" s="44" t="s">
        <v>955</v>
      </c>
      <c r="F166" s="44" t="s">
        <v>956</v>
      </c>
      <c r="G166" s="44" t="s">
        <v>957</v>
      </c>
      <c r="H166" s="44" t="s">
        <v>957</v>
      </c>
      <c r="I166" s="44" t="s">
        <v>386</v>
      </c>
      <c r="J166" s="43"/>
    </row>
    <row r="167" spans="1:10" x14ac:dyDescent="0.25">
      <c r="A167" s="30"/>
      <c r="B167" s="43" t="s">
        <v>958</v>
      </c>
      <c r="C167" s="44" t="s">
        <v>959</v>
      </c>
      <c r="D167" s="44" t="s">
        <v>313</v>
      </c>
      <c r="E167" s="44" t="s">
        <v>959</v>
      </c>
      <c r="F167" s="44" t="s">
        <v>586</v>
      </c>
      <c r="G167" s="44" t="s">
        <v>281</v>
      </c>
      <c r="H167" s="44" t="s">
        <v>281</v>
      </c>
      <c r="I167" s="44" t="s">
        <v>281</v>
      </c>
      <c r="J167" s="43"/>
    </row>
    <row r="168" spans="1:10" x14ac:dyDescent="0.25">
      <c r="A168" s="30"/>
      <c r="B168" s="43" t="s">
        <v>8</v>
      </c>
      <c r="C168" s="44" t="s">
        <v>874</v>
      </c>
      <c r="D168" s="44" t="s">
        <v>960</v>
      </c>
      <c r="E168" s="44" t="s">
        <v>961</v>
      </c>
      <c r="F168" s="44" t="s">
        <v>962</v>
      </c>
      <c r="G168" s="44" t="s">
        <v>963</v>
      </c>
      <c r="H168" s="44" t="s">
        <v>964</v>
      </c>
      <c r="I168" s="44" t="s">
        <v>965</v>
      </c>
      <c r="J168" s="43"/>
    </row>
    <row r="169" spans="1:10" x14ac:dyDescent="0.25">
      <c r="A169" s="30"/>
      <c r="B169" s="43" t="s">
        <v>966</v>
      </c>
      <c r="C169" s="44" t="s">
        <v>288</v>
      </c>
      <c r="D169" s="44" t="s">
        <v>288</v>
      </c>
      <c r="E169" s="44" t="s">
        <v>288</v>
      </c>
      <c r="F169" s="44" t="s">
        <v>288</v>
      </c>
      <c r="G169" s="44" t="s">
        <v>395</v>
      </c>
      <c r="H169" s="44" t="s">
        <v>751</v>
      </c>
      <c r="I169" s="44" t="s">
        <v>967</v>
      </c>
      <c r="J169" s="43"/>
    </row>
    <row r="170" spans="1:10" x14ac:dyDescent="0.25">
      <c r="A170" s="30"/>
      <c r="B170" s="43" t="s">
        <v>968</v>
      </c>
      <c r="C170" s="44" t="s">
        <v>484</v>
      </c>
      <c r="D170" s="44" t="s">
        <v>484</v>
      </c>
      <c r="E170" s="44" t="s">
        <v>313</v>
      </c>
      <c r="F170" s="44" t="s">
        <v>281</v>
      </c>
      <c r="G170" s="44" t="s">
        <v>484</v>
      </c>
      <c r="H170" s="44" t="s">
        <v>484</v>
      </c>
      <c r="I170" s="44" t="s">
        <v>281</v>
      </c>
      <c r="J170" s="43"/>
    </row>
    <row r="171" spans="1:10" x14ac:dyDescent="0.25">
      <c r="A171" s="30"/>
      <c r="B171" s="43" t="s">
        <v>969</v>
      </c>
      <c r="C171" s="44" t="s">
        <v>499</v>
      </c>
      <c r="D171" s="44" t="s">
        <v>554</v>
      </c>
      <c r="E171" s="44" t="s">
        <v>388</v>
      </c>
      <c r="F171" s="44" t="s">
        <v>970</v>
      </c>
      <c r="G171" s="44" t="s">
        <v>499</v>
      </c>
      <c r="H171" s="44" t="s">
        <v>499</v>
      </c>
      <c r="I171" s="44" t="s">
        <v>971</v>
      </c>
      <c r="J171" s="43"/>
    </row>
    <row r="172" spans="1:10" x14ac:dyDescent="0.25">
      <c r="A172" s="30"/>
      <c r="B172" s="43" t="s">
        <v>21</v>
      </c>
      <c r="C172" s="44" t="s">
        <v>972</v>
      </c>
      <c r="D172" s="44" t="s">
        <v>823</v>
      </c>
      <c r="E172" s="44" t="s">
        <v>973</v>
      </c>
      <c r="F172" s="44" t="s">
        <v>281</v>
      </c>
      <c r="G172" s="44" t="s">
        <v>974</v>
      </c>
      <c r="H172" s="44" t="s">
        <v>974</v>
      </c>
      <c r="I172" s="44" t="s">
        <v>281</v>
      </c>
      <c r="J172" s="43"/>
    </row>
    <row r="173" spans="1:10" x14ac:dyDescent="0.25">
      <c r="A173" s="30"/>
      <c r="B173" s="45" t="s">
        <v>975</v>
      </c>
      <c r="C173" s="46" t="s">
        <v>976</v>
      </c>
      <c r="D173" s="46" t="s">
        <v>977</v>
      </c>
      <c r="E173" s="46" t="s">
        <v>978</v>
      </c>
      <c r="F173" s="46" t="s">
        <v>979</v>
      </c>
      <c r="G173" s="46" t="s">
        <v>980</v>
      </c>
      <c r="H173" s="46" t="s">
        <v>981</v>
      </c>
      <c r="I173" s="46" t="s">
        <v>982</v>
      </c>
      <c r="J173" s="43"/>
    </row>
    <row r="174" spans="1:10" x14ac:dyDescent="0.25">
      <c r="A174" s="30"/>
      <c r="B174" s="45" t="s">
        <v>983</v>
      </c>
      <c r="C174" s="46" t="s">
        <v>281</v>
      </c>
      <c r="D174" s="46" t="s">
        <v>281</v>
      </c>
      <c r="E174" s="46" t="s">
        <v>281</v>
      </c>
      <c r="F174" s="46" t="s">
        <v>281</v>
      </c>
      <c r="G174" s="46" t="s">
        <v>281</v>
      </c>
      <c r="H174" s="46" t="s">
        <v>281</v>
      </c>
      <c r="I174" s="46" t="s">
        <v>281</v>
      </c>
      <c r="J174" s="43"/>
    </row>
    <row r="175" spans="1:10" x14ac:dyDescent="0.25">
      <c r="A175" s="30"/>
      <c r="B175" s="45" t="s">
        <v>223</v>
      </c>
      <c r="C175" s="46" t="s">
        <v>391</v>
      </c>
      <c r="D175" s="46" t="s">
        <v>396</v>
      </c>
      <c r="E175" s="46" t="s">
        <v>484</v>
      </c>
      <c r="F175" s="46" t="s">
        <v>984</v>
      </c>
      <c r="G175" s="46" t="s">
        <v>611</v>
      </c>
      <c r="H175" s="46" t="s">
        <v>611</v>
      </c>
      <c r="I175" s="46" t="s">
        <v>838</v>
      </c>
      <c r="J175" s="43"/>
    </row>
    <row r="176" spans="1:10" x14ac:dyDescent="0.25">
      <c r="A176" s="30"/>
      <c r="B176" s="45" t="s">
        <v>33</v>
      </c>
      <c r="C176" s="46" t="s">
        <v>985</v>
      </c>
      <c r="D176" s="46" t="s">
        <v>986</v>
      </c>
      <c r="E176" s="46" t="s">
        <v>987</v>
      </c>
      <c r="F176" s="46" t="s">
        <v>988</v>
      </c>
      <c r="G176" s="46" t="s">
        <v>989</v>
      </c>
      <c r="H176" s="46" t="s">
        <v>990</v>
      </c>
      <c r="I176" s="46" t="s">
        <v>991</v>
      </c>
      <c r="J176" s="43"/>
    </row>
    <row r="177" spans="2:10" x14ac:dyDescent="0.25">
      <c r="B177" s="45" t="s">
        <v>35</v>
      </c>
      <c r="C177" s="46" t="s">
        <v>747</v>
      </c>
      <c r="D177" s="46" t="s">
        <v>611</v>
      </c>
      <c r="E177" s="46" t="s">
        <v>992</v>
      </c>
      <c r="F177" s="46" t="s">
        <v>429</v>
      </c>
      <c r="G177" s="46" t="s">
        <v>914</v>
      </c>
      <c r="H177" s="46" t="s">
        <v>993</v>
      </c>
      <c r="I177" s="46" t="s">
        <v>994</v>
      </c>
      <c r="J177" s="45"/>
    </row>
    <row r="178" spans="2:10" x14ac:dyDescent="0.25">
      <c r="B178" s="45" t="s">
        <v>995</v>
      </c>
      <c r="C178" s="46" t="s">
        <v>996</v>
      </c>
      <c r="D178" s="46" t="s">
        <v>997</v>
      </c>
      <c r="E178" s="46" t="s">
        <v>998</v>
      </c>
      <c r="F178" s="46" t="s">
        <v>999</v>
      </c>
      <c r="G178" s="46" t="s">
        <v>1000</v>
      </c>
      <c r="H178" s="46" t="s">
        <v>1001</v>
      </c>
      <c r="I178" s="46" t="s">
        <v>1002</v>
      </c>
      <c r="J178" s="45"/>
    </row>
    <row r="179" spans="2:10" x14ac:dyDescent="0.25">
      <c r="B179" s="45" t="s">
        <v>1003</v>
      </c>
      <c r="C179" s="46" t="s">
        <v>281</v>
      </c>
      <c r="D179" s="46" t="s">
        <v>281</v>
      </c>
      <c r="E179" s="46" t="s">
        <v>281</v>
      </c>
      <c r="F179" s="46" t="s">
        <v>281</v>
      </c>
      <c r="G179" s="46" t="s">
        <v>388</v>
      </c>
      <c r="H179" s="46" t="s">
        <v>388</v>
      </c>
      <c r="I179" s="46" t="s">
        <v>281</v>
      </c>
      <c r="J179" s="45"/>
    </row>
    <row r="180" spans="2:10" x14ac:dyDescent="0.25">
      <c r="B180" s="45" t="s">
        <v>1004</v>
      </c>
      <c r="C180" s="46" t="s">
        <v>1005</v>
      </c>
      <c r="D180" s="46" t="s">
        <v>1006</v>
      </c>
      <c r="E180" s="46" t="s">
        <v>1007</v>
      </c>
      <c r="F180" s="46" t="s">
        <v>1008</v>
      </c>
      <c r="G180" s="46" t="s">
        <v>1009</v>
      </c>
      <c r="H180" s="46" t="s">
        <v>1010</v>
      </c>
      <c r="I180" s="46" t="s">
        <v>1011</v>
      </c>
      <c r="J180" s="45"/>
    </row>
    <row r="181" spans="2:10" x14ac:dyDescent="0.25">
      <c r="B181" s="45" t="s">
        <v>1012</v>
      </c>
      <c r="C181" s="46" t="s">
        <v>281</v>
      </c>
      <c r="D181" s="46" t="s">
        <v>281</v>
      </c>
      <c r="E181" s="46" t="s">
        <v>281</v>
      </c>
      <c r="F181" s="46" t="s">
        <v>281</v>
      </c>
      <c r="G181" s="46" t="s">
        <v>613</v>
      </c>
      <c r="H181" s="46" t="s">
        <v>1013</v>
      </c>
      <c r="I181" s="46" t="s">
        <v>281</v>
      </c>
      <c r="J181" s="45"/>
    </row>
    <row r="182" spans="2:10" x14ac:dyDescent="0.25">
      <c r="B182" s="45" t="s">
        <v>239</v>
      </c>
      <c r="C182" s="46" t="s">
        <v>469</v>
      </c>
      <c r="D182" s="46" t="s">
        <v>1014</v>
      </c>
      <c r="E182" s="46" t="s">
        <v>350</v>
      </c>
      <c r="F182" s="46" t="s">
        <v>533</v>
      </c>
      <c r="G182" s="46" t="s">
        <v>1015</v>
      </c>
      <c r="H182" s="46" t="s">
        <v>1015</v>
      </c>
      <c r="I182" s="46" t="s">
        <v>582</v>
      </c>
      <c r="J182" s="45"/>
    </row>
    <row r="183" spans="2:10" x14ac:dyDescent="0.25">
      <c r="B183" s="45" t="s">
        <v>1016</v>
      </c>
      <c r="C183" s="46" t="s">
        <v>309</v>
      </c>
      <c r="D183" s="46" t="s">
        <v>309</v>
      </c>
      <c r="E183" s="46" t="s">
        <v>313</v>
      </c>
      <c r="F183" s="46" t="s">
        <v>708</v>
      </c>
      <c r="G183" s="46" t="s">
        <v>309</v>
      </c>
      <c r="H183" s="46" t="s">
        <v>309</v>
      </c>
      <c r="I183" s="46" t="s">
        <v>708</v>
      </c>
      <c r="J183" s="45"/>
    </row>
    <row r="184" spans="2:10" x14ac:dyDescent="0.25">
      <c r="B184" s="45" t="s">
        <v>1017</v>
      </c>
      <c r="C184" s="46" t="s">
        <v>1018</v>
      </c>
      <c r="D184" s="46" t="s">
        <v>443</v>
      </c>
      <c r="E184" s="46" t="s">
        <v>529</v>
      </c>
      <c r="F184" s="46" t="s">
        <v>1019</v>
      </c>
      <c r="G184" s="46" t="s">
        <v>613</v>
      </c>
      <c r="H184" s="46" t="s">
        <v>613</v>
      </c>
      <c r="I184" s="46" t="s">
        <v>1020</v>
      </c>
      <c r="J184" s="45"/>
    </row>
    <row r="185" spans="2:10" x14ac:dyDescent="0.25">
      <c r="B185" s="45" t="s">
        <v>29</v>
      </c>
      <c r="C185" s="46" t="s">
        <v>1021</v>
      </c>
      <c r="D185" s="46" t="s">
        <v>1022</v>
      </c>
      <c r="E185" s="46" t="s">
        <v>1023</v>
      </c>
      <c r="F185" s="46" t="s">
        <v>1024</v>
      </c>
      <c r="G185" s="46" t="s">
        <v>1025</v>
      </c>
      <c r="H185" s="46" t="s">
        <v>1026</v>
      </c>
      <c r="I185" s="46" t="s">
        <v>1027</v>
      </c>
      <c r="J185" s="45"/>
    </row>
    <row r="186" spans="2:10" x14ac:dyDescent="0.25">
      <c r="B186" s="45" t="s">
        <v>245</v>
      </c>
      <c r="C186" s="46" t="s">
        <v>292</v>
      </c>
      <c r="D186" s="46" t="s">
        <v>611</v>
      </c>
      <c r="E186" s="46" t="s">
        <v>1028</v>
      </c>
      <c r="F186" s="46" t="s">
        <v>1029</v>
      </c>
      <c r="G186" s="46" t="s">
        <v>611</v>
      </c>
      <c r="H186" s="46" t="s">
        <v>611</v>
      </c>
      <c r="I186" s="46" t="s">
        <v>1030</v>
      </c>
      <c r="J186" s="45"/>
    </row>
    <row r="187" spans="2:10" x14ac:dyDescent="0.25">
      <c r="B187" s="45" t="s">
        <v>1031</v>
      </c>
      <c r="C187" s="46" t="s">
        <v>1032</v>
      </c>
      <c r="D187" s="46" t="s">
        <v>1032</v>
      </c>
      <c r="E187" s="46" t="s">
        <v>313</v>
      </c>
      <c r="F187" s="46" t="s">
        <v>582</v>
      </c>
      <c r="G187" s="46" t="s">
        <v>1033</v>
      </c>
      <c r="H187" s="46" t="s">
        <v>518</v>
      </c>
      <c r="I187" s="46" t="s">
        <v>1034</v>
      </c>
      <c r="J187" s="45"/>
    </row>
    <row r="188" spans="2:10" x14ac:dyDescent="0.25">
      <c r="B188" s="45" t="s">
        <v>1035</v>
      </c>
      <c r="C188" s="46" t="s">
        <v>443</v>
      </c>
      <c r="D188" s="46" t="s">
        <v>443</v>
      </c>
      <c r="E188" s="46" t="s">
        <v>313</v>
      </c>
      <c r="F188" s="46" t="s">
        <v>532</v>
      </c>
      <c r="G188" s="46" t="s">
        <v>1036</v>
      </c>
      <c r="H188" s="46" t="s">
        <v>789</v>
      </c>
      <c r="I188" s="46" t="s">
        <v>832</v>
      </c>
      <c r="J188" s="45"/>
    </row>
    <row r="189" spans="2:10" ht="10.5" thickBot="1" x14ac:dyDescent="0.3">
      <c r="B189" s="47" t="s">
        <v>1037</v>
      </c>
      <c r="C189" s="48" t="s">
        <v>281</v>
      </c>
      <c r="D189" s="48" t="s">
        <v>281</v>
      </c>
      <c r="E189" s="48" t="s">
        <v>281</v>
      </c>
      <c r="F189" s="48" t="s">
        <v>281</v>
      </c>
      <c r="G189" s="48" t="s">
        <v>1038</v>
      </c>
      <c r="H189" s="48" t="s">
        <v>1039</v>
      </c>
      <c r="I189" s="48" t="s">
        <v>1040</v>
      </c>
      <c r="J189" s="47"/>
    </row>
    <row r="190" spans="2:10" ht="10.5" thickBot="1" x14ac:dyDescent="0.3">
      <c r="B190" s="49" t="s">
        <v>1041</v>
      </c>
      <c r="C190" s="50" t="s">
        <v>1042</v>
      </c>
      <c r="D190" s="50" t="s">
        <v>1043</v>
      </c>
      <c r="E190" s="50" t="s">
        <v>1044</v>
      </c>
      <c r="F190" s="50" t="s">
        <v>1045</v>
      </c>
      <c r="G190" s="50" t="s">
        <v>1042</v>
      </c>
      <c r="H190" s="50" t="s">
        <v>1045</v>
      </c>
      <c r="I190" s="50" t="s">
        <v>1045</v>
      </c>
      <c r="J190" s="49"/>
    </row>
  </sheetData>
  <mergeCells count="2">
    <mergeCell ref="C15:F15"/>
    <mergeCell ref="H15:I15"/>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8644-C122-41B3-9082-FE44B0692F11}">
  <sheetPr codeName="Sheet11"/>
  <dimension ref="A1:J185"/>
  <sheetViews>
    <sheetView zoomScaleNormal="100" workbookViewId="0">
      <selection activeCell="C8" sqref="C8"/>
    </sheetView>
  </sheetViews>
  <sheetFormatPr defaultColWidth="9.140625" defaultRowHeight="9.75" x14ac:dyDescent="0.25"/>
  <cols>
    <col min="1" max="1" width="2" style="30" customWidth="1"/>
    <col min="2" max="2" width="29" style="59" customWidth="1"/>
    <col min="3" max="9" width="8" style="60" customWidth="1"/>
    <col min="10" max="10" width="0.140625" style="59" customWidth="1"/>
    <col min="11" max="16384" width="9.140625" style="30"/>
  </cols>
  <sheetData>
    <row r="1" spans="1:10" ht="12.75" x14ac:dyDescent="0.25">
      <c r="A1" s="86" t="s">
        <v>1840</v>
      </c>
    </row>
    <row r="3" spans="1:10" ht="11.25" x14ac:dyDescent="0.25">
      <c r="A3" s="95" t="s">
        <v>1881</v>
      </c>
    </row>
    <row r="4" spans="1:10" ht="11.25" x14ac:dyDescent="0.25">
      <c r="A4" s="95" t="s">
        <v>1882</v>
      </c>
    </row>
    <row r="5" spans="1:10" ht="11.25" x14ac:dyDescent="0.25">
      <c r="A5" s="95" t="s">
        <v>1883</v>
      </c>
    </row>
    <row r="6" spans="1:10" ht="11.25" x14ac:dyDescent="0.25">
      <c r="A6" s="95" t="s">
        <v>1879</v>
      </c>
    </row>
    <row r="7" spans="1:10" ht="11.25" x14ac:dyDescent="0.25">
      <c r="A7" s="95" t="s">
        <v>1856</v>
      </c>
    </row>
    <row r="8" spans="1:10" ht="11.25" x14ac:dyDescent="0.25">
      <c r="A8" s="95" t="s">
        <v>1880</v>
      </c>
    </row>
    <row r="9" spans="1:10" ht="11.25" x14ac:dyDescent="0.25">
      <c r="A9" s="95" t="s">
        <v>1843</v>
      </c>
    </row>
    <row r="13" spans="1:10" x14ac:dyDescent="0.25">
      <c r="B13" s="30"/>
      <c r="C13" s="30"/>
      <c r="D13" s="30"/>
      <c r="E13" s="30"/>
      <c r="F13" s="30"/>
      <c r="G13" s="30"/>
      <c r="H13" s="30"/>
      <c r="I13" s="30"/>
      <c r="J13" s="30"/>
    </row>
    <row r="14" spans="1:10" ht="10.5" thickBot="1" x14ac:dyDescent="0.3">
      <c r="B14" s="31" t="s">
        <v>1046</v>
      </c>
      <c r="C14" s="30"/>
      <c r="D14" s="30"/>
      <c r="E14" s="30"/>
      <c r="F14" s="30"/>
      <c r="G14" s="30"/>
      <c r="H14" s="30"/>
      <c r="I14" s="30"/>
      <c r="J14" s="30"/>
    </row>
    <row r="15" spans="1:10" s="33" customFormat="1" ht="42" thickBot="1" x14ac:dyDescent="0.3">
      <c r="B15" s="36"/>
      <c r="C15" s="94" t="s">
        <v>1047</v>
      </c>
      <c r="D15" s="94"/>
      <c r="E15" s="94"/>
      <c r="F15" s="53" t="s">
        <v>1048</v>
      </c>
      <c r="G15" s="53" t="s">
        <v>1049</v>
      </c>
      <c r="H15" s="94" t="s">
        <v>1050</v>
      </c>
      <c r="I15" s="93"/>
      <c r="J15" s="36"/>
    </row>
    <row r="16" spans="1:10" s="33" customFormat="1" ht="15.75" customHeight="1" x14ac:dyDescent="0.25">
      <c r="B16" s="40" t="s">
        <v>276</v>
      </c>
      <c r="C16" s="54" t="s">
        <v>220</v>
      </c>
      <c r="D16" s="54" t="s">
        <v>222</v>
      </c>
      <c r="E16" s="54" t="s">
        <v>277</v>
      </c>
      <c r="F16" s="54" t="s">
        <v>279</v>
      </c>
      <c r="G16" s="54" t="s">
        <v>279</v>
      </c>
      <c r="H16" s="54" t="s">
        <v>220</v>
      </c>
      <c r="I16" s="54" t="s">
        <v>278</v>
      </c>
      <c r="J16" s="40"/>
    </row>
    <row r="17" spans="2:10" x14ac:dyDescent="0.25">
      <c r="B17" s="41" t="s">
        <v>1051</v>
      </c>
      <c r="C17" s="42" t="s">
        <v>281</v>
      </c>
      <c r="D17" s="42" t="s">
        <v>281</v>
      </c>
      <c r="E17" s="42" t="s">
        <v>281</v>
      </c>
      <c r="F17" s="42" t="s">
        <v>388</v>
      </c>
      <c r="G17" s="42" t="s">
        <v>388</v>
      </c>
      <c r="H17" s="42" t="s">
        <v>281</v>
      </c>
      <c r="I17" s="42" t="s">
        <v>281</v>
      </c>
      <c r="J17" s="41"/>
    </row>
    <row r="18" spans="2:10" x14ac:dyDescent="0.25">
      <c r="B18" s="43" t="s">
        <v>283</v>
      </c>
      <c r="C18" s="44" t="s">
        <v>1052</v>
      </c>
      <c r="D18" s="44" t="s">
        <v>553</v>
      </c>
      <c r="E18" s="44" t="s">
        <v>1053</v>
      </c>
      <c r="F18" s="44" t="s">
        <v>288</v>
      </c>
      <c r="G18" s="44" t="s">
        <v>288</v>
      </c>
      <c r="H18" s="44" t="s">
        <v>281</v>
      </c>
      <c r="I18" s="44" t="s">
        <v>281</v>
      </c>
      <c r="J18" s="43"/>
    </row>
    <row r="19" spans="2:10" x14ac:dyDescent="0.25">
      <c r="B19" s="43" t="s">
        <v>289</v>
      </c>
      <c r="C19" s="44" t="s">
        <v>1054</v>
      </c>
      <c r="D19" s="44" t="s">
        <v>432</v>
      </c>
      <c r="E19" s="44" t="s">
        <v>402</v>
      </c>
      <c r="F19" s="44" t="s">
        <v>288</v>
      </c>
      <c r="G19" s="44" t="s">
        <v>288</v>
      </c>
      <c r="H19" s="44" t="s">
        <v>887</v>
      </c>
      <c r="I19" s="44" t="s">
        <v>476</v>
      </c>
      <c r="J19" s="43"/>
    </row>
    <row r="20" spans="2:10" x14ac:dyDescent="0.25">
      <c r="B20" s="43" t="s">
        <v>294</v>
      </c>
      <c r="C20" s="44" t="s">
        <v>864</v>
      </c>
      <c r="D20" s="44" t="s">
        <v>707</v>
      </c>
      <c r="E20" s="44" t="s">
        <v>1055</v>
      </c>
      <c r="F20" s="44" t="s">
        <v>1056</v>
      </c>
      <c r="G20" s="44" t="s">
        <v>1057</v>
      </c>
      <c r="H20" s="44" t="s">
        <v>346</v>
      </c>
      <c r="I20" s="44" t="s">
        <v>1020</v>
      </c>
      <c r="J20" s="43"/>
    </row>
    <row r="21" spans="2:10" x14ac:dyDescent="0.25">
      <c r="B21" s="43" t="s">
        <v>228</v>
      </c>
      <c r="C21" s="44" t="s">
        <v>667</v>
      </c>
      <c r="D21" s="44" t="s">
        <v>1058</v>
      </c>
      <c r="E21" s="44" t="s">
        <v>938</v>
      </c>
      <c r="F21" s="44" t="s">
        <v>1059</v>
      </c>
      <c r="G21" s="44" t="s">
        <v>1059</v>
      </c>
      <c r="H21" s="44" t="s">
        <v>1060</v>
      </c>
      <c r="I21" s="44" t="s">
        <v>1061</v>
      </c>
      <c r="J21" s="43"/>
    </row>
    <row r="22" spans="2:10" x14ac:dyDescent="0.25">
      <c r="B22" s="43" t="s">
        <v>1062</v>
      </c>
      <c r="C22" s="44" t="s">
        <v>281</v>
      </c>
      <c r="D22" s="44" t="s">
        <v>281</v>
      </c>
      <c r="E22" s="44" t="s">
        <v>281</v>
      </c>
      <c r="F22" s="44" t="s">
        <v>353</v>
      </c>
      <c r="G22" s="44" t="s">
        <v>653</v>
      </c>
      <c r="H22" s="44" t="s">
        <v>281</v>
      </c>
      <c r="I22" s="44" t="s">
        <v>281</v>
      </c>
      <c r="J22" s="43"/>
    </row>
    <row r="23" spans="2:10" x14ac:dyDescent="0.25">
      <c r="B23" s="43" t="s">
        <v>1063</v>
      </c>
      <c r="C23" s="44" t="s">
        <v>281</v>
      </c>
      <c r="D23" s="44" t="s">
        <v>281</v>
      </c>
      <c r="E23" s="44" t="s">
        <v>281</v>
      </c>
      <c r="F23" s="44" t="s">
        <v>281</v>
      </c>
      <c r="G23" s="44" t="s">
        <v>281</v>
      </c>
      <c r="H23" s="44" t="s">
        <v>728</v>
      </c>
      <c r="I23" s="44" t="s">
        <v>281</v>
      </c>
      <c r="J23" s="43"/>
    </row>
    <row r="24" spans="2:10" x14ac:dyDescent="0.25">
      <c r="B24" s="43" t="s">
        <v>217</v>
      </c>
      <c r="C24" s="44" t="s">
        <v>1064</v>
      </c>
      <c r="D24" s="44" t="s">
        <v>1065</v>
      </c>
      <c r="E24" s="44" t="s">
        <v>1066</v>
      </c>
      <c r="F24" s="44" t="s">
        <v>1067</v>
      </c>
      <c r="G24" s="44" t="s">
        <v>1068</v>
      </c>
      <c r="H24" s="44" t="s">
        <v>1069</v>
      </c>
      <c r="I24" s="44" t="s">
        <v>281</v>
      </c>
      <c r="J24" s="43"/>
    </row>
    <row r="25" spans="2:10" x14ac:dyDescent="0.25">
      <c r="B25" s="43" t="s">
        <v>321</v>
      </c>
      <c r="C25" s="44" t="s">
        <v>1070</v>
      </c>
      <c r="D25" s="44" t="s">
        <v>695</v>
      </c>
      <c r="E25" s="44" t="s">
        <v>765</v>
      </c>
      <c r="F25" s="44" t="s">
        <v>612</v>
      </c>
      <c r="G25" s="44" t="s">
        <v>612</v>
      </c>
      <c r="H25" s="44" t="s">
        <v>1071</v>
      </c>
      <c r="I25" s="44" t="s">
        <v>524</v>
      </c>
      <c r="J25" s="43"/>
    </row>
    <row r="26" spans="2:10" x14ac:dyDescent="0.25">
      <c r="B26" s="43" t="s">
        <v>10</v>
      </c>
      <c r="C26" s="44" t="s">
        <v>1072</v>
      </c>
      <c r="D26" s="44" t="s">
        <v>1073</v>
      </c>
      <c r="E26" s="44" t="s">
        <v>1074</v>
      </c>
      <c r="F26" s="44" t="s">
        <v>1075</v>
      </c>
      <c r="G26" s="44" t="s">
        <v>1076</v>
      </c>
      <c r="H26" s="44" t="s">
        <v>1077</v>
      </c>
      <c r="I26" s="44" t="s">
        <v>1078</v>
      </c>
      <c r="J26" s="43"/>
    </row>
    <row r="27" spans="2:10" x14ac:dyDescent="0.25">
      <c r="B27" s="43" t="s">
        <v>234</v>
      </c>
      <c r="C27" s="44" t="s">
        <v>1079</v>
      </c>
      <c r="D27" s="44" t="s">
        <v>1080</v>
      </c>
      <c r="E27" s="44" t="s">
        <v>451</v>
      </c>
      <c r="F27" s="44" t="s">
        <v>1081</v>
      </c>
      <c r="G27" s="44" t="s">
        <v>1082</v>
      </c>
      <c r="H27" s="44" t="s">
        <v>1083</v>
      </c>
      <c r="I27" s="44" t="s">
        <v>1084</v>
      </c>
      <c r="J27" s="43"/>
    </row>
    <row r="28" spans="2:10" x14ac:dyDescent="0.25">
      <c r="B28" s="43" t="s">
        <v>341</v>
      </c>
      <c r="C28" s="44" t="s">
        <v>1055</v>
      </c>
      <c r="D28" s="44" t="s">
        <v>468</v>
      </c>
      <c r="E28" s="44" t="s">
        <v>1085</v>
      </c>
      <c r="F28" s="44" t="s">
        <v>1086</v>
      </c>
      <c r="G28" s="44" t="s">
        <v>1086</v>
      </c>
      <c r="H28" s="44" t="s">
        <v>1087</v>
      </c>
      <c r="I28" s="44" t="s">
        <v>1088</v>
      </c>
      <c r="J28" s="43"/>
    </row>
    <row r="29" spans="2:10" x14ac:dyDescent="0.25">
      <c r="B29" s="43" t="s">
        <v>1089</v>
      </c>
      <c r="C29" s="44" t="s">
        <v>281</v>
      </c>
      <c r="D29" s="44" t="s">
        <v>281</v>
      </c>
      <c r="E29" s="44" t="s">
        <v>281</v>
      </c>
      <c r="F29" s="44" t="s">
        <v>356</v>
      </c>
      <c r="G29" s="44" t="s">
        <v>356</v>
      </c>
      <c r="H29" s="44" t="s">
        <v>281</v>
      </c>
      <c r="I29" s="44" t="s">
        <v>281</v>
      </c>
      <c r="J29" s="43"/>
    </row>
    <row r="30" spans="2:10" x14ac:dyDescent="0.25">
      <c r="B30" s="43" t="s">
        <v>351</v>
      </c>
      <c r="C30" s="44" t="s">
        <v>1090</v>
      </c>
      <c r="D30" s="44" t="s">
        <v>353</v>
      </c>
      <c r="E30" s="44" t="s">
        <v>352</v>
      </c>
      <c r="F30" s="44" t="s">
        <v>356</v>
      </c>
      <c r="G30" s="44" t="s">
        <v>357</v>
      </c>
      <c r="H30" s="44" t="s">
        <v>1066</v>
      </c>
      <c r="I30" s="44" t="s">
        <v>1091</v>
      </c>
      <c r="J30" s="43"/>
    </row>
    <row r="31" spans="2:10" x14ac:dyDescent="0.25">
      <c r="B31" s="43" t="s">
        <v>34</v>
      </c>
      <c r="C31" s="44" t="s">
        <v>1092</v>
      </c>
      <c r="D31" s="44" t="s">
        <v>1093</v>
      </c>
      <c r="E31" s="44" t="s">
        <v>611</v>
      </c>
      <c r="F31" s="44" t="s">
        <v>1094</v>
      </c>
      <c r="G31" s="44" t="s">
        <v>1095</v>
      </c>
      <c r="H31" s="44" t="s">
        <v>1096</v>
      </c>
      <c r="I31" s="44" t="s">
        <v>1097</v>
      </c>
      <c r="J31" s="43"/>
    </row>
    <row r="32" spans="2:10" x14ac:dyDescent="0.25">
      <c r="B32" s="43" t="s">
        <v>1098</v>
      </c>
      <c r="C32" s="44" t="s">
        <v>281</v>
      </c>
      <c r="D32" s="44" t="s">
        <v>281</v>
      </c>
      <c r="E32" s="44" t="s">
        <v>281</v>
      </c>
      <c r="F32" s="44" t="s">
        <v>942</v>
      </c>
      <c r="G32" s="44" t="s">
        <v>1099</v>
      </c>
      <c r="H32" s="44" t="s">
        <v>499</v>
      </c>
      <c r="I32" s="44" t="s">
        <v>313</v>
      </c>
      <c r="J32" s="43"/>
    </row>
    <row r="33" spans="2:10" x14ac:dyDescent="0.25">
      <c r="B33" s="43" t="s">
        <v>242</v>
      </c>
      <c r="C33" s="44" t="s">
        <v>1100</v>
      </c>
      <c r="D33" s="44" t="s">
        <v>369</v>
      </c>
      <c r="E33" s="44" t="s">
        <v>818</v>
      </c>
      <c r="F33" s="44" t="s">
        <v>914</v>
      </c>
      <c r="G33" s="44" t="s">
        <v>1055</v>
      </c>
      <c r="H33" s="44" t="s">
        <v>1101</v>
      </c>
      <c r="I33" s="44" t="s">
        <v>882</v>
      </c>
      <c r="J33" s="43"/>
    </row>
    <row r="34" spans="2:10" x14ac:dyDescent="0.25">
      <c r="B34" s="43" t="s">
        <v>1102</v>
      </c>
      <c r="C34" s="44" t="s">
        <v>288</v>
      </c>
      <c r="D34" s="44" t="s">
        <v>288</v>
      </c>
      <c r="E34" s="44" t="s">
        <v>288</v>
      </c>
      <c r="F34" s="44" t="s">
        <v>1103</v>
      </c>
      <c r="G34" s="44" t="s">
        <v>1104</v>
      </c>
      <c r="H34" s="44" t="s">
        <v>288</v>
      </c>
      <c r="I34" s="44" t="s">
        <v>288</v>
      </c>
      <c r="J34" s="43"/>
    </row>
    <row r="35" spans="2:10" x14ac:dyDescent="0.25">
      <c r="B35" s="43" t="s">
        <v>1105</v>
      </c>
      <c r="C35" s="44" t="s">
        <v>281</v>
      </c>
      <c r="D35" s="44" t="s">
        <v>281</v>
      </c>
      <c r="E35" s="44" t="s">
        <v>281</v>
      </c>
      <c r="F35" s="44" t="s">
        <v>281</v>
      </c>
      <c r="G35" s="44" t="s">
        <v>281</v>
      </c>
      <c r="H35" s="44" t="s">
        <v>281</v>
      </c>
      <c r="I35" s="44" t="s">
        <v>281</v>
      </c>
      <c r="J35" s="43"/>
    </row>
    <row r="36" spans="2:10" x14ac:dyDescent="0.25">
      <c r="B36" s="43" t="s">
        <v>380</v>
      </c>
      <c r="C36" s="44" t="s">
        <v>1106</v>
      </c>
      <c r="D36" s="44" t="s">
        <v>1107</v>
      </c>
      <c r="E36" s="44" t="s">
        <v>1108</v>
      </c>
      <c r="F36" s="44" t="s">
        <v>288</v>
      </c>
      <c r="G36" s="44" t="s">
        <v>288</v>
      </c>
      <c r="H36" s="44" t="s">
        <v>1109</v>
      </c>
      <c r="I36" s="44" t="s">
        <v>1110</v>
      </c>
      <c r="J36" s="43"/>
    </row>
    <row r="37" spans="2:10" x14ac:dyDescent="0.25">
      <c r="B37" s="43" t="s">
        <v>1111</v>
      </c>
      <c r="C37" s="44" t="s">
        <v>288</v>
      </c>
      <c r="D37" s="44" t="s">
        <v>288</v>
      </c>
      <c r="E37" s="44" t="s">
        <v>288</v>
      </c>
      <c r="F37" s="44" t="s">
        <v>281</v>
      </c>
      <c r="G37" s="44" t="s">
        <v>281</v>
      </c>
      <c r="H37" s="44" t="s">
        <v>281</v>
      </c>
      <c r="I37" s="44" t="s">
        <v>281</v>
      </c>
      <c r="J37" s="43"/>
    </row>
    <row r="38" spans="2:10" x14ac:dyDescent="0.25">
      <c r="B38" s="43" t="s">
        <v>1112</v>
      </c>
      <c r="C38" s="44" t="s">
        <v>281</v>
      </c>
      <c r="D38" s="44" t="s">
        <v>281</v>
      </c>
      <c r="E38" s="44" t="s">
        <v>281</v>
      </c>
      <c r="F38" s="44" t="s">
        <v>388</v>
      </c>
      <c r="G38" s="44" t="s">
        <v>388</v>
      </c>
      <c r="H38" s="44" t="s">
        <v>1036</v>
      </c>
      <c r="I38" s="44" t="s">
        <v>746</v>
      </c>
      <c r="J38" s="43"/>
    </row>
    <row r="39" spans="2:10" x14ac:dyDescent="0.25">
      <c r="B39" s="43" t="s">
        <v>389</v>
      </c>
      <c r="C39" s="44" t="s">
        <v>350</v>
      </c>
      <c r="D39" s="44" t="s">
        <v>1113</v>
      </c>
      <c r="E39" s="44" t="s">
        <v>471</v>
      </c>
      <c r="F39" s="44" t="s">
        <v>1113</v>
      </c>
      <c r="G39" s="44" t="s">
        <v>1113</v>
      </c>
      <c r="H39" s="44" t="s">
        <v>281</v>
      </c>
      <c r="I39" s="44" t="s">
        <v>281</v>
      </c>
      <c r="J39" s="43"/>
    </row>
    <row r="40" spans="2:10" x14ac:dyDescent="0.25">
      <c r="B40" s="43" t="s">
        <v>1114</v>
      </c>
      <c r="C40" s="44" t="s">
        <v>281</v>
      </c>
      <c r="D40" s="44" t="s">
        <v>281</v>
      </c>
      <c r="E40" s="44" t="s">
        <v>281</v>
      </c>
      <c r="F40" s="44" t="s">
        <v>395</v>
      </c>
      <c r="G40" s="44" t="s">
        <v>396</v>
      </c>
      <c r="H40" s="44" t="s">
        <v>281</v>
      </c>
      <c r="I40" s="44" t="s">
        <v>281</v>
      </c>
      <c r="J40" s="43"/>
    </row>
    <row r="41" spans="2:10" x14ac:dyDescent="0.25">
      <c r="B41" s="43" t="s">
        <v>397</v>
      </c>
      <c r="C41" s="44" t="s">
        <v>1115</v>
      </c>
      <c r="D41" s="44" t="s">
        <v>499</v>
      </c>
      <c r="E41" s="44" t="s">
        <v>1116</v>
      </c>
      <c r="F41" s="44" t="s">
        <v>1086</v>
      </c>
      <c r="G41" s="44" t="s">
        <v>622</v>
      </c>
      <c r="H41" s="44" t="s">
        <v>1117</v>
      </c>
      <c r="I41" s="44" t="s">
        <v>832</v>
      </c>
      <c r="J41" s="43"/>
    </row>
    <row r="42" spans="2:10" x14ac:dyDescent="0.25">
      <c r="B42" s="43" t="s">
        <v>1118</v>
      </c>
      <c r="C42" s="44" t="s">
        <v>281</v>
      </c>
      <c r="D42" s="44" t="s">
        <v>281</v>
      </c>
      <c r="E42" s="44" t="s">
        <v>281</v>
      </c>
      <c r="F42" s="44" t="s">
        <v>281</v>
      </c>
      <c r="G42" s="44" t="s">
        <v>281</v>
      </c>
      <c r="H42" s="44" t="s">
        <v>1119</v>
      </c>
      <c r="I42" s="44" t="s">
        <v>1120</v>
      </c>
      <c r="J42" s="43"/>
    </row>
    <row r="43" spans="2:10" x14ac:dyDescent="0.25">
      <c r="B43" s="43" t="s">
        <v>16</v>
      </c>
      <c r="C43" s="44" t="s">
        <v>1121</v>
      </c>
      <c r="D43" s="44" t="s">
        <v>1122</v>
      </c>
      <c r="E43" s="44" t="s">
        <v>1123</v>
      </c>
      <c r="F43" s="44" t="s">
        <v>1124</v>
      </c>
      <c r="G43" s="44" t="s">
        <v>1125</v>
      </c>
      <c r="H43" s="44" t="s">
        <v>1126</v>
      </c>
      <c r="I43" s="44" t="s">
        <v>1127</v>
      </c>
      <c r="J43" s="43"/>
    </row>
    <row r="44" spans="2:10" x14ac:dyDescent="0.25">
      <c r="B44" s="43" t="s">
        <v>417</v>
      </c>
      <c r="C44" s="44" t="s">
        <v>403</v>
      </c>
      <c r="D44" s="44" t="s">
        <v>313</v>
      </c>
      <c r="E44" s="44" t="s">
        <v>403</v>
      </c>
      <c r="F44" s="44" t="s">
        <v>281</v>
      </c>
      <c r="G44" s="44" t="s">
        <v>281</v>
      </c>
      <c r="H44" s="44" t="s">
        <v>1128</v>
      </c>
      <c r="I44" s="44" t="s">
        <v>1129</v>
      </c>
      <c r="J44" s="43"/>
    </row>
    <row r="45" spans="2:10" x14ac:dyDescent="0.25">
      <c r="B45" s="43" t="s">
        <v>229</v>
      </c>
      <c r="C45" s="44" t="s">
        <v>1130</v>
      </c>
      <c r="D45" s="44" t="s">
        <v>1131</v>
      </c>
      <c r="E45" s="44" t="s">
        <v>545</v>
      </c>
      <c r="F45" s="44" t="s">
        <v>1132</v>
      </c>
      <c r="G45" s="44" t="s">
        <v>1133</v>
      </c>
      <c r="H45" s="44" t="s">
        <v>1134</v>
      </c>
      <c r="I45" s="44" t="s">
        <v>1135</v>
      </c>
      <c r="J45" s="43"/>
    </row>
    <row r="46" spans="2:10" x14ac:dyDescent="0.25">
      <c r="B46" s="43" t="s">
        <v>1136</v>
      </c>
      <c r="C46" s="44" t="s">
        <v>288</v>
      </c>
      <c r="D46" s="44" t="s">
        <v>288</v>
      </c>
      <c r="E46" s="44" t="s">
        <v>288</v>
      </c>
      <c r="F46" s="44" t="s">
        <v>484</v>
      </c>
      <c r="G46" s="44" t="s">
        <v>1137</v>
      </c>
      <c r="H46" s="44" t="s">
        <v>281</v>
      </c>
      <c r="I46" s="44" t="s">
        <v>281</v>
      </c>
      <c r="J46" s="43"/>
    </row>
    <row r="47" spans="2:10" x14ac:dyDescent="0.25">
      <c r="B47" s="43" t="s">
        <v>1138</v>
      </c>
      <c r="C47" s="44" t="s">
        <v>281</v>
      </c>
      <c r="D47" s="44" t="s">
        <v>281</v>
      </c>
      <c r="E47" s="44" t="s">
        <v>281</v>
      </c>
      <c r="F47" s="44" t="s">
        <v>281</v>
      </c>
      <c r="G47" s="44" t="s">
        <v>281</v>
      </c>
      <c r="H47" s="44" t="s">
        <v>484</v>
      </c>
      <c r="I47" s="44" t="s">
        <v>313</v>
      </c>
      <c r="J47" s="43"/>
    </row>
    <row r="48" spans="2:10" x14ac:dyDescent="0.25">
      <c r="B48" s="43" t="s">
        <v>43</v>
      </c>
      <c r="C48" s="44" t="s">
        <v>1139</v>
      </c>
      <c r="D48" s="44" t="s">
        <v>353</v>
      </c>
      <c r="E48" s="44" t="s">
        <v>1140</v>
      </c>
      <c r="F48" s="44" t="s">
        <v>353</v>
      </c>
      <c r="G48" s="44" t="s">
        <v>353</v>
      </c>
      <c r="H48" s="44" t="s">
        <v>1141</v>
      </c>
      <c r="I48" s="44" t="s">
        <v>1142</v>
      </c>
      <c r="J48" s="43"/>
    </row>
    <row r="49" spans="2:10" x14ac:dyDescent="0.25">
      <c r="B49" s="43" t="s">
        <v>1143</v>
      </c>
      <c r="C49" s="44" t="s">
        <v>288</v>
      </c>
      <c r="D49" s="44" t="s">
        <v>288</v>
      </c>
      <c r="E49" s="44" t="s">
        <v>288</v>
      </c>
      <c r="F49" s="44" t="s">
        <v>353</v>
      </c>
      <c r="G49" s="44" t="s">
        <v>385</v>
      </c>
      <c r="H49" s="44" t="s">
        <v>281</v>
      </c>
      <c r="I49" s="44" t="s">
        <v>281</v>
      </c>
      <c r="J49" s="43"/>
    </row>
    <row r="50" spans="2:10" x14ac:dyDescent="0.25">
      <c r="B50" s="43" t="s">
        <v>9</v>
      </c>
      <c r="C50" s="44" t="s">
        <v>1144</v>
      </c>
      <c r="D50" s="44" t="s">
        <v>1145</v>
      </c>
      <c r="E50" s="44" t="s">
        <v>1146</v>
      </c>
      <c r="F50" s="44" t="s">
        <v>1147</v>
      </c>
      <c r="G50" s="44" t="s">
        <v>1148</v>
      </c>
      <c r="H50" s="44" t="s">
        <v>1149</v>
      </c>
      <c r="I50" s="44" t="s">
        <v>1150</v>
      </c>
      <c r="J50" s="43"/>
    </row>
    <row r="51" spans="2:10" x14ac:dyDescent="0.25">
      <c r="B51" s="43" t="s">
        <v>1151</v>
      </c>
      <c r="C51" s="44" t="s">
        <v>288</v>
      </c>
      <c r="D51" s="44" t="s">
        <v>288</v>
      </c>
      <c r="E51" s="44" t="s">
        <v>288</v>
      </c>
      <c r="F51" s="44" t="s">
        <v>388</v>
      </c>
      <c r="G51" s="44" t="s">
        <v>443</v>
      </c>
      <c r="H51" s="44" t="s">
        <v>281</v>
      </c>
      <c r="I51" s="44" t="s">
        <v>281</v>
      </c>
      <c r="J51" s="43"/>
    </row>
    <row r="52" spans="2:10" x14ac:dyDescent="0.25">
      <c r="B52" s="43" t="s">
        <v>447</v>
      </c>
      <c r="C52" s="44" t="s">
        <v>1152</v>
      </c>
      <c r="D52" s="44" t="s">
        <v>1086</v>
      </c>
      <c r="E52" s="44" t="s">
        <v>1153</v>
      </c>
      <c r="F52" s="44" t="s">
        <v>707</v>
      </c>
      <c r="G52" s="44" t="s">
        <v>1056</v>
      </c>
      <c r="H52" s="44" t="s">
        <v>1154</v>
      </c>
      <c r="I52" s="44" t="s">
        <v>1155</v>
      </c>
      <c r="J52" s="43"/>
    </row>
    <row r="53" spans="2:10" x14ac:dyDescent="0.25">
      <c r="B53" s="43" t="s">
        <v>22</v>
      </c>
      <c r="C53" s="44" t="s">
        <v>1156</v>
      </c>
      <c r="D53" s="44" t="s">
        <v>1157</v>
      </c>
      <c r="E53" s="44" t="s">
        <v>1158</v>
      </c>
      <c r="F53" s="44" t="s">
        <v>1159</v>
      </c>
      <c r="G53" s="44" t="s">
        <v>1160</v>
      </c>
      <c r="H53" s="44" t="s">
        <v>1161</v>
      </c>
      <c r="I53" s="44" t="s">
        <v>1162</v>
      </c>
      <c r="J53" s="43"/>
    </row>
    <row r="54" spans="2:10" x14ac:dyDescent="0.25">
      <c r="B54" s="43" t="s">
        <v>48</v>
      </c>
      <c r="C54" s="44" t="s">
        <v>1163</v>
      </c>
      <c r="D54" s="44" t="s">
        <v>1164</v>
      </c>
      <c r="E54" s="44" t="s">
        <v>1165</v>
      </c>
      <c r="F54" s="44" t="s">
        <v>1166</v>
      </c>
      <c r="G54" s="44" t="s">
        <v>1167</v>
      </c>
      <c r="H54" s="44" t="s">
        <v>1168</v>
      </c>
      <c r="I54" s="44" t="s">
        <v>1169</v>
      </c>
      <c r="J54" s="43"/>
    </row>
    <row r="55" spans="2:10" x14ac:dyDescent="0.25">
      <c r="B55" s="43" t="s">
        <v>466</v>
      </c>
      <c r="C55" s="44" t="s">
        <v>1170</v>
      </c>
      <c r="D55" s="44" t="s">
        <v>820</v>
      </c>
      <c r="E55" s="44" t="s">
        <v>1171</v>
      </c>
      <c r="F55" s="44" t="s">
        <v>820</v>
      </c>
      <c r="G55" s="44" t="s">
        <v>820</v>
      </c>
      <c r="H55" s="44" t="s">
        <v>1172</v>
      </c>
      <c r="I55" s="44" t="s">
        <v>1173</v>
      </c>
      <c r="J55" s="43"/>
    </row>
    <row r="56" spans="2:10" x14ac:dyDescent="0.25">
      <c r="B56" s="43" t="s">
        <v>227</v>
      </c>
      <c r="C56" s="44" t="s">
        <v>1174</v>
      </c>
      <c r="D56" s="44" t="s">
        <v>1014</v>
      </c>
      <c r="E56" s="44" t="s">
        <v>285</v>
      </c>
      <c r="F56" s="44" t="s">
        <v>1175</v>
      </c>
      <c r="G56" s="44" t="s">
        <v>1176</v>
      </c>
      <c r="H56" s="44" t="s">
        <v>1177</v>
      </c>
      <c r="I56" s="44" t="s">
        <v>1178</v>
      </c>
      <c r="J56" s="43"/>
    </row>
    <row r="57" spans="2:10" x14ac:dyDescent="0.25">
      <c r="B57" s="43" t="s">
        <v>1179</v>
      </c>
      <c r="C57" s="44" t="s">
        <v>281</v>
      </c>
      <c r="D57" s="44" t="s">
        <v>281</v>
      </c>
      <c r="E57" s="44" t="s">
        <v>281</v>
      </c>
      <c r="F57" s="44" t="s">
        <v>388</v>
      </c>
      <c r="G57" s="44" t="s">
        <v>388</v>
      </c>
      <c r="H57" s="44" t="s">
        <v>281</v>
      </c>
      <c r="I57" s="44" t="s">
        <v>281</v>
      </c>
      <c r="J57" s="43"/>
    </row>
    <row r="58" spans="2:10" x14ac:dyDescent="0.25">
      <c r="B58" s="43" t="s">
        <v>481</v>
      </c>
      <c r="C58" s="44" t="s">
        <v>1036</v>
      </c>
      <c r="D58" s="44" t="s">
        <v>353</v>
      </c>
      <c r="E58" s="44" t="s">
        <v>753</v>
      </c>
      <c r="F58" s="44" t="s">
        <v>282</v>
      </c>
      <c r="G58" s="44" t="s">
        <v>282</v>
      </c>
      <c r="H58" s="44" t="s">
        <v>826</v>
      </c>
      <c r="I58" s="44" t="s">
        <v>401</v>
      </c>
      <c r="J58" s="43"/>
    </row>
    <row r="59" spans="2:10" x14ac:dyDescent="0.25">
      <c r="B59" s="43" t="s">
        <v>1180</v>
      </c>
      <c r="C59" s="44" t="s">
        <v>288</v>
      </c>
      <c r="D59" s="44" t="s">
        <v>288</v>
      </c>
      <c r="E59" s="44" t="s">
        <v>288</v>
      </c>
      <c r="F59" s="44" t="s">
        <v>361</v>
      </c>
      <c r="G59" s="44" t="s">
        <v>1181</v>
      </c>
      <c r="H59" s="44" t="s">
        <v>281</v>
      </c>
      <c r="I59" s="44" t="s">
        <v>281</v>
      </c>
      <c r="J59" s="43"/>
    </row>
    <row r="60" spans="2:10" x14ac:dyDescent="0.25">
      <c r="B60" s="43" t="s">
        <v>490</v>
      </c>
      <c r="C60" s="44" t="s">
        <v>1182</v>
      </c>
      <c r="D60" s="44" t="s">
        <v>1183</v>
      </c>
      <c r="E60" s="44" t="s">
        <v>1184</v>
      </c>
      <c r="F60" s="44" t="s">
        <v>1185</v>
      </c>
      <c r="G60" s="44" t="s">
        <v>1186</v>
      </c>
      <c r="H60" s="44" t="s">
        <v>1187</v>
      </c>
      <c r="I60" s="44" t="s">
        <v>813</v>
      </c>
      <c r="J60" s="43"/>
    </row>
    <row r="61" spans="2:10" x14ac:dyDescent="0.25">
      <c r="B61" s="43" t="s">
        <v>501</v>
      </c>
      <c r="C61" s="44" t="s">
        <v>1188</v>
      </c>
      <c r="D61" s="44" t="s">
        <v>1188</v>
      </c>
      <c r="E61" s="44" t="s">
        <v>313</v>
      </c>
      <c r="F61" s="44" t="s">
        <v>1189</v>
      </c>
      <c r="G61" s="44" t="s">
        <v>1190</v>
      </c>
      <c r="H61" s="44" t="s">
        <v>1191</v>
      </c>
      <c r="I61" s="44" t="s">
        <v>348</v>
      </c>
      <c r="J61" s="43"/>
    </row>
    <row r="62" spans="2:10" x14ac:dyDescent="0.25">
      <c r="B62" s="43" t="s">
        <v>231</v>
      </c>
      <c r="C62" s="44" t="s">
        <v>1192</v>
      </c>
      <c r="D62" s="44" t="s">
        <v>1193</v>
      </c>
      <c r="E62" s="44" t="s">
        <v>1194</v>
      </c>
      <c r="F62" s="44" t="s">
        <v>1195</v>
      </c>
      <c r="G62" s="44" t="s">
        <v>1196</v>
      </c>
      <c r="H62" s="44" t="s">
        <v>1197</v>
      </c>
      <c r="I62" s="44" t="s">
        <v>1198</v>
      </c>
      <c r="J62" s="43"/>
    </row>
    <row r="63" spans="2:10" x14ac:dyDescent="0.25">
      <c r="B63" s="43" t="s">
        <v>1199</v>
      </c>
      <c r="C63" s="44" t="s">
        <v>281</v>
      </c>
      <c r="D63" s="44" t="s">
        <v>281</v>
      </c>
      <c r="E63" s="44" t="s">
        <v>281</v>
      </c>
      <c r="F63" s="44" t="s">
        <v>672</v>
      </c>
      <c r="G63" s="44" t="s">
        <v>914</v>
      </c>
      <c r="H63" s="44" t="s">
        <v>281</v>
      </c>
      <c r="I63" s="44" t="s">
        <v>281</v>
      </c>
      <c r="J63" s="43"/>
    </row>
    <row r="64" spans="2:10" x14ac:dyDescent="0.25">
      <c r="B64" s="43" t="s">
        <v>233</v>
      </c>
      <c r="C64" s="44" t="s">
        <v>1200</v>
      </c>
      <c r="D64" s="44" t="s">
        <v>1191</v>
      </c>
      <c r="E64" s="44" t="s">
        <v>1201</v>
      </c>
      <c r="F64" s="44" t="s">
        <v>1202</v>
      </c>
      <c r="G64" s="44" t="s">
        <v>1203</v>
      </c>
      <c r="H64" s="44" t="s">
        <v>1204</v>
      </c>
      <c r="I64" s="44" t="s">
        <v>1205</v>
      </c>
      <c r="J64" s="43"/>
    </row>
    <row r="65" spans="2:10" x14ac:dyDescent="0.25">
      <c r="B65" s="43" t="s">
        <v>523</v>
      </c>
      <c r="C65" s="44" t="s">
        <v>356</v>
      </c>
      <c r="D65" s="44" t="s">
        <v>356</v>
      </c>
      <c r="E65" s="44" t="s">
        <v>313</v>
      </c>
      <c r="F65" s="44" t="s">
        <v>528</v>
      </c>
      <c r="G65" s="44" t="s">
        <v>528</v>
      </c>
      <c r="H65" s="44" t="s">
        <v>281</v>
      </c>
      <c r="I65" s="44" t="s">
        <v>281</v>
      </c>
      <c r="J65" s="43"/>
    </row>
    <row r="66" spans="2:10" x14ac:dyDescent="0.25">
      <c r="B66" s="43" t="s">
        <v>527</v>
      </c>
      <c r="C66" s="44" t="s">
        <v>733</v>
      </c>
      <c r="D66" s="44" t="s">
        <v>388</v>
      </c>
      <c r="E66" s="44" t="s">
        <v>350</v>
      </c>
      <c r="F66" s="44" t="s">
        <v>468</v>
      </c>
      <c r="G66" s="44" t="s">
        <v>612</v>
      </c>
      <c r="H66" s="44" t="s">
        <v>1206</v>
      </c>
      <c r="I66" s="44" t="s">
        <v>568</v>
      </c>
      <c r="J66" s="43"/>
    </row>
    <row r="67" spans="2:10" x14ac:dyDescent="0.25">
      <c r="B67" s="43" t="s">
        <v>42</v>
      </c>
      <c r="C67" s="44" t="s">
        <v>1207</v>
      </c>
      <c r="D67" s="44" t="s">
        <v>652</v>
      </c>
      <c r="E67" s="44" t="s">
        <v>1208</v>
      </c>
      <c r="F67" s="44" t="s">
        <v>518</v>
      </c>
      <c r="G67" s="44" t="s">
        <v>1209</v>
      </c>
      <c r="H67" s="44" t="s">
        <v>1210</v>
      </c>
      <c r="I67" s="44" t="s">
        <v>1211</v>
      </c>
      <c r="J67" s="43"/>
    </row>
    <row r="68" spans="2:10" x14ac:dyDescent="0.25">
      <c r="B68" s="43" t="s">
        <v>218</v>
      </c>
      <c r="C68" s="44" t="s">
        <v>1212</v>
      </c>
      <c r="D68" s="44" t="s">
        <v>1213</v>
      </c>
      <c r="E68" s="44" t="s">
        <v>1214</v>
      </c>
      <c r="F68" s="44" t="s">
        <v>836</v>
      </c>
      <c r="G68" s="44" t="s">
        <v>1215</v>
      </c>
      <c r="H68" s="44" t="s">
        <v>1216</v>
      </c>
      <c r="I68" s="44" t="s">
        <v>1217</v>
      </c>
      <c r="J68" s="43"/>
    </row>
    <row r="69" spans="2:10" x14ac:dyDescent="0.25">
      <c r="B69" s="43" t="s">
        <v>237</v>
      </c>
      <c r="C69" s="44" t="s">
        <v>1218</v>
      </c>
      <c r="D69" s="44" t="s">
        <v>395</v>
      </c>
      <c r="E69" s="44" t="s">
        <v>733</v>
      </c>
      <c r="F69" s="44" t="s">
        <v>395</v>
      </c>
      <c r="G69" s="44" t="s">
        <v>395</v>
      </c>
      <c r="H69" s="44" t="s">
        <v>281</v>
      </c>
      <c r="I69" s="44" t="s">
        <v>281</v>
      </c>
      <c r="J69" s="43"/>
    </row>
    <row r="70" spans="2:10" x14ac:dyDescent="0.25">
      <c r="B70" s="43" t="s">
        <v>544</v>
      </c>
      <c r="C70" s="44" t="s">
        <v>1056</v>
      </c>
      <c r="D70" s="44" t="s">
        <v>390</v>
      </c>
      <c r="E70" s="44" t="s">
        <v>612</v>
      </c>
      <c r="F70" s="44" t="s">
        <v>1219</v>
      </c>
      <c r="G70" s="44" t="s">
        <v>1220</v>
      </c>
      <c r="H70" s="44" t="s">
        <v>1221</v>
      </c>
      <c r="I70" s="44" t="s">
        <v>962</v>
      </c>
      <c r="J70" s="43"/>
    </row>
    <row r="71" spans="2:10" x14ac:dyDescent="0.25">
      <c r="B71" s="43" t="s">
        <v>23</v>
      </c>
      <c r="C71" s="44" t="s">
        <v>653</v>
      </c>
      <c r="D71" s="44" t="s">
        <v>753</v>
      </c>
      <c r="E71" s="44" t="s">
        <v>484</v>
      </c>
      <c r="F71" s="44" t="s">
        <v>820</v>
      </c>
      <c r="G71" s="44" t="s">
        <v>820</v>
      </c>
      <c r="H71" s="44" t="s">
        <v>1222</v>
      </c>
      <c r="I71" s="44" t="s">
        <v>281</v>
      </c>
      <c r="J71" s="43"/>
    </row>
    <row r="72" spans="2:10" x14ac:dyDescent="0.25">
      <c r="B72" s="43" t="s">
        <v>556</v>
      </c>
      <c r="C72" s="44" t="s">
        <v>1223</v>
      </c>
      <c r="D72" s="44" t="s">
        <v>672</v>
      </c>
      <c r="E72" s="44" t="s">
        <v>430</v>
      </c>
      <c r="F72" s="44" t="s">
        <v>288</v>
      </c>
      <c r="G72" s="44" t="s">
        <v>288</v>
      </c>
      <c r="H72" s="44" t="s">
        <v>281</v>
      </c>
      <c r="I72" s="44" t="s">
        <v>281</v>
      </c>
      <c r="J72" s="43"/>
    </row>
    <row r="73" spans="2:10" x14ac:dyDescent="0.25">
      <c r="B73" s="43" t="s">
        <v>561</v>
      </c>
      <c r="C73" s="44" t="s">
        <v>1224</v>
      </c>
      <c r="D73" s="44" t="s">
        <v>1225</v>
      </c>
      <c r="E73" s="44" t="s">
        <v>1226</v>
      </c>
      <c r="F73" s="44" t="s">
        <v>288</v>
      </c>
      <c r="G73" s="44" t="s">
        <v>288</v>
      </c>
      <c r="H73" s="44" t="s">
        <v>1227</v>
      </c>
      <c r="I73" s="44" t="s">
        <v>1228</v>
      </c>
      <c r="J73" s="43"/>
    </row>
    <row r="74" spans="2:10" x14ac:dyDescent="0.25">
      <c r="B74" s="43" t="s">
        <v>566</v>
      </c>
      <c r="C74" s="44" t="s">
        <v>1229</v>
      </c>
      <c r="D74" s="44" t="s">
        <v>361</v>
      </c>
      <c r="E74" s="44" t="s">
        <v>402</v>
      </c>
      <c r="F74" s="44" t="s">
        <v>1230</v>
      </c>
      <c r="G74" s="44" t="s">
        <v>1231</v>
      </c>
      <c r="H74" s="44" t="s">
        <v>767</v>
      </c>
      <c r="I74" s="44" t="s">
        <v>1232</v>
      </c>
      <c r="J74" s="43"/>
    </row>
    <row r="75" spans="2:10" x14ac:dyDescent="0.25">
      <c r="B75" s="43" t="s">
        <v>26</v>
      </c>
      <c r="C75" s="44" t="s">
        <v>1233</v>
      </c>
      <c r="D75" s="44" t="s">
        <v>1234</v>
      </c>
      <c r="E75" s="44" t="s">
        <v>1235</v>
      </c>
      <c r="F75" s="44" t="s">
        <v>1236</v>
      </c>
      <c r="G75" s="44" t="s">
        <v>1237</v>
      </c>
      <c r="H75" s="44" t="s">
        <v>1238</v>
      </c>
      <c r="I75" s="44" t="s">
        <v>1239</v>
      </c>
      <c r="J75" s="43"/>
    </row>
    <row r="76" spans="2:10" x14ac:dyDescent="0.25">
      <c r="B76" s="43" t="s">
        <v>1240</v>
      </c>
      <c r="C76" s="44" t="s">
        <v>288</v>
      </c>
      <c r="D76" s="44" t="s">
        <v>288</v>
      </c>
      <c r="E76" s="44" t="s">
        <v>288</v>
      </c>
      <c r="F76" s="44" t="s">
        <v>484</v>
      </c>
      <c r="G76" s="44" t="s">
        <v>402</v>
      </c>
      <c r="H76" s="44" t="s">
        <v>281</v>
      </c>
      <c r="I76" s="44" t="s">
        <v>281</v>
      </c>
      <c r="J76" s="43"/>
    </row>
    <row r="77" spans="2:10" x14ac:dyDescent="0.25">
      <c r="B77" s="43" t="s">
        <v>581</v>
      </c>
      <c r="C77" s="44" t="s">
        <v>309</v>
      </c>
      <c r="D77" s="44" t="s">
        <v>313</v>
      </c>
      <c r="E77" s="44" t="s">
        <v>309</v>
      </c>
      <c r="F77" s="44" t="s">
        <v>281</v>
      </c>
      <c r="G77" s="44" t="s">
        <v>281</v>
      </c>
      <c r="H77" s="44" t="s">
        <v>281</v>
      </c>
      <c r="I77" s="44" t="s">
        <v>281</v>
      </c>
      <c r="J77" s="43"/>
    </row>
    <row r="78" spans="2:10" x14ac:dyDescent="0.25">
      <c r="B78" s="43" t="s">
        <v>213</v>
      </c>
      <c r="C78" s="44" t="s">
        <v>1241</v>
      </c>
      <c r="D78" s="44" t="s">
        <v>1194</v>
      </c>
      <c r="E78" s="44" t="s">
        <v>1242</v>
      </c>
      <c r="F78" s="44" t="s">
        <v>487</v>
      </c>
      <c r="G78" s="44" t="s">
        <v>1243</v>
      </c>
      <c r="H78" s="44" t="s">
        <v>1244</v>
      </c>
      <c r="I78" s="44" t="s">
        <v>1245</v>
      </c>
      <c r="J78" s="43"/>
    </row>
    <row r="79" spans="2:10" x14ac:dyDescent="0.25">
      <c r="B79" s="43" t="s">
        <v>14</v>
      </c>
      <c r="C79" s="44" t="s">
        <v>1246</v>
      </c>
      <c r="D79" s="44" t="s">
        <v>1247</v>
      </c>
      <c r="E79" s="44" t="s">
        <v>1248</v>
      </c>
      <c r="F79" s="44" t="s">
        <v>1249</v>
      </c>
      <c r="G79" s="44" t="s">
        <v>1250</v>
      </c>
      <c r="H79" s="44" t="s">
        <v>1251</v>
      </c>
      <c r="I79" s="44" t="s">
        <v>1252</v>
      </c>
      <c r="J79" s="43"/>
    </row>
    <row r="80" spans="2:10" x14ac:dyDescent="0.25">
      <c r="B80" s="43" t="s">
        <v>596</v>
      </c>
      <c r="C80" s="44" t="s">
        <v>1253</v>
      </c>
      <c r="D80" s="44" t="s">
        <v>313</v>
      </c>
      <c r="E80" s="44" t="s">
        <v>1253</v>
      </c>
      <c r="F80" s="44" t="s">
        <v>471</v>
      </c>
      <c r="G80" s="44" t="s">
        <v>753</v>
      </c>
      <c r="H80" s="44" t="s">
        <v>281</v>
      </c>
      <c r="I80" s="44" t="s">
        <v>281</v>
      </c>
      <c r="J80" s="43"/>
    </row>
    <row r="81" spans="2:10" x14ac:dyDescent="0.25">
      <c r="B81" s="43" t="s">
        <v>602</v>
      </c>
      <c r="C81" s="44" t="s">
        <v>1254</v>
      </c>
      <c r="D81" s="44" t="s">
        <v>1255</v>
      </c>
      <c r="E81" s="44" t="s">
        <v>1256</v>
      </c>
      <c r="F81" s="44" t="s">
        <v>1257</v>
      </c>
      <c r="G81" s="44" t="s">
        <v>1258</v>
      </c>
      <c r="H81" s="44" t="s">
        <v>1259</v>
      </c>
      <c r="I81" s="44" t="s">
        <v>967</v>
      </c>
      <c r="J81" s="43"/>
    </row>
    <row r="82" spans="2:10" x14ac:dyDescent="0.25">
      <c r="B82" s="43" t="s">
        <v>1260</v>
      </c>
      <c r="C82" s="44" t="s">
        <v>281</v>
      </c>
      <c r="D82" s="44" t="s">
        <v>281</v>
      </c>
      <c r="E82" s="44" t="s">
        <v>281</v>
      </c>
      <c r="F82" s="44" t="s">
        <v>395</v>
      </c>
      <c r="G82" s="44" t="s">
        <v>395</v>
      </c>
      <c r="H82" s="44" t="s">
        <v>281</v>
      </c>
      <c r="I82" s="44" t="s">
        <v>281</v>
      </c>
      <c r="J82" s="43"/>
    </row>
    <row r="83" spans="2:10" x14ac:dyDescent="0.25">
      <c r="B83" s="43" t="s">
        <v>610</v>
      </c>
      <c r="C83" s="44" t="s">
        <v>484</v>
      </c>
      <c r="D83" s="44" t="s">
        <v>388</v>
      </c>
      <c r="E83" s="44" t="s">
        <v>353</v>
      </c>
      <c r="F83" s="44" t="s">
        <v>356</v>
      </c>
      <c r="G83" s="44" t="s">
        <v>356</v>
      </c>
      <c r="H83" s="44" t="s">
        <v>1261</v>
      </c>
      <c r="I83" s="44" t="s">
        <v>1262</v>
      </c>
      <c r="J83" s="43"/>
    </row>
    <row r="84" spans="2:10" x14ac:dyDescent="0.25">
      <c r="B84" s="43" t="s">
        <v>1263</v>
      </c>
      <c r="C84" s="44" t="s">
        <v>288</v>
      </c>
      <c r="D84" s="44" t="s">
        <v>288</v>
      </c>
      <c r="E84" s="44" t="s">
        <v>288</v>
      </c>
      <c r="F84" s="44" t="s">
        <v>613</v>
      </c>
      <c r="G84" s="44" t="s">
        <v>1264</v>
      </c>
      <c r="H84" s="44" t="s">
        <v>281</v>
      </c>
      <c r="I84" s="44" t="s">
        <v>281</v>
      </c>
      <c r="J84" s="43"/>
    </row>
    <row r="85" spans="2:10" x14ac:dyDescent="0.25">
      <c r="B85" s="43" t="s">
        <v>1265</v>
      </c>
      <c r="C85" s="44" t="s">
        <v>288</v>
      </c>
      <c r="D85" s="44" t="s">
        <v>288</v>
      </c>
      <c r="E85" s="44" t="s">
        <v>288</v>
      </c>
      <c r="F85" s="44" t="s">
        <v>395</v>
      </c>
      <c r="G85" s="44" t="s">
        <v>751</v>
      </c>
      <c r="H85" s="44" t="s">
        <v>281</v>
      </c>
      <c r="I85" s="44" t="s">
        <v>281</v>
      </c>
      <c r="J85" s="43"/>
    </row>
    <row r="86" spans="2:10" x14ac:dyDescent="0.25">
      <c r="B86" s="43" t="s">
        <v>619</v>
      </c>
      <c r="C86" s="44" t="s">
        <v>296</v>
      </c>
      <c r="D86" s="44" t="s">
        <v>388</v>
      </c>
      <c r="E86" s="44" t="s">
        <v>443</v>
      </c>
      <c r="F86" s="44" t="s">
        <v>388</v>
      </c>
      <c r="G86" s="44" t="s">
        <v>388</v>
      </c>
      <c r="H86" s="44" t="s">
        <v>1266</v>
      </c>
      <c r="I86" s="44" t="s">
        <v>281</v>
      </c>
      <c r="J86" s="43"/>
    </row>
    <row r="87" spans="2:10" x14ac:dyDescent="0.25">
      <c r="B87" s="43" t="s">
        <v>620</v>
      </c>
      <c r="C87" s="44" t="s">
        <v>914</v>
      </c>
      <c r="D87" s="44" t="s">
        <v>1267</v>
      </c>
      <c r="E87" s="44" t="s">
        <v>296</v>
      </c>
      <c r="F87" s="44" t="s">
        <v>1117</v>
      </c>
      <c r="G87" s="44" t="s">
        <v>1268</v>
      </c>
      <c r="H87" s="44" t="s">
        <v>1269</v>
      </c>
      <c r="I87" s="44" t="s">
        <v>1270</v>
      </c>
      <c r="J87" s="43"/>
    </row>
    <row r="88" spans="2:10" x14ac:dyDescent="0.25">
      <c r="B88" s="43" t="s">
        <v>1271</v>
      </c>
      <c r="C88" s="44" t="s">
        <v>281</v>
      </c>
      <c r="D88" s="44" t="s">
        <v>281</v>
      </c>
      <c r="E88" s="44" t="s">
        <v>281</v>
      </c>
      <c r="F88" s="44" t="s">
        <v>1013</v>
      </c>
      <c r="G88" s="44" t="s">
        <v>1272</v>
      </c>
      <c r="H88" s="44" t="s">
        <v>1273</v>
      </c>
      <c r="I88" s="44" t="s">
        <v>1274</v>
      </c>
      <c r="J88" s="43"/>
    </row>
    <row r="89" spans="2:10" x14ac:dyDescent="0.25">
      <c r="B89" s="43" t="s">
        <v>11</v>
      </c>
      <c r="C89" s="44" t="s">
        <v>1275</v>
      </c>
      <c r="D89" s="44" t="s">
        <v>1276</v>
      </c>
      <c r="E89" s="44" t="s">
        <v>1277</v>
      </c>
      <c r="F89" s="44" t="s">
        <v>1278</v>
      </c>
      <c r="G89" s="44" t="s">
        <v>1279</v>
      </c>
      <c r="H89" s="44" t="s">
        <v>1280</v>
      </c>
      <c r="I89" s="44" t="s">
        <v>1281</v>
      </c>
      <c r="J89" s="43"/>
    </row>
    <row r="90" spans="2:10" x14ac:dyDescent="0.25">
      <c r="B90" s="43" t="s">
        <v>41</v>
      </c>
      <c r="C90" s="44" t="s">
        <v>1282</v>
      </c>
      <c r="D90" s="44" t="s">
        <v>1283</v>
      </c>
      <c r="E90" s="44" t="s">
        <v>1284</v>
      </c>
      <c r="F90" s="44" t="s">
        <v>1285</v>
      </c>
      <c r="G90" s="44" t="s">
        <v>1286</v>
      </c>
      <c r="H90" s="44" t="s">
        <v>281</v>
      </c>
      <c r="I90" s="44" t="s">
        <v>281</v>
      </c>
      <c r="J90" s="43"/>
    </row>
    <row r="91" spans="2:10" x14ac:dyDescent="0.25">
      <c r="B91" s="43" t="s">
        <v>13</v>
      </c>
      <c r="C91" s="44" t="s">
        <v>1287</v>
      </c>
      <c r="D91" s="44" t="s">
        <v>1288</v>
      </c>
      <c r="E91" s="44" t="s">
        <v>443</v>
      </c>
      <c r="F91" s="44" t="s">
        <v>1215</v>
      </c>
      <c r="G91" s="44" t="s">
        <v>1215</v>
      </c>
      <c r="H91" s="44" t="s">
        <v>1289</v>
      </c>
      <c r="I91" s="44" t="s">
        <v>1290</v>
      </c>
      <c r="J91" s="43"/>
    </row>
    <row r="92" spans="2:10" x14ac:dyDescent="0.25">
      <c r="B92" s="43" t="s">
        <v>1291</v>
      </c>
      <c r="C92" s="44" t="s">
        <v>281</v>
      </c>
      <c r="D92" s="44" t="s">
        <v>281</v>
      </c>
      <c r="E92" s="44" t="s">
        <v>281</v>
      </c>
      <c r="F92" s="44" t="s">
        <v>356</v>
      </c>
      <c r="G92" s="44" t="s">
        <v>356</v>
      </c>
      <c r="H92" s="44" t="s">
        <v>281</v>
      </c>
      <c r="I92" s="44" t="s">
        <v>281</v>
      </c>
      <c r="J92" s="43"/>
    </row>
    <row r="93" spans="2:10" x14ac:dyDescent="0.25">
      <c r="B93" s="43" t="s">
        <v>650</v>
      </c>
      <c r="C93" s="44" t="s">
        <v>1194</v>
      </c>
      <c r="D93" s="44" t="s">
        <v>652</v>
      </c>
      <c r="E93" s="44" t="s">
        <v>753</v>
      </c>
      <c r="F93" s="44" t="s">
        <v>1292</v>
      </c>
      <c r="G93" s="44" t="s">
        <v>1293</v>
      </c>
      <c r="H93" s="44" t="s">
        <v>1294</v>
      </c>
      <c r="I93" s="44" t="s">
        <v>1295</v>
      </c>
      <c r="J93" s="43"/>
    </row>
    <row r="94" spans="2:10" x14ac:dyDescent="0.25">
      <c r="B94" s="43" t="s">
        <v>28</v>
      </c>
      <c r="C94" s="44" t="s">
        <v>1296</v>
      </c>
      <c r="D94" s="44" t="s">
        <v>1297</v>
      </c>
      <c r="E94" s="44" t="s">
        <v>1298</v>
      </c>
      <c r="F94" s="44" t="s">
        <v>1299</v>
      </c>
      <c r="G94" s="44" t="s">
        <v>1300</v>
      </c>
      <c r="H94" s="44" t="s">
        <v>1301</v>
      </c>
      <c r="I94" s="44" t="s">
        <v>1302</v>
      </c>
      <c r="J94" s="43"/>
    </row>
    <row r="95" spans="2:10" x14ac:dyDescent="0.25">
      <c r="B95" s="43" t="s">
        <v>176</v>
      </c>
      <c r="C95" s="44" t="s">
        <v>1303</v>
      </c>
      <c r="D95" s="44" t="s">
        <v>1304</v>
      </c>
      <c r="E95" s="44" t="s">
        <v>1305</v>
      </c>
      <c r="F95" s="44" t="s">
        <v>1306</v>
      </c>
      <c r="G95" s="44" t="s">
        <v>1307</v>
      </c>
      <c r="H95" s="44" t="s">
        <v>1308</v>
      </c>
      <c r="I95" s="44" t="s">
        <v>1309</v>
      </c>
      <c r="J95" s="43"/>
    </row>
    <row r="96" spans="2:10" x14ac:dyDescent="0.25">
      <c r="B96" s="43" t="s">
        <v>40</v>
      </c>
      <c r="C96" s="44" t="s">
        <v>692</v>
      </c>
      <c r="D96" s="44" t="s">
        <v>323</v>
      </c>
      <c r="E96" s="44" t="s">
        <v>1013</v>
      </c>
      <c r="F96" s="44" t="s">
        <v>743</v>
      </c>
      <c r="G96" s="44" t="s">
        <v>743</v>
      </c>
      <c r="H96" s="44" t="s">
        <v>281</v>
      </c>
      <c r="I96" s="44" t="s">
        <v>281</v>
      </c>
      <c r="J96" s="43"/>
    </row>
    <row r="97" spans="2:10" x14ac:dyDescent="0.25">
      <c r="B97" s="43" t="s">
        <v>4</v>
      </c>
      <c r="C97" s="44" t="s">
        <v>1310</v>
      </c>
      <c r="D97" s="44" t="s">
        <v>1311</v>
      </c>
      <c r="E97" s="44" t="s">
        <v>1312</v>
      </c>
      <c r="F97" s="44" t="s">
        <v>1313</v>
      </c>
      <c r="G97" s="44" t="s">
        <v>1314</v>
      </c>
      <c r="H97" s="44" t="s">
        <v>1315</v>
      </c>
      <c r="I97" s="44" t="s">
        <v>1316</v>
      </c>
      <c r="J97" s="43"/>
    </row>
    <row r="98" spans="2:10" x14ac:dyDescent="0.25">
      <c r="B98" s="43" t="s">
        <v>682</v>
      </c>
      <c r="C98" s="44" t="s">
        <v>553</v>
      </c>
      <c r="D98" s="44" t="s">
        <v>1018</v>
      </c>
      <c r="E98" s="44" t="s">
        <v>733</v>
      </c>
      <c r="F98" s="44" t="s">
        <v>482</v>
      </c>
      <c r="G98" s="44" t="s">
        <v>1188</v>
      </c>
      <c r="H98" s="44" t="s">
        <v>1317</v>
      </c>
      <c r="I98" s="44" t="s">
        <v>1318</v>
      </c>
      <c r="J98" s="43"/>
    </row>
    <row r="99" spans="2:10" x14ac:dyDescent="0.25">
      <c r="B99" s="43" t="s">
        <v>688</v>
      </c>
      <c r="C99" s="44" t="s">
        <v>1319</v>
      </c>
      <c r="D99" s="44" t="s">
        <v>1191</v>
      </c>
      <c r="E99" s="44" t="s">
        <v>323</v>
      </c>
      <c r="F99" s="44" t="s">
        <v>1194</v>
      </c>
      <c r="G99" s="44" t="s">
        <v>1201</v>
      </c>
      <c r="H99" s="44" t="s">
        <v>1320</v>
      </c>
      <c r="I99" s="44" t="s">
        <v>1321</v>
      </c>
      <c r="J99" s="43"/>
    </row>
    <row r="100" spans="2:10" x14ac:dyDescent="0.25">
      <c r="B100" s="43" t="s">
        <v>224</v>
      </c>
      <c r="C100" s="44" t="s">
        <v>567</v>
      </c>
      <c r="D100" s="44" t="s">
        <v>955</v>
      </c>
      <c r="E100" s="44" t="s">
        <v>432</v>
      </c>
      <c r="F100" s="44" t="s">
        <v>545</v>
      </c>
      <c r="G100" s="44" t="s">
        <v>518</v>
      </c>
      <c r="H100" s="44" t="s">
        <v>281</v>
      </c>
      <c r="I100" s="44" t="s">
        <v>281</v>
      </c>
      <c r="J100" s="43"/>
    </row>
    <row r="101" spans="2:10" x14ac:dyDescent="0.25">
      <c r="B101" s="43" t="s">
        <v>17</v>
      </c>
      <c r="C101" s="44" t="s">
        <v>697</v>
      </c>
      <c r="D101" s="44" t="s">
        <v>471</v>
      </c>
      <c r="E101" s="44" t="s">
        <v>698</v>
      </c>
      <c r="F101" s="44" t="s">
        <v>613</v>
      </c>
      <c r="G101" s="44" t="s">
        <v>613</v>
      </c>
      <c r="H101" s="44" t="s">
        <v>697</v>
      </c>
      <c r="I101" s="44" t="s">
        <v>281</v>
      </c>
      <c r="J101" s="43"/>
    </row>
    <row r="102" spans="2:10" x14ac:dyDescent="0.25">
      <c r="B102" s="43" t="s">
        <v>700</v>
      </c>
      <c r="C102" s="44" t="s">
        <v>1322</v>
      </c>
      <c r="D102" s="44" t="s">
        <v>1113</v>
      </c>
      <c r="E102" s="44" t="s">
        <v>1323</v>
      </c>
      <c r="F102" s="44" t="s">
        <v>554</v>
      </c>
      <c r="G102" s="44" t="s">
        <v>554</v>
      </c>
      <c r="H102" s="44" t="s">
        <v>396</v>
      </c>
      <c r="I102" s="44" t="s">
        <v>1324</v>
      </c>
      <c r="J102" s="43"/>
    </row>
    <row r="103" spans="2:10" x14ac:dyDescent="0.25">
      <c r="B103" s="43" t="s">
        <v>705</v>
      </c>
      <c r="C103" s="44" t="s">
        <v>545</v>
      </c>
      <c r="D103" s="44" t="s">
        <v>388</v>
      </c>
      <c r="E103" s="44" t="s">
        <v>1325</v>
      </c>
      <c r="F103" s="44" t="s">
        <v>388</v>
      </c>
      <c r="G103" s="44" t="s">
        <v>388</v>
      </c>
      <c r="H103" s="44" t="s">
        <v>343</v>
      </c>
      <c r="I103" s="44" t="s">
        <v>281</v>
      </c>
      <c r="J103" s="43"/>
    </row>
    <row r="104" spans="2:10" x14ac:dyDescent="0.25">
      <c r="B104" s="43" t="s">
        <v>706</v>
      </c>
      <c r="C104" s="44" t="s">
        <v>1305</v>
      </c>
      <c r="D104" s="44" t="s">
        <v>1191</v>
      </c>
      <c r="E104" s="44" t="s">
        <v>357</v>
      </c>
      <c r="F104" s="44" t="s">
        <v>1326</v>
      </c>
      <c r="G104" s="44" t="s">
        <v>1327</v>
      </c>
      <c r="H104" s="44" t="s">
        <v>1328</v>
      </c>
      <c r="I104" s="44" t="s">
        <v>1329</v>
      </c>
      <c r="J104" s="43"/>
    </row>
    <row r="105" spans="2:10" x14ac:dyDescent="0.25">
      <c r="B105" s="43" t="s">
        <v>19</v>
      </c>
      <c r="C105" s="44" t="s">
        <v>482</v>
      </c>
      <c r="D105" s="44" t="s">
        <v>820</v>
      </c>
      <c r="E105" s="44" t="s">
        <v>751</v>
      </c>
      <c r="F105" s="44" t="s">
        <v>695</v>
      </c>
      <c r="G105" s="44" t="s">
        <v>754</v>
      </c>
      <c r="H105" s="44" t="s">
        <v>281</v>
      </c>
      <c r="I105" s="44" t="s">
        <v>281</v>
      </c>
      <c r="J105" s="43"/>
    </row>
    <row r="106" spans="2:10" x14ac:dyDescent="0.25">
      <c r="B106" s="43" t="s">
        <v>1330</v>
      </c>
      <c r="C106" s="44" t="s">
        <v>281</v>
      </c>
      <c r="D106" s="44" t="s">
        <v>281</v>
      </c>
      <c r="E106" s="44" t="s">
        <v>281</v>
      </c>
      <c r="F106" s="44" t="s">
        <v>296</v>
      </c>
      <c r="G106" s="44" t="s">
        <v>296</v>
      </c>
      <c r="H106" s="44" t="s">
        <v>281</v>
      </c>
      <c r="I106" s="44" t="s">
        <v>281</v>
      </c>
      <c r="J106" s="43"/>
    </row>
    <row r="107" spans="2:10" x14ac:dyDescent="0.25">
      <c r="B107" s="43" t="s">
        <v>1331</v>
      </c>
      <c r="C107" s="44" t="s">
        <v>281</v>
      </c>
      <c r="D107" s="44" t="s">
        <v>281</v>
      </c>
      <c r="E107" s="44" t="s">
        <v>281</v>
      </c>
      <c r="F107" s="44" t="s">
        <v>1332</v>
      </c>
      <c r="G107" s="44" t="s">
        <v>1333</v>
      </c>
      <c r="H107" s="44" t="s">
        <v>281</v>
      </c>
      <c r="I107" s="44" t="s">
        <v>281</v>
      </c>
      <c r="J107" s="43"/>
    </row>
    <row r="108" spans="2:10" x14ac:dyDescent="0.25">
      <c r="B108" s="43" t="s">
        <v>720</v>
      </c>
      <c r="C108" s="44" t="s">
        <v>342</v>
      </c>
      <c r="D108" s="44" t="s">
        <v>1334</v>
      </c>
      <c r="E108" s="44" t="s">
        <v>1335</v>
      </c>
      <c r="F108" s="44" t="s">
        <v>1336</v>
      </c>
      <c r="G108" s="44" t="s">
        <v>1337</v>
      </c>
      <c r="H108" s="44" t="s">
        <v>831</v>
      </c>
      <c r="I108" s="44" t="s">
        <v>1338</v>
      </c>
      <c r="J108" s="43"/>
    </row>
    <row r="109" spans="2:10" x14ac:dyDescent="0.25">
      <c r="B109" s="43" t="s">
        <v>1339</v>
      </c>
      <c r="C109" s="44" t="s">
        <v>288</v>
      </c>
      <c r="D109" s="44" t="s">
        <v>288</v>
      </c>
      <c r="E109" s="44" t="s">
        <v>288</v>
      </c>
      <c r="F109" s="44" t="s">
        <v>1340</v>
      </c>
      <c r="G109" s="44" t="s">
        <v>1341</v>
      </c>
      <c r="H109" s="44" t="s">
        <v>288</v>
      </c>
      <c r="I109" s="44" t="s">
        <v>288</v>
      </c>
      <c r="J109" s="43"/>
    </row>
    <row r="110" spans="2:10" x14ac:dyDescent="0.25">
      <c r="B110" s="43" t="s">
        <v>214</v>
      </c>
      <c r="C110" s="44" t="s">
        <v>1342</v>
      </c>
      <c r="D110" s="44" t="s">
        <v>516</v>
      </c>
      <c r="E110" s="44" t="s">
        <v>554</v>
      </c>
      <c r="F110" s="44" t="s">
        <v>516</v>
      </c>
      <c r="G110" s="44" t="s">
        <v>516</v>
      </c>
      <c r="H110" s="44" t="s">
        <v>1343</v>
      </c>
      <c r="I110" s="44" t="s">
        <v>532</v>
      </c>
      <c r="J110" s="43"/>
    </row>
    <row r="111" spans="2:10" x14ac:dyDescent="0.25">
      <c r="B111" s="43" t="s">
        <v>49</v>
      </c>
      <c r="C111" s="44" t="s">
        <v>1344</v>
      </c>
      <c r="D111" s="44" t="s">
        <v>1345</v>
      </c>
      <c r="E111" s="44" t="s">
        <v>1346</v>
      </c>
      <c r="F111" s="44" t="s">
        <v>1347</v>
      </c>
      <c r="G111" s="44" t="s">
        <v>1348</v>
      </c>
      <c r="H111" s="44" t="s">
        <v>1349</v>
      </c>
      <c r="I111" s="44" t="s">
        <v>1350</v>
      </c>
      <c r="J111" s="43"/>
    </row>
    <row r="112" spans="2:10" x14ac:dyDescent="0.25">
      <c r="B112" s="43" t="s">
        <v>1351</v>
      </c>
      <c r="C112" s="44" t="s">
        <v>288</v>
      </c>
      <c r="D112" s="44" t="s">
        <v>288</v>
      </c>
      <c r="E112" s="44" t="s">
        <v>288</v>
      </c>
      <c r="F112" s="44" t="s">
        <v>395</v>
      </c>
      <c r="G112" s="44" t="s">
        <v>296</v>
      </c>
      <c r="H112" s="44" t="s">
        <v>281</v>
      </c>
      <c r="I112" s="44" t="s">
        <v>281</v>
      </c>
      <c r="J112" s="43"/>
    </row>
    <row r="113" spans="2:10" x14ac:dyDescent="0.25">
      <c r="B113" s="43" t="s">
        <v>745</v>
      </c>
      <c r="C113" s="44" t="s">
        <v>554</v>
      </c>
      <c r="D113" s="44" t="s">
        <v>528</v>
      </c>
      <c r="E113" s="44" t="s">
        <v>388</v>
      </c>
      <c r="F113" s="44" t="s">
        <v>658</v>
      </c>
      <c r="G113" s="44" t="s">
        <v>1352</v>
      </c>
      <c r="H113" s="44" t="s">
        <v>1353</v>
      </c>
      <c r="I113" s="44" t="s">
        <v>1354</v>
      </c>
      <c r="J113" s="43"/>
    </row>
    <row r="114" spans="2:10" x14ac:dyDescent="0.25">
      <c r="B114" s="43" t="s">
        <v>752</v>
      </c>
      <c r="C114" s="44" t="s">
        <v>468</v>
      </c>
      <c r="D114" s="44" t="s">
        <v>356</v>
      </c>
      <c r="E114" s="44" t="s">
        <v>484</v>
      </c>
      <c r="F114" s="44" t="s">
        <v>1018</v>
      </c>
      <c r="G114" s="44" t="s">
        <v>786</v>
      </c>
      <c r="H114" s="44" t="s">
        <v>1355</v>
      </c>
      <c r="I114" s="44" t="s">
        <v>1338</v>
      </c>
      <c r="J114" s="43"/>
    </row>
    <row r="115" spans="2:10" x14ac:dyDescent="0.25">
      <c r="B115" s="43" t="s">
        <v>30</v>
      </c>
      <c r="C115" s="44" t="s">
        <v>1356</v>
      </c>
      <c r="D115" s="44" t="s">
        <v>1357</v>
      </c>
      <c r="E115" s="44" t="s">
        <v>1358</v>
      </c>
      <c r="F115" s="44" t="s">
        <v>1359</v>
      </c>
      <c r="G115" s="44" t="s">
        <v>1360</v>
      </c>
      <c r="H115" s="44" t="s">
        <v>1361</v>
      </c>
      <c r="I115" s="44" t="s">
        <v>1362</v>
      </c>
      <c r="J115" s="43"/>
    </row>
    <row r="116" spans="2:10" x14ac:dyDescent="0.25">
      <c r="B116" s="43" t="s">
        <v>762</v>
      </c>
      <c r="C116" s="44" t="s">
        <v>1189</v>
      </c>
      <c r="D116" s="44" t="s">
        <v>528</v>
      </c>
      <c r="E116" s="44" t="s">
        <v>1363</v>
      </c>
      <c r="F116" s="44" t="s">
        <v>1033</v>
      </c>
      <c r="G116" s="44" t="s">
        <v>1256</v>
      </c>
      <c r="H116" s="44" t="s">
        <v>1364</v>
      </c>
      <c r="I116" s="44" t="s">
        <v>409</v>
      </c>
      <c r="J116" s="43"/>
    </row>
    <row r="117" spans="2:10" x14ac:dyDescent="0.25">
      <c r="B117" s="43" t="s">
        <v>216</v>
      </c>
      <c r="C117" s="44" t="s">
        <v>1365</v>
      </c>
      <c r="D117" s="44" t="s">
        <v>1235</v>
      </c>
      <c r="E117" s="44" t="s">
        <v>500</v>
      </c>
      <c r="F117" s="44" t="s">
        <v>1366</v>
      </c>
      <c r="G117" s="44" t="s">
        <v>1367</v>
      </c>
      <c r="H117" s="44" t="s">
        <v>1368</v>
      </c>
      <c r="I117" s="44" t="s">
        <v>1369</v>
      </c>
      <c r="J117" s="43"/>
    </row>
    <row r="118" spans="2:10" x14ac:dyDescent="0.25">
      <c r="B118" s="43" t="s">
        <v>774</v>
      </c>
      <c r="C118" s="44" t="s">
        <v>1370</v>
      </c>
      <c r="D118" s="44" t="s">
        <v>353</v>
      </c>
      <c r="E118" s="44" t="s">
        <v>1117</v>
      </c>
      <c r="F118" s="44" t="s">
        <v>353</v>
      </c>
      <c r="G118" s="44" t="s">
        <v>353</v>
      </c>
      <c r="H118" s="44" t="s">
        <v>281</v>
      </c>
      <c r="I118" s="44" t="s">
        <v>281</v>
      </c>
      <c r="J118" s="43"/>
    </row>
    <row r="119" spans="2:10" x14ac:dyDescent="0.25">
      <c r="B119" s="43" t="s">
        <v>173</v>
      </c>
      <c r="C119" s="44" t="s">
        <v>1371</v>
      </c>
      <c r="D119" s="44" t="s">
        <v>1372</v>
      </c>
      <c r="E119" s="44" t="s">
        <v>1373</v>
      </c>
      <c r="F119" s="44" t="s">
        <v>1374</v>
      </c>
      <c r="G119" s="44" t="s">
        <v>1375</v>
      </c>
      <c r="H119" s="44" t="s">
        <v>281</v>
      </c>
      <c r="I119" s="44" t="s">
        <v>281</v>
      </c>
      <c r="J119" s="43"/>
    </row>
    <row r="120" spans="2:10" x14ac:dyDescent="0.25">
      <c r="B120" s="43" t="s">
        <v>784</v>
      </c>
      <c r="C120" s="44" t="s">
        <v>785</v>
      </c>
      <c r="D120" s="44" t="s">
        <v>385</v>
      </c>
      <c r="E120" s="44" t="s">
        <v>786</v>
      </c>
      <c r="F120" s="44" t="s">
        <v>540</v>
      </c>
      <c r="G120" s="44" t="s">
        <v>540</v>
      </c>
      <c r="H120" s="44" t="s">
        <v>1376</v>
      </c>
      <c r="I120" s="44" t="s">
        <v>1377</v>
      </c>
      <c r="J120" s="43"/>
    </row>
    <row r="121" spans="2:10" x14ac:dyDescent="0.25">
      <c r="B121" s="43" t="s">
        <v>1378</v>
      </c>
      <c r="C121" s="44" t="s">
        <v>281</v>
      </c>
      <c r="D121" s="44" t="s">
        <v>281</v>
      </c>
      <c r="E121" s="44" t="s">
        <v>281</v>
      </c>
      <c r="F121" s="44" t="s">
        <v>388</v>
      </c>
      <c r="G121" s="44" t="s">
        <v>388</v>
      </c>
      <c r="H121" s="44" t="s">
        <v>281</v>
      </c>
      <c r="I121" s="44" t="s">
        <v>281</v>
      </c>
      <c r="J121" s="43"/>
    </row>
    <row r="122" spans="2:10" x14ac:dyDescent="0.25">
      <c r="B122" s="43" t="s">
        <v>787</v>
      </c>
      <c r="C122" s="44" t="s">
        <v>1355</v>
      </c>
      <c r="D122" s="44" t="s">
        <v>751</v>
      </c>
      <c r="E122" s="44" t="s">
        <v>1209</v>
      </c>
      <c r="F122" s="44" t="s">
        <v>695</v>
      </c>
      <c r="G122" s="44" t="s">
        <v>695</v>
      </c>
      <c r="H122" s="44" t="s">
        <v>1207</v>
      </c>
      <c r="I122" s="44" t="s">
        <v>281</v>
      </c>
      <c r="J122" s="43"/>
    </row>
    <row r="123" spans="2:10" x14ac:dyDescent="0.25">
      <c r="B123" s="43" t="s">
        <v>1379</v>
      </c>
      <c r="C123" s="44" t="s">
        <v>288</v>
      </c>
      <c r="D123" s="44" t="s">
        <v>288</v>
      </c>
      <c r="E123" s="44" t="s">
        <v>288</v>
      </c>
      <c r="F123" s="44" t="s">
        <v>1380</v>
      </c>
      <c r="G123" s="44" t="s">
        <v>1381</v>
      </c>
      <c r="H123" s="44" t="s">
        <v>288</v>
      </c>
      <c r="I123" s="44" t="s">
        <v>288</v>
      </c>
      <c r="J123" s="43"/>
    </row>
    <row r="124" spans="2:10" x14ac:dyDescent="0.25">
      <c r="B124" s="43" t="s">
        <v>20</v>
      </c>
      <c r="C124" s="44" t="s">
        <v>1382</v>
      </c>
      <c r="D124" s="44" t="s">
        <v>1383</v>
      </c>
      <c r="E124" s="44" t="s">
        <v>1384</v>
      </c>
      <c r="F124" s="44" t="s">
        <v>1385</v>
      </c>
      <c r="G124" s="44" t="s">
        <v>1386</v>
      </c>
      <c r="H124" s="44" t="s">
        <v>1387</v>
      </c>
      <c r="I124" s="44" t="s">
        <v>374</v>
      </c>
      <c r="J124" s="43"/>
    </row>
    <row r="125" spans="2:10" x14ac:dyDescent="0.25">
      <c r="B125" s="43" t="s">
        <v>1388</v>
      </c>
      <c r="C125" s="44" t="s">
        <v>281</v>
      </c>
      <c r="D125" s="44" t="s">
        <v>281</v>
      </c>
      <c r="E125" s="44" t="s">
        <v>281</v>
      </c>
      <c r="F125" s="44" t="s">
        <v>309</v>
      </c>
      <c r="G125" s="44" t="s">
        <v>309</v>
      </c>
      <c r="H125" s="44" t="s">
        <v>281</v>
      </c>
      <c r="I125" s="44" t="s">
        <v>281</v>
      </c>
      <c r="J125" s="43"/>
    </row>
    <row r="126" spans="2:10" x14ac:dyDescent="0.25">
      <c r="B126" s="43" t="s">
        <v>1389</v>
      </c>
      <c r="C126" s="44" t="s">
        <v>288</v>
      </c>
      <c r="D126" s="44" t="s">
        <v>288</v>
      </c>
      <c r="E126" s="44" t="s">
        <v>288</v>
      </c>
      <c r="F126" s="44" t="s">
        <v>281</v>
      </c>
      <c r="G126" s="44" t="s">
        <v>281</v>
      </c>
      <c r="H126" s="44" t="s">
        <v>281</v>
      </c>
      <c r="I126" s="44" t="s">
        <v>281</v>
      </c>
      <c r="J126" s="43"/>
    </row>
    <row r="127" spans="2:10" x14ac:dyDescent="0.25">
      <c r="B127" s="43" t="s">
        <v>39</v>
      </c>
      <c r="C127" s="44" t="s">
        <v>1285</v>
      </c>
      <c r="D127" s="44" t="s">
        <v>281</v>
      </c>
      <c r="E127" s="44" t="s">
        <v>281</v>
      </c>
      <c r="F127" s="44" t="s">
        <v>484</v>
      </c>
      <c r="G127" s="44" t="s">
        <v>484</v>
      </c>
      <c r="H127" s="44" t="s">
        <v>1390</v>
      </c>
      <c r="I127" s="44" t="s">
        <v>281</v>
      </c>
      <c r="J127" s="43"/>
    </row>
    <row r="128" spans="2:10" x14ac:dyDescent="0.25">
      <c r="B128" s="43" t="s">
        <v>805</v>
      </c>
      <c r="C128" s="44" t="s">
        <v>1391</v>
      </c>
      <c r="D128" s="44" t="s">
        <v>786</v>
      </c>
      <c r="E128" s="44" t="s">
        <v>1392</v>
      </c>
      <c r="F128" s="44" t="s">
        <v>1393</v>
      </c>
      <c r="G128" s="44" t="s">
        <v>869</v>
      </c>
      <c r="H128" s="44" t="s">
        <v>1394</v>
      </c>
      <c r="I128" s="44" t="s">
        <v>1395</v>
      </c>
      <c r="J128" s="43"/>
    </row>
    <row r="129" spans="2:10" x14ac:dyDescent="0.25">
      <c r="B129" s="43" t="s">
        <v>211</v>
      </c>
      <c r="C129" s="44" t="s">
        <v>1396</v>
      </c>
      <c r="D129" s="44" t="s">
        <v>1176</v>
      </c>
      <c r="E129" s="44" t="s">
        <v>1397</v>
      </c>
      <c r="F129" s="44" t="s">
        <v>1343</v>
      </c>
      <c r="G129" s="44" t="s">
        <v>1398</v>
      </c>
      <c r="H129" s="44" t="s">
        <v>1399</v>
      </c>
      <c r="I129" s="44" t="s">
        <v>1400</v>
      </c>
      <c r="J129" s="43"/>
    </row>
    <row r="130" spans="2:10" x14ac:dyDescent="0.25">
      <c r="B130" s="43" t="s">
        <v>817</v>
      </c>
      <c r="C130" s="44" t="s">
        <v>1401</v>
      </c>
      <c r="D130" s="44" t="s">
        <v>613</v>
      </c>
      <c r="E130" s="44" t="s">
        <v>1402</v>
      </c>
      <c r="F130" s="44" t="s">
        <v>789</v>
      </c>
      <c r="G130" s="44" t="s">
        <v>1403</v>
      </c>
      <c r="H130" s="44" t="s">
        <v>443</v>
      </c>
      <c r="I130" s="44" t="s">
        <v>409</v>
      </c>
      <c r="J130" s="43"/>
    </row>
    <row r="131" spans="2:10" x14ac:dyDescent="0.25">
      <c r="B131" s="43" t="s">
        <v>24</v>
      </c>
      <c r="C131" s="44" t="s">
        <v>519</v>
      </c>
      <c r="D131" s="44" t="s">
        <v>689</v>
      </c>
      <c r="E131" s="44" t="s">
        <v>553</v>
      </c>
      <c r="F131" s="44" t="s">
        <v>1171</v>
      </c>
      <c r="G131" s="44" t="s">
        <v>1171</v>
      </c>
      <c r="H131" s="44" t="s">
        <v>1404</v>
      </c>
      <c r="I131" s="44" t="s">
        <v>281</v>
      </c>
      <c r="J131" s="43"/>
    </row>
    <row r="132" spans="2:10" x14ac:dyDescent="0.25">
      <c r="B132" s="43" t="s">
        <v>1405</v>
      </c>
      <c r="C132" s="44" t="s">
        <v>281</v>
      </c>
      <c r="D132" s="44" t="s">
        <v>281</v>
      </c>
      <c r="E132" s="44" t="s">
        <v>281</v>
      </c>
      <c r="F132" s="44" t="s">
        <v>343</v>
      </c>
      <c r="G132" s="44" t="s">
        <v>343</v>
      </c>
      <c r="H132" s="44" t="s">
        <v>281</v>
      </c>
      <c r="I132" s="44" t="s">
        <v>281</v>
      </c>
      <c r="J132" s="43"/>
    </row>
    <row r="133" spans="2:10" x14ac:dyDescent="0.25">
      <c r="B133" s="43" t="s">
        <v>1406</v>
      </c>
      <c r="C133" s="44" t="s">
        <v>281</v>
      </c>
      <c r="D133" s="44" t="s">
        <v>281</v>
      </c>
      <c r="E133" s="44" t="s">
        <v>281</v>
      </c>
      <c r="F133" s="44" t="s">
        <v>281</v>
      </c>
      <c r="G133" s="44" t="s">
        <v>281</v>
      </c>
      <c r="H133" s="44" t="s">
        <v>468</v>
      </c>
      <c r="I133" s="44" t="s">
        <v>530</v>
      </c>
      <c r="J133" s="43"/>
    </row>
    <row r="134" spans="2:10" x14ac:dyDescent="0.25">
      <c r="B134" s="43" t="s">
        <v>828</v>
      </c>
      <c r="C134" s="44" t="s">
        <v>694</v>
      </c>
      <c r="D134" s="44" t="s">
        <v>313</v>
      </c>
      <c r="E134" s="44" t="s">
        <v>694</v>
      </c>
      <c r="F134" s="44" t="s">
        <v>353</v>
      </c>
      <c r="G134" s="44" t="s">
        <v>353</v>
      </c>
      <c r="H134" s="44" t="s">
        <v>281</v>
      </c>
      <c r="I134" s="44" t="s">
        <v>281</v>
      </c>
      <c r="J134" s="43"/>
    </row>
    <row r="135" spans="2:10" x14ac:dyDescent="0.25">
      <c r="B135" s="43" t="s">
        <v>246</v>
      </c>
      <c r="C135" s="44" t="s">
        <v>1131</v>
      </c>
      <c r="D135" s="44" t="s">
        <v>1090</v>
      </c>
      <c r="E135" s="44" t="s">
        <v>1152</v>
      </c>
      <c r="F135" s="44" t="s">
        <v>1054</v>
      </c>
      <c r="G135" s="44" t="s">
        <v>1054</v>
      </c>
      <c r="H135" s="44" t="s">
        <v>1407</v>
      </c>
      <c r="I135" s="44" t="s">
        <v>1408</v>
      </c>
      <c r="J135" s="43"/>
    </row>
    <row r="136" spans="2:10" x14ac:dyDescent="0.25">
      <c r="B136" s="43" t="s">
        <v>25</v>
      </c>
      <c r="C136" s="44" t="s">
        <v>1409</v>
      </c>
      <c r="D136" s="44" t="s">
        <v>1410</v>
      </c>
      <c r="E136" s="44" t="s">
        <v>1411</v>
      </c>
      <c r="F136" s="44" t="s">
        <v>1412</v>
      </c>
      <c r="G136" s="44" t="s">
        <v>507</v>
      </c>
      <c r="H136" s="44" t="s">
        <v>281</v>
      </c>
      <c r="I136" s="44" t="s">
        <v>281</v>
      </c>
      <c r="J136" s="43"/>
    </row>
    <row r="137" spans="2:10" x14ac:dyDescent="0.25">
      <c r="B137" s="43" t="s">
        <v>174</v>
      </c>
      <c r="C137" s="44" t="s">
        <v>1413</v>
      </c>
      <c r="D137" s="44" t="s">
        <v>1414</v>
      </c>
      <c r="E137" s="44" t="s">
        <v>1415</v>
      </c>
      <c r="F137" s="44" t="s">
        <v>1416</v>
      </c>
      <c r="G137" s="44" t="s">
        <v>1417</v>
      </c>
      <c r="H137" s="44" t="s">
        <v>1418</v>
      </c>
      <c r="I137" s="44" t="s">
        <v>1419</v>
      </c>
      <c r="J137" s="43"/>
    </row>
    <row r="138" spans="2:10" x14ac:dyDescent="0.25">
      <c r="B138" s="43" t="s">
        <v>846</v>
      </c>
      <c r="C138" s="44" t="s">
        <v>1420</v>
      </c>
      <c r="D138" s="44" t="s">
        <v>1421</v>
      </c>
      <c r="E138" s="44" t="s">
        <v>312</v>
      </c>
      <c r="F138" s="44" t="s">
        <v>1422</v>
      </c>
      <c r="G138" s="44" t="s">
        <v>1423</v>
      </c>
      <c r="H138" s="44" t="s">
        <v>1424</v>
      </c>
      <c r="I138" s="44" t="s">
        <v>1425</v>
      </c>
      <c r="J138" s="43"/>
    </row>
    <row r="139" spans="2:10" x14ac:dyDescent="0.25">
      <c r="B139" s="43" t="s">
        <v>1426</v>
      </c>
      <c r="C139" s="44" t="s">
        <v>281</v>
      </c>
      <c r="D139" s="44" t="s">
        <v>281</v>
      </c>
      <c r="E139" s="44" t="s">
        <v>281</v>
      </c>
      <c r="F139" s="44" t="s">
        <v>1137</v>
      </c>
      <c r="G139" s="44" t="s">
        <v>1137</v>
      </c>
      <c r="H139" s="44" t="s">
        <v>281</v>
      </c>
      <c r="I139" s="44" t="s">
        <v>281</v>
      </c>
      <c r="J139" s="43"/>
    </row>
    <row r="140" spans="2:10" x14ac:dyDescent="0.25">
      <c r="B140" s="43" t="s">
        <v>5</v>
      </c>
      <c r="C140" s="44" t="s">
        <v>1427</v>
      </c>
      <c r="D140" s="44" t="s">
        <v>1428</v>
      </c>
      <c r="E140" s="44" t="s">
        <v>1429</v>
      </c>
      <c r="F140" s="44" t="s">
        <v>1430</v>
      </c>
      <c r="G140" s="44" t="s">
        <v>1431</v>
      </c>
      <c r="H140" s="44" t="s">
        <v>1432</v>
      </c>
      <c r="I140" s="44" t="s">
        <v>1433</v>
      </c>
      <c r="J140" s="43"/>
    </row>
    <row r="141" spans="2:10" x14ac:dyDescent="0.25">
      <c r="B141" s="43" t="s">
        <v>226</v>
      </c>
      <c r="C141" s="44" t="s">
        <v>1434</v>
      </c>
      <c r="D141" s="44" t="s">
        <v>689</v>
      </c>
      <c r="E141" s="44" t="s">
        <v>1435</v>
      </c>
      <c r="F141" s="44" t="s">
        <v>372</v>
      </c>
      <c r="G141" s="44" t="s">
        <v>864</v>
      </c>
      <c r="H141" s="44" t="s">
        <v>1436</v>
      </c>
      <c r="I141" s="44" t="s">
        <v>1198</v>
      </c>
      <c r="J141" s="43"/>
    </row>
    <row r="142" spans="2:10" x14ac:dyDescent="0.25">
      <c r="B142" s="43" t="s">
        <v>867</v>
      </c>
      <c r="C142" s="44" t="s">
        <v>1437</v>
      </c>
      <c r="D142" s="44" t="s">
        <v>1140</v>
      </c>
      <c r="E142" s="44" t="s">
        <v>1140</v>
      </c>
      <c r="F142" s="44" t="s">
        <v>818</v>
      </c>
      <c r="G142" s="44" t="s">
        <v>1438</v>
      </c>
      <c r="H142" s="44" t="s">
        <v>1439</v>
      </c>
      <c r="I142" s="44" t="s">
        <v>1440</v>
      </c>
      <c r="J142" s="43"/>
    </row>
    <row r="143" spans="2:10" x14ac:dyDescent="0.25">
      <c r="B143" s="43" t="s">
        <v>3</v>
      </c>
      <c r="C143" s="44" t="s">
        <v>1441</v>
      </c>
      <c r="D143" s="44" t="s">
        <v>1442</v>
      </c>
      <c r="E143" s="44" t="s">
        <v>1443</v>
      </c>
      <c r="F143" s="44" t="s">
        <v>1444</v>
      </c>
      <c r="G143" s="44" t="s">
        <v>1445</v>
      </c>
      <c r="H143" s="44" t="s">
        <v>1446</v>
      </c>
      <c r="I143" s="44" t="s">
        <v>1447</v>
      </c>
      <c r="J143" s="43"/>
    </row>
    <row r="144" spans="2:10" x14ac:dyDescent="0.25">
      <c r="B144" s="43" t="s">
        <v>880</v>
      </c>
      <c r="C144" s="44" t="s">
        <v>652</v>
      </c>
      <c r="D144" s="44" t="s">
        <v>388</v>
      </c>
      <c r="E144" s="44" t="s">
        <v>545</v>
      </c>
      <c r="F144" s="44" t="s">
        <v>388</v>
      </c>
      <c r="G144" s="44" t="s">
        <v>388</v>
      </c>
      <c r="H144" s="44" t="s">
        <v>281</v>
      </c>
      <c r="I144" s="44" t="s">
        <v>281</v>
      </c>
      <c r="J144" s="43"/>
    </row>
    <row r="145" spans="2:10" x14ac:dyDescent="0.25">
      <c r="B145" s="43" t="s">
        <v>1448</v>
      </c>
      <c r="C145" s="44" t="s">
        <v>281</v>
      </c>
      <c r="D145" s="44" t="s">
        <v>281</v>
      </c>
      <c r="E145" s="44" t="s">
        <v>281</v>
      </c>
      <c r="F145" s="44" t="s">
        <v>281</v>
      </c>
      <c r="G145" s="44" t="s">
        <v>281</v>
      </c>
      <c r="H145" s="44" t="s">
        <v>395</v>
      </c>
      <c r="I145" s="44" t="s">
        <v>313</v>
      </c>
      <c r="J145" s="43"/>
    </row>
    <row r="146" spans="2:10" x14ac:dyDescent="0.25">
      <c r="B146" s="43" t="s">
        <v>883</v>
      </c>
      <c r="C146" s="44" t="s">
        <v>291</v>
      </c>
      <c r="D146" s="44" t="s">
        <v>282</v>
      </c>
      <c r="E146" s="44" t="s">
        <v>1449</v>
      </c>
      <c r="F146" s="44" t="s">
        <v>499</v>
      </c>
      <c r="G146" s="44" t="s">
        <v>499</v>
      </c>
      <c r="H146" s="44" t="s">
        <v>281</v>
      </c>
      <c r="I146" s="44" t="s">
        <v>281</v>
      </c>
      <c r="J146" s="43"/>
    </row>
    <row r="147" spans="2:10" x14ac:dyDescent="0.25">
      <c r="B147" s="43" t="s">
        <v>884</v>
      </c>
      <c r="C147" s="44" t="s">
        <v>899</v>
      </c>
      <c r="D147" s="44" t="s">
        <v>353</v>
      </c>
      <c r="E147" s="44" t="s">
        <v>651</v>
      </c>
      <c r="F147" s="44" t="s">
        <v>653</v>
      </c>
      <c r="G147" s="44" t="s">
        <v>518</v>
      </c>
      <c r="H147" s="44" t="s">
        <v>281</v>
      </c>
      <c r="I147" s="44" t="s">
        <v>281</v>
      </c>
      <c r="J147" s="43"/>
    </row>
    <row r="148" spans="2:10" x14ac:dyDescent="0.25">
      <c r="B148" s="43" t="s">
        <v>1450</v>
      </c>
      <c r="C148" s="44" t="s">
        <v>281</v>
      </c>
      <c r="D148" s="44" t="s">
        <v>281</v>
      </c>
      <c r="E148" s="44" t="s">
        <v>281</v>
      </c>
      <c r="F148" s="44" t="s">
        <v>281</v>
      </c>
      <c r="G148" s="44" t="s">
        <v>281</v>
      </c>
      <c r="H148" s="44" t="s">
        <v>624</v>
      </c>
      <c r="I148" s="44" t="s">
        <v>1451</v>
      </c>
      <c r="J148" s="43"/>
    </row>
    <row r="149" spans="2:10" x14ac:dyDescent="0.25">
      <c r="B149" s="43" t="s">
        <v>15</v>
      </c>
      <c r="C149" s="44" t="s">
        <v>1452</v>
      </c>
      <c r="D149" s="44" t="s">
        <v>1058</v>
      </c>
      <c r="E149" s="44" t="s">
        <v>1453</v>
      </c>
      <c r="F149" s="44" t="s">
        <v>1454</v>
      </c>
      <c r="G149" s="44" t="s">
        <v>1357</v>
      </c>
      <c r="H149" s="44" t="s">
        <v>1455</v>
      </c>
      <c r="I149" s="44" t="s">
        <v>1456</v>
      </c>
      <c r="J149" s="43"/>
    </row>
    <row r="150" spans="2:10" x14ac:dyDescent="0.25">
      <c r="B150" s="43" t="s">
        <v>1457</v>
      </c>
      <c r="C150" s="44" t="s">
        <v>288</v>
      </c>
      <c r="D150" s="44" t="s">
        <v>288</v>
      </c>
      <c r="E150" s="44" t="s">
        <v>288</v>
      </c>
      <c r="F150" s="44" t="s">
        <v>309</v>
      </c>
      <c r="G150" s="44" t="s">
        <v>1458</v>
      </c>
      <c r="H150" s="44" t="s">
        <v>281</v>
      </c>
      <c r="I150" s="44" t="s">
        <v>281</v>
      </c>
      <c r="J150" s="43"/>
    </row>
    <row r="151" spans="2:10" x14ac:dyDescent="0.25">
      <c r="B151" s="43" t="s">
        <v>243</v>
      </c>
      <c r="C151" s="44" t="s">
        <v>1459</v>
      </c>
      <c r="D151" s="44" t="s">
        <v>518</v>
      </c>
      <c r="E151" s="44" t="s">
        <v>1100</v>
      </c>
      <c r="F151" s="44" t="s">
        <v>1460</v>
      </c>
      <c r="G151" s="44" t="s">
        <v>717</v>
      </c>
      <c r="H151" s="44" t="s">
        <v>1461</v>
      </c>
      <c r="I151" s="44" t="s">
        <v>1462</v>
      </c>
      <c r="J151" s="43"/>
    </row>
    <row r="152" spans="2:10" x14ac:dyDescent="0.25">
      <c r="B152" s="43" t="s">
        <v>1463</v>
      </c>
      <c r="C152" s="44" t="s">
        <v>281</v>
      </c>
      <c r="D152" s="44" t="s">
        <v>281</v>
      </c>
      <c r="E152" s="44" t="s">
        <v>281</v>
      </c>
      <c r="F152" s="44" t="s">
        <v>1464</v>
      </c>
      <c r="G152" s="44" t="s">
        <v>1465</v>
      </c>
      <c r="H152" s="44" t="s">
        <v>350</v>
      </c>
      <c r="I152" s="44" t="s">
        <v>313</v>
      </c>
      <c r="J152" s="43"/>
    </row>
    <row r="153" spans="2:10" x14ac:dyDescent="0.25">
      <c r="B153" s="43" t="s">
        <v>210</v>
      </c>
      <c r="C153" s="44" t="s">
        <v>1466</v>
      </c>
      <c r="D153" s="44" t="s">
        <v>1437</v>
      </c>
      <c r="E153" s="44" t="s">
        <v>1467</v>
      </c>
      <c r="F153" s="44" t="s">
        <v>1468</v>
      </c>
      <c r="G153" s="44" t="s">
        <v>1469</v>
      </c>
      <c r="H153" s="44" t="s">
        <v>1470</v>
      </c>
      <c r="I153" s="44" t="s">
        <v>1471</v>
      </c>
      <c r="J153" s="43"/>
    </row>
    <row r="154" spans="2:10" x14ac:dyDescent="0.25">
      <c r="B154" s="43" t="s">
        <v>38</v>
      </c>
      <c r="C154" s="44" t="s">
        <v>1472</v>
      </c>
      <c r="D154" s="44" t="s">
        <v>1473</v>
      </c>
      <c r="E154" s="44" t="s">
        <v>422</v>
      </c>
      <c r="F154" s="44" t="s">
        <v>370</v>
      </c>
      <c r="G154" s="44" t="s">
        <v>1474</v>
      </c>
      <c r="H154" s="44" t="s">
        <v>1475</v>
      </c>
      <c r="I154" s="44" t="s">
        <v>532</v>
      </c>
      <c r="J154" s="43"/>
    </row>
    <row r="155" spans="2:10" x14ac:dyDescent="0.25">
      <c r="B155" s="43" t="s">
        <v>918</v>
      </c>
      <c r="C155" s="44" t="s">
        <v>1476</v>
      </c>
      <c r="D155" s="44" t="s">
        <v>733</v>
      </c>
      <c r="E155" s="44" t="s">
        <v>1477</v>
      </c>
      <c r="F155" s="44" t="s">
        <v>957</v>
      </c>
      <c r="G155" s="44" t="s">
        <v>1478</v>
      </c>
      <c r="H155" s="44" t="s">
        <v>1479</v>
      </c>
      <c r="I155" s="44" t="s">
        <v>1480</v>
      </c>
      <c r="J155" s="43"/>
    </row>
    <row r="156" spans="2:10" x14ac:dyDescent="0.25">
      <c r="B156" s="43" t="s">
        <v>47</v>
      </c>
      <c r="C156" s="44" t="s">
        <v>1481</v>
      </c>
      <c r="D156" s="44" t="s">
        <v>1482</v>
      </c>
      <c r="E156" s="44" t="s">
        <v>1483</v>
      </c>
      <c r="F156" s="44" t="s">
        <v>1484</v>
      </c>
      <c r="G156" s="44" t="s">
        <v>1485</v>
      </c>
      <c r="H156" s="44" t="s">
        <v>1486</v>
      </c>
      <c r="I156" s="44" t="s">
        <v>1487</v>
      </c>
      <c r="J156" s="43"/>
    </row>
    <row r="157" spans="2:10" x14ac:dyDescent="0.25">
      <c r="B157" s="43" t="s">
        <v>36</v>
      </c>
      <c r="C157" s="44" t="s">
        <v>1488</v>
      </c>
      <c r="D157" s="44" t="s">
        <v>1489</v>
      </c>
      <c r="E157" s="44" t="s">
        <v>1490</v>
      </c>
      <c r="F157" s="44" t="s">
        <v>1491</v>
      </c>
      <c r="G157" s="44" t="s">
        <v>1492</v>
      </c>
      <c r="H157" s="44" t="s">
        <v>1493</v>
      </c>
      <c r="I157" s="44" t="s">
        <v>1494</v>
      </c>
      <c r="J157" s="43"/>
    </row>
    <row r="158" spans="2:10" x14ac:dyDescent="0.25">
      <c r="B158" s="43" t="s">
        <v>225</v>
      </c>
      <c r="C158" s="44" t="s">
        <v>347</v>
      </c>
      <c r="D158" s="44" t="s">
        <v>1393</v>
      </c>
      <c r="E158" s="44" t="s">
        <v>733</v>
      </c>
      <c r="F158" s="44" t="s">
        <v>1458</v>
      </c>
      <c r="G158" s="44" t="s">
        <v>1495</v>
      </c>
      <c r="H158" s="44" t="s">
        <v>1496</v>
      </c>
      <c r="I158" s="44" t="s">
        <v>1497</v>
      </c>
      <c r="J158" s="43"/>
    </row>
    <row r="159" spans="2:10" x14ac:dyDescent="0.25">
      <c r="B159" s="43" t="s">
        <v>1498</v>
      </c>
      <c r="C159" s="44" t="s">
        <v>281</v>
      </c>
      <c r="D159" s="44" t="s">
        <v>281</v>
      </c>
      <c r="E159" s="44" t="s">
        <v>281</v>
      </c>
      <c r="F159" s="44" t="s">
        <v>388</v>
      </c>
      <c r="G159" s="44" t="s">
        <v>388</v>
      </c>
      <c r="H159" s="44" t="s">
        <v>281</v>
      </c>
      <c r="I159" s="44" t="s">
        <v>281</v>
      </c>
      <c r="J159" s="43"/>
    </row>
    <row r="160" spans="2:10" x14ac:dyDescent="0.25">
      <c r="B160" s="43" t="s">
        <v>1499</v>
      </c>
      <c r="C160" s="44" t="s">
        <v>281</v>
      </c>
      <c r="D160" s="44" t="s">
        <v>281</v>
      </c>
      <c r="E160" s="44" t="s">
        <v>281</v>
      </c>
      <c r="F160" s="44" t="s">
        <v>281</v>
      </c>
      <c r="G160" s="44" t="s">
        <v>281</v>
      </c>
      <c r="H160" s="44" t="s">
        <v>281</v>
      </c>
      <c r="I160" s="44" t="s">
        <v>281</v>
      </c>
      <c r="J160" s="43"/>
    </row>
    <row r="161" spans="2:10" x14ac:dyDescent="0.25">
      <c r="B161" s="43" t="s">
        <v>27</v>
      </c>
      <c r="C161" s="44" t="s">
        <v>1219</v>
      </c>
      <c r="D161" s="44" t="s">
        <v>808</v>
      </c>
      <c r="E161" s="44" t="s">
        <v>554</v>
      </c>
      <c r="F161" s="44" t="s">
        <v>1500</v>
      </c>
      <c r="G161" s="44" t="s">
        <v>1501</v>
      </c>
      <c r="H161" s="44" t="s">
        <v>1502</v>
      </c>
      <c r="I161" s="44" t="s">
        <v>1503</v>
      </c>
      <c r="J161" s="43"/>
    </row>
    <row r="162" spans="2:10" x14ac:dyDescent="0.25">
      <c r="B162" s="43" t="s">
        <v>18</v>
      </c>
      <c r="C162" s="44" t="s">
        <v>1504</v>
      </c>
      <c r="D162" s="44" t="s">
        <v>1505</v>
      </c>
      <c r="E162" s="44" t="s">
        <v>1506</v>
      </c>
      <c r="F162" s="44" t="s">
        <v>1507</v>
      </c>
      <c r="G162" s="44" t="s">
        <v>1508</v>
      </c>
      <c r="H162" s="44" t="s">
        <v>1509</v>
      </c>
      <c r="I162" s="44" t="s">
        <v>1510</v>
      </c>
      <c r="J162" s="43"/>
    </row>
    <row r="163" spans="2:10" x14ac:dyDescent="0.25">
      <c r="B163" s="43" t="s">
        <v>215</v>
      </c>
      <c r="C163" s="44" t="s">
        <v>559</v>
      </c>
      <c r="D163" s="44" t="s">
        <v>1511</v>
      </c>
      <c r="E163" s="44" t="s">
        <v>396</v>
      </c>
      <c r="F163" s="44" t="s">
        <v>885</v>
      </c>
      <c r="G163" s="44" t="s">
        <v>885</v>
      </c>
      <c r="H163" s="44" t="s">
        <v>1512</v>
      </c>
      <c r="I163" s="44" t="s">
        <v>1513</v>
      </c>
      <c r="J163" s="43"/>
    </row>
    <row r="164" spans="2:10" x14ac:dyDescent="0.25">
      <c r="B164" s="43" t="s">
        <v>958</v>
      </c>
      <c r="C164" s="44" t="s">
        <v>1514</v>
      </c>
      <c r="D164" s="44" t="s">
        <v>313</v>
      </c>
      <c r="E164" s="44" t="s">
        <v>1514</v>
      </c>
      <c r="F164" s="44" t="s">
        <v>281</v>
      </c>
      <c r="G164" s="44" t="s">
        <v>281</v>
      </c>
      <c r="H164" s="44" t="s">
        <v>281</v>
      </c>
      <c r="I164" s="44" t="s">
        <v>281</v>
      </c>
      <c r="J164" s="43"/>
    </row>
    <row r="165" spans="2:10" x14ac:dyDescent="0.25">
      <c r="B165" s="43" t="s">
        <v>8</v>
      </c>
      <c r="C165" s="44" t="s">
        <v>1515</v>
      </c>
      <c r="D165" s="44" t="s">
        <v>760</v>
      </c>
      <c r="E165" s="44" t="s">
        <v>1516</v>
      </c>
      <c r="F165" s="44" t="s">
        <v>1517</v>
      </c>
      <c r="G165" s="44" t="s">
        <v>319</v>
      </c>
      <c r="H165" s="44" t="s">
        <v>281</v>
      </c>
      <c r="I165" s="44" t="s">
        <v>281</v>
      </c>
      <c r="J165" s="43"/>
    </row>
    <row r="166" spans="2:10" x14ac:dyDescent="0.25">
      <c r="B166" s="43" t="s">
        <v>968</v>
      </c>
      <c r="C166" s="44" t="s">
        <v>282</v>
      </c>
      <c r="D166" s="44" t="s">
        <v>313</v>
      </c>
      <c r="E166" s="44" t="s">
        <v>282</v>
      </c>
      <c r="F166" s="44" t="s">
        <v>281</v>
      </c>
      <c r="G166" s="44" t="s">
        <v>281</v>
      </c>
      <c r="H166" s="44" t="s">
        <v>281</v>
      </c>
      <c r="I166" s="44" t="s">
        <v>281</v>
      </c>
      <c r="J166" s="43"/>
    </row>
    <row r="167" spans="2:10" x14ac:dyDescent="0.25">
      <c r="B167" s="43" t="s">
        <v>969</v>
      </c>
      <c r="C167" s="44" t="s">
        <v>299</v>
      </c>
      <c r="D167" s="44" t="s">
        <v>1032</v>
      </c>
      <c r="E167" s="44" t="s">
        <v>428</v>
      </c>
      <c r="F167" s="44" t="s">
        <v>1032</v>
      </c>
      <c r="G167" s="44" t="s">
        <v>1032</v>
      </c>
      <c r="H167" s="44" t="s">
        <v>785</v>
      </c>
      <c r="I167" s="44" t="s">
        <v>618</v>
      </c>
      <c r="J167" s="43"/>
    </row>
    <row r="168" spans="2:10" x14ac:dyDescent="0.25">
      <c r="B168" s="43" t="s">
        <v>1518</v>
      </c>
      <c r="C168" s="44" t="s">
        <v>281</v>
      </c>
      <c r="D168" s="44" t="s">
        <v>281</v>
      </c>
      <c r="E168" s="44" t="s">
        <v>281</v>
      </c>
      <c r="F168" s="44" t="s">
        <v>1028</v>
      </c>
      <c r="G168" s="44" t="s">
        <v>1028</v>
      </c>
      <c r="H168" s="44" t="s">
        <v>281</v>
      </c>
      <c r="I168" s="44" t="s">
        <v>281</v>
      </c>
      <c r="J168" s="43"/>
    </row>
    <row r="169" spans="2:10" x14ac:dyDescent="0.25">
      <c r="B169" s="43" t="s">
        <v>975</v>
      </c>
      <c r="C169" s="44" t="s">
        <v>1519</v>
      </c>
      <c r="D169" s="44" t="s">
        <v>1520</v>
      </c>
      <c r="E169" s="44" t="s">
        <v>1521</v>
      </c>
      <c r="F169" s="44" t="s">
        <v>1522</v>
      </c>
      <c r="G169" s="44" t="s">
        <v>1523</v>
      </c>
      <c r="H169" s="44" t="s">
        <v>1524</v>
      </c>
      <c r="I169" s="44" t="s">
        <v>1525</v>
      </c>
      <c r="J169" s="43"/>
    </row>
    <row r="170" spans="2:10" x14ac:dyDescent="0.25">
      <c r="B170" s="43" t="s">
        <v>1526</v>
      </c>
      <c r="C170" s="44" t="s">
        <v>281</v>
      </c>
      <c r="D170" s="44" t="s">
        <v>281</v>
      </c>
      <c r="E170" s="44" t="s">
        <v>281</v>
      </c>
      <c r="F170" s="44" t="s">
        <v>395</v>
      </c>
      <c r="G170" s="44" t="s">
        <v>395</v>
      </c>
      <c r="H170" s="44" t="s">
        <v>281</v>
      </c>
      <c r="I170" s="44" t="s">
        <v>281</v>
      </c>
      <c r="J170" s="43"/>
    </row>
    <row r="171" spans="2:10" x14ac:dyDescent="0.25">
      <c r="B171" s="43" t="s">
        <v>223</v>
      </c>
      <c r="C171" s="44" t="s">
        <v>443</v>
      </c>
      <c r="D171" s="44" t="s">
        <v>443</v>
      </c>
      <c r="E171" s="44" t="s">
        <v>313</v>
      </c>
      <c r="F171" s="44" t="s">
        <v>613</v>
      </c>
      <c r="G171" s="44" t="s">
        <v>613</v>
      </c>
      <c r="H171" s="44" t="s">
        <v>599</v>
      </c>
      <c r="I171" s="44" t="s">
        <v>444</v>
      </c>
      <c r="J171" s="43"/>
    </row>
    <row r="172" spans="2:10" x14ac:dyDescent="0.25">
      <c r="B172" s="43" t="s">
        <v>33</v>
      </c>
      <c r="C172" s="44" t="s">
        <v>1527</v>
      </c>
      <c r="D172" s="44" t="s">
        <v>1528</v>
      </c>
      <c r="E172" s="44" t="s">
        <v>1073</v>
      </c>
      <c r="F172" s="44" t="s">
        <v>1529</v>
      </c>
      <c r="G172" s="44" t="s">
        <v>1530</v>
      </c>
      <c r="H172" s="44" t="s">
        <v>1531</v>
      </c>
      <c r="I172" s="44" t="s">
        <v>1532</v>
      </c>
      <c r="J172" s="43"/>
    </row>
    <row r="173" spans="2:10" x14ac:dyDescent="0.25">
      <c r="B173" s="43" t="s">
        <v>35</v>
      </c>
      <c r="C173" s="44" t="s">
        <v>895</v>
      </c>
      <c r="D173" s="44" t="s">
        <v>1013</v>
      </c>
      <c r="E173" s="44" t="s">
        <v>1533</v>
      </c>
      <c r="F173" s="44" t="s">
        <v>599</v>
      </c>
      <c r="G173" s="44" t="s">
        <v>1534</v>
      </c>
      <c r="H173" s="44" t="s">
        <v>1535</v>
      </c>
      <c r="I173" s="44" t="s">
        <v>1536</v>
      </c>
      <c r="J173" s="43"/>
    </row>
    <row r="174" spans="2:10" x14ac:dyDescent="0.25">
      <c r="B174" s="43" t="s">
        <v>995</v>
      </c>
      <c r="C174" s="44" t="s">
        <v>1537</v>
      </c>
      <c r="D174" s="44" t="s">
        <v>1538</v>
      </c>
      <c r="E174" s="44" t="s">
        <v>1539</v>
      </c>
      <c r="F174" s="44" t="s">
        <v>1540</v>
      </c>
      <c r="G174" s="44" t="s">
        <v>1541</v>
      </c>
      <c r="H174" s="44" t="s">
        <v>1542</v>
      </c>
      <c r="I174" s="44" t="s">
        <v>1543</v>
      </c>
      <c r="J174" s="43"/>
    </row>
    <row r="175" spans="2:10" x14ac:dyDescent="0.25">
      <c r="B175" s="43" t="s">
        <v>1544</v>
      </c>
      <c r="C175" s="44" t="s">
        <v>281</v>
      </c>
      <c r="D175" s="44" t="s">
        <v>281</v>
      </c>
      <c r="E175" s="44" t="s">
        <v>281</v>
      </c>
      <c r="F175" s="44" t="s">
        <v>388</v>
      </c>
      <c r="G175" s="44" t="s">
        <v>395</v>
      </c>
      <c r="H175" s="44" t="s">
        <v>281</v>
      </c>
      <c r="I175" s="44" t="s">
        <v>281</v>
      </c>
      <c r="J175" s="43"/>
    </row>
    <row r="176" spans="2:10" x14ac:dyDescent="0.25">
      <c r="B176" s="43" t="s">
        <v>1004</v>
      </c>
      <c r="C176" s="44" t="s">
        <v>1545</v>
      </c>
      <c r="D176" s="44" t="s">
        <v>1546</v>
      </c>
      <c r="E176" s="44" t="s">
        <v>1547</v>
      </c>
      <c r="F176" s="44" t="s">
        <v>1548</v>
      </c>
      <c r="G176" s="44" t="s">
        <v>1549</v>
      </c>
      <c r="H176" s="44" t="s">
        <v>1550</v>
      </c>
      <c r="I176" s="44" t="s">
        <v>1551</v>
      </c>
      <c r="J176" s="43"/>
    </row>
    <row r="177" spans="2:10" x14ac:dyDescent="0.25">
      <c r="B177" s="43" t="s">
        <v>1552</v>
      </c>
      <c r="C177" s="44" t="s">
        <v>281</v>
      </c>
      <c r="D177" s="44" t="s">
        <v>281</v>
      </c>
      <c r="E177" s="44" t="s">
        <v>281</v>
      </c>
      <c r="F177" s="44" t="s">
        <v>733</v>
      </c>
      <c r="G177" s="44" t="s">
        <v>291</v>
      </c>
      <c r="H177" s="44" t="s">
        <v>281</v>
      </c>
      <c r="I177" s="44" t="s">
        <v>281</v>
      </c>
      <c r="J177" s="43"/>
    </row>
    <row r="178" spans="2:10" x14ac:dyDescent="0.25">
      <c r="B178" s="43" t="s">
        <v>239</v>
      </c>
      <c r="C178" s="44" t="s">
        <v>1553</v>
      </c>
      <c r="D178" s="44" t="s">
        <v>487</v>
      </c>
      <c r="E178" s="44" t="s">
        <v>443</v>
      </c>
      <c r="F178" s="44" t="s">
        <v>722</v>
      </c>
      <c r="G178" s="44" t="s">
        <v>722</v>
      </c>
      <c r="H178" s="44" t="s">
        <v>1554</v>
      </c>
      <c r="I178" s="44" t="s">
        <v>1555</v>
      </c>
      <c r="J178" s="43"/>
    </row>
    <row r="179" spans="2:10" x14ac:dyDescent="0.25">
      <c r="B179" s="43" t="s">
        <v>1016</v>
      </c>
      <c r="C179" s="44" t="s">
        <v>309</v>
      </c>
      <c r="D179" s="44" t="s">
        <v>309</v>
      </c>
      <c r="E179" s="44" t="s">
        <v>313</v>
      </c>
      <c r="F179" s="44" t="s">
        <v>309</v>
      </c>
      <c r="G179" s="44" t="s">
        <v>309</v>
      </c>
      <c r="H179" s="44" t="s">
        <v>281</v>
      </c>
      <c r="I179" s="44" t="s">
        <v>281</v>
      </c>
      <c r="J179" s="43"/>
    </row>
    <row r="180" spans="2:10" x14ac:dyDescent="0.25">
      <c r="B180" s="43" t="s">
        <v>29</v>
      </c>
      <c r="C180" s="44" t="s">
        <v>1556</v>
      </c>
      <c r="D180" s="44" t="s">
        <v>1557</v>
      </c>
      <c r="E180" s="44" t="s">
        <v>1558</v>
      </c>
      <c r="F180" s="44" t="s">
        <v>1559</v>
      </c>
      <c r="G180" s="44" t="s">
        <v>1560</v>
      </c>
      <c r="H180" s="44" t="s">
        <v>1561</v>
      </c>
      <c r="I180" s="44" t="s">
        <v>1562</v>
      </c>
      <c r="J180" s="43"/>
    </row>
    <row r="181" spans="2:10" x14ac:dyDescent="0.25">
      <c r="B181" s="43" t="s">
        <v>245</v>
      </c>
      <c r="C181" s="44" t="s">
        <v>1218</v>
      </c>
      <c r="D181" s="44" t="s">
        <v>1028</v>
      </c>
      <c r="E181" s="44" t="s">
        <v>388</v>
      </c>
      <c r="F181" s="44" t="s">
        <v>1028</v>
      </c>
      <c r="G181" s="44" t="s">
        <v>1028</v>
      </c>
      <c r="H181" s="44" t="s">
        <v>694</v>
      </c>
      <c r="I181" s="44" t="s">
        <v>524</v>
      </c>
      <c r="J181" s="43"/>
    </row>
    <row r="182" spans="2:10" x14ac:dyDescent="0.25">
      <c r="B182" s="43" t="s">
        <v>1031</v>
      </c>
      <c r="C182" s="44" t="s">
        <v>350</v>
      </c>
      <c r="D182" s="44" t="s">
        <v>350</v>
      </c>
      <c r="E182" s="44" t="s">
        <v>313</v>
      </c>
      <c r="F182" s="44" t="s">
        <v>1036</v>
      </c>
      <c r="G182" s="44" t="s">
        <v>357</v>
      </c>
      <c r="H182" s="44" t="s">
        <v>1563</v>
      </c>
      <c r="I182" s="44" t="s">
        <v>1408</v>
      </c>
      <c r="J182" s="43"/>
    </row>
    <row r="183" spans="2:10" x14ac:dyDescent="0.25">
      <c r="B183" s="43" t="s">
        <v>1035</v>
      </c>
      <c r="C183" s="44" t="s">
        <v>353</v>
      </c>
      <c r="D183" s="44" t="s">
        <v>353</v>
      </c>
      <c r="E183" s="44" t="s">
        <v>313</v>
      </c>
      <c r="F183" s="44" t="s">
        <v>282</v>
      </c>
      <c r="G183" s="44" t="s">
        <v>1113</v>
      </c>
      <c r="H183" s="44" t="s">
        <v>1261</v>
      </c>
      <c r="I183" s="44" t="s">
        <v>281</v>
      </c>
      <c r="J183" s="43"/>
    </row>
    <row r="184" spans="2:10" ht="10.5" thickBot="1" x14ac:dyDescent="0.3">
      <c r="B184" s="55" t="s">
        <v>1037</v>
      </c>
      <c r="C184" s="56" t="s">
        <v>281</v>
      </c>
      <c r="D184" s="56" t="s">
        <v>281</v>
      </c>
      <c r="E184" s="56" t="s">
        <v>281</v>
      </c>
      <c r="F184" s="56" t="s">
        <v>1564</v>
      </c>
      <c r="G184" s="56" t="s">
        <v>1565</v>
      </c>
      <c r="H184" s="56" t="s">
        <v>281</v>
      </c>
      <c r="I184" s="56" t="s">
        <v>281</v>
      </c>
      <c r="J184" s="55"/>
    </row>
    <row r="185" spans="2:10" ht="10.5" thickBot="1" x14ac:dyDescent="0.3">
      <c r="B185" s="57" t="s">
        <v>1041</v>
      </c>
      <c r="C185" s="58" t="s">
        <v>1566</v>
      </c>
      <c r="D185" s="58" t="s">
        <v>1567</v>
      </c>
      <c r="E185" s="58" t="s">
        <v>1568</v>
      </c>
      <c r="F185" s="58" t="s">
        <v>1566</v>
      </c>
      <c r="G185" s="58" t="s">
        <v>1045</v>
      </c>
      <c r="H185" s="58" t="s">
        <v>1569</v>
      </c>
      <c r="I185" s="58" t="s">
        <v>1045</v>
      </c>
      <c r="J185" s="57"/>
    </row>
  </sheetData>
  <mergeCells count="2">
    <mergeCell ref="C15:E15"/>
    <mergeCell ref="H15:I15"/>
  </mergeCells>
  <pageMargins left="0.7" right="0.7" top="0.75" bottom="0.75" header="0.3" footer="0.3"/>
  <pageSetup orientation="portrait"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723E-45AB-40BE-9786-E33D69EECFD5}">
  <dimension ref="A1:E22"/>
  <sheetViews>
    <sheetView showGridLines="0" workbookViewId="0">
      <selection activeCell="G11" sqref="G11"/>
    </sheetView>
  </sheetViews>
  <sheetFormatPr defaultRowHeight="15" x14ac:dyDescent="0.25"/>
  <cols>
    <col min="2" max="2" width="10.5703125" style="26" bestFit="1" customWidth="1"/>
    <col min="3" max="3" width="15.140625" style="26" bestFit="1" customWidth="1"/>
    <col min="4" max="4" width="10.5703125" style="26" bestFit="1" customWidth="1"/>
    <col min="5" max="5" width="15" bestFit="1" customWidth="1"/>
  </cols>
  <sheetData>
    <row r="1" spans="1:5" x14ac:dyDescent="0.25">
      <c r="A1" s="86" t="s">
        <v>1798</v>
      </c>
    </row>
    <row r="3" spans="1:5" x14ac:dyDescent="0.25">
      <c r="A3" s="95" t="s">
        <v>1845</v>
      </c>
    </row>
    <row r="4" spans="1:5" x14ac:dyDescent="0.25">
      <c r="A4" s="95" t="s">
        <v>1843</v>
      </c>
    </row>
    <row r="7" spans="1:5" x14ac:dyDescent="0.25">
      <c r="A7" t="s">
        <v>53</v>
      </c>
      <c r="B7" s="26" t="s">
        <v>222</v>
      </c>
      <c r="C7" s="26" t="s">
        <v>244</v>
      </c>
      <c r="D7" s="26" t="s">
        <v>220</v>
      </c>
      <c r="E7" t="s">
        <v>270</v>
      </c>
    </row>
    <row r="8" spans="1:5" x14ac:dyDescent="0.25">
      <c r="A8">
        <v>2008</v>
      </c>
      <c r="B8" s="26">
        <v>698200</v>
      </c>
      <c r="C8" s="26">
        <v>157900</v>
      </c>
      <c r="D8" s="26">
        <v>856100</v>
      </c>
      <c r="E8">
        <v>18.399999999999999</v>
      </c>
    </row>
    <row r="9" spans="1:5" x14ac:dyDescent="0.25">
      <c r="A9">
        <v>2009</v>
      </c>
      <c r="B9" s="26">
        <v>737100</v>
      </c>
      <c r="C9" s="26">
        <v>129300</v>
      </c>
      <c r="D9" s="26">
        <v>866400</v>
      </c>
      <c r="E9">
        <v>14.9</v>
      </c>
    </row>
    <row r="10" spans="1:5" x14ac:dyDescent="0.25">
      <c r="A10">
        <v>2010</v>
      </c>
      <c r="B10" s="26">
        <v>826900</v>
      </c>
      <c r="C10" s="26">
        <v>141600</v>
      </c>
      <c r="D10" s="26">
        <v>968500</v>
      </c>
      <c r="E10">
        <v>14.6</v>
      </c>
    </row>
    <row r="11" spans="1:5" x14ac:dyDescent="0.25">
      <c r="A11">
        <v>2011</v>
      </c>
      <c r="B11" s="26">
        <v>932800</v>
      </c>
      <c r="C11" s="26">
        <v>156800</v>
      </c>
      <c r="D11" s="26">
        <v>1089600</v>
      </c>
      <c r="E11">
        <v>14.4</v>
      </c>
    </row>
    <row r="12" spans="1:5" x14ac:dyDescent="0.25">
      <c r="A12">
        <v>2012</v>
      </c>
      <c r="B12" s="26">
        <v>1086200</v>
      </c>
      <c r="C12" s="26">
        <v>172400</v>
      </c>
      <c r="D12" s="26">
        <v>1258600</v>
      </c>
      <c r="E12">
        <v>13.7</v>
      </c>
    </row>
    <row r="13" spans="1:5" x14ac:dyDescent="0.25">
      <c r="A13">
        <v>2013</v>
      </c>
      <c r="B13" s="26">
        <v>1108000</v>
      </c>
      <c r="C13" s="26">
        <v>178800</v>
      </c>
      <c r="D13" s="26">
        <v>1286800</v>
      </c>
      <c r="E13">
        <v>13.9</v>
      </c>
    </row>
    <row r="14" spans="1:5" x14ac:dyDescent="0.25">
      <c r="A14">
        <v>2014</v>
      </c>
      <c r="B14" s="26">
        <v>1009200</v>
      </c>
      <c r="C14" s="26">
        <v>179900</v>
      </c>
      <c r="D14" s="26">
        <v>1189100</v>
      </c>
      <c r="E14">
        <v>15.1</v>
      </c>
    </row>
    <row r="15" spans="1:5" x14ac:dyDescent="0.25">
      <c r="A15">
        <v>2015</v>
      </c>
      <c r="B15" s="26">
        <v>1013600</v>
      </c>
      <c r="C15" s="26">
        <v>188900</v>
      </c>
      <c r="D15" s="26">
        <v>1202500</v>
      </c>
      <c r="E15">
        <v>15.7</v>
      </c>
    </row>
    <row r="16" spans="1:5" x14ac:dyDescent="0.25">
      <c r="A16">
        <v>2016</v>
      </c>
      <c r="B16" s="26">
        <v>1095800</v>
      </c>
      <c r="C16" s="26">
        <v>190400</v>
      </c>
      <c r="D16" s="26">
        <v>1286200</v>
      </c>
      <c r="E16">
        <v>14.8</v>
      </c>
    </row>
    <row r="17" spans="1:5" x14ac:dyDescent="0.25">
      <c r="A17">
        <v>2017</v>
      </c>
      <c r="B17" s="26">
        <v>1072600</v>
      </c>
      <c r="C17" s="26">
        <v>204700</v>
      </c>
      <c r="D17" s="26">
        <v>1277300</v>
      </c>
      <c r="E17">
        <v>16</v>
      </c>
    </row>
    <row r="18" spans="1:5" x14ac:dyDescent="0.25">
      <c r="A18">
        <v>2018</v>
      </c>
      <c r="B18" s="26">
        <v>1142900</v>
      </c>
      <c r="C18" s="26">
        <v>200900</v>
      </c>
      <c r="D18" s="26">
        <v>1343800</v>
      </c>
      <c r="E18">
        <v>15</v>
      </c>
    </row>
    <row r="19" spans="1:5" x14ac:dyDescent="0.25">
      <c r="A19">
        <v>2019</v>
      </c>
      <c r="B19" s="26">
        <v>1137300</v>
      </c>
      <c r="C19" s="26">
        <v>223700</v>
      </c>
      <c r="D19" s="26">
        <v>1361000</v>
      </c>
      <c r="E19">
        <v>16.399999999999999</v>
      </c>
    </row>
    <row r="20" spans="1:5" x14ac:dyDescent="0.25">
      <c r="A20">
        <v>2020</v>
      </c>
      <c r="B20" s="26">
        <v>1176500</v>
      </c>
      <c r="C20" s="26">
        <v>211300</v>
      </c>
      <c r="D20" s="26">
        <v>1387800</v>
      </c>
      <c r="E20">
        <v>15.2</v>
      </c>
    </row>
    <row r="21" spans="1:5" x14ac:dyDescent="0.25">
      <c r="A21">
        <v>2021</v>
      </c>
      <c r="B21" s="26">
        <v>1240100</v>
      </c>
      <c r="C21" s="26">
        <v>273700</v>
      </c>
      <c r="D21" s="26">
        <v>1513800</v>
      </c>
      <c r="E21">
        <v>18.100000000000001</v>
      </c>
    </row>
    <row r="22" spans="1:5" x14ac:dyDescent="0.25">
      <c r="A22">
        <v>2022</v>
      </c>
      <c r="B22" s="26">
        <v>1227200</v>
      </c>
      <c r="C22" s="26">
        <v>255400</v>
      </c>
      <c r="D22" s="26">
        <v>1482600</v>
      </c>
      <c r="E22">
        <v>17.2</v>
      </c>
    </row>
  </sheetData>
  <pageMargins left="0.7" right="0.7" top="0.75" bottom="0.75" header="0.3" footer="0.3"/>
  <pageSetup orientation="portrait" r:id="rId1"/>
  <headerFooter>
    <oddFooter>&amp;C&amp;1#&amp;"Calibri"&amp;10&amp;K000000WIPO FOR OFFICIAL USE ONLY</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DCDFD-76B1-4193-BFE3-34B0C5C3AE4B}">
  <sheetPr codeName="Sheet7"/>
  <dimension ref="A1:AJ283"/>
  <sheetViews>
    <sheetView zoomScaleNormal="100" workbookViewId="0">
      <selection activeCell="B10" sqref="B10"/>
    </sheetView>
  </sheetViews>
  <sheetFormatPr defaultColWidth="9.140625" defaultRowHeight="9.75" x14ac:dyDescent="0.15"/>
  <cols>
    <col min="1" max="1" width="2.140625" style="64" customWidth="1"/>
    <col min="2" max="2" width="27.140625" style="83" customWidth="1"/>
    <col min="3" max="10" width="7.140625" style="84" customWidth="1"/>
    <col min="11" max="11" width="0.140625" style="75" customWidth="1"/>
    <col min="12" max="36" width="9.140625" style="64"/>
    <col min="37" max="16384" width="9.140625" style="75"/>
  </cols>
  <sheetData>
    <row r="1" spans="1:36" ht="12.75" x14ac:dyDescent="0.15">
      <c r="A1" s="86" t="s">
        <v>1841</v>
      </c>
      <c r="B1" s="64"/>
      <c r="C1" s="64"/>
      <c r="D1" s="64"/>
      <c r="E1" s="64"/>
      <c r="F1" s="64"/>
      <c r="G1" s="64"/>
      <c r="H1" s="64"/>
      <c r="I1" s="64"/>
      <c r="J1" s="64"/>
      <c r="K1" s="64"/>
    </row>
    <row r="2" spans="1:36" x14ac:dyDescent="0.15">
      <c r="B2" s="64"/>
      <c r="C2" s="64"/>
      <c r="D2" s="64"/>
      <c r="E2" s="64"/>
      <c r="F2" s="64"/>
      <c r="G2" s="64"/>
      <c r="H2" s="64"/>
      <c r="I2" s="64"/>
      <c r="J2" s="64"/>
      <c r="K2" s="64"/>
    </row>
    <row r="3" spans="1:36" ht="11.25" x14ac:dyDescent="0.15">
      <c r="A3" s="95" t="s">
        <v>1884</v>
      </c>
      <c r="B3" s="64"/>
      <c r="C3" s="64"/>
      <c r="D3" s="64"/>
      <c r="E3" s="64"/>
      <c r="F3" s="64"/>
      <c r="G3" s="64"/>
      <c r="H3" s="64"/>
      <c r="I3" s="64"/>
      <c r="J3" s="64"/>
      <c r="K3" s="64"/>
    </row>
    <row r="4" spans="1:36" ht="11.25" x14ac:dyDescent="0.15">
      <c r="A4" s="95" t="s">
        <v>1885</v>
      </c>
      <c r="B4" s="64"/>
      <c r="C4" s="64"/>
      <c r="D4" s="64"/>
      <c r="E4" s="64"/>
      <c r="F4" s="64"/>
      <c r="G4" s="64"/>
      <c r="H4" s="64"/>
      <c r="I4" s="64"/>
      <c r="J4" s="64"/>
      <c r="K4" s="64"/>
    </row>
    <row r="5" spans="1:36" ht="11.25" x14ac:dyDescent="0.15">
      <c r="A5" s="95" t="s">
        <v>1880</v>
      </c>
      <c r="B5" s="64"/>
      <c r="C5" s="64"/>
      <c r="D5" s="64"/>
      <c r="E5" s="64"/>
      <c r="F5" s="64"/>
      <c r="G5" s="64"/>
      <c r="H5" s="64"/>
      <c r="I5" s="64"/>
      <c r="J5" s="64"/>
      <c r="K5" s="64"/>
    </row>
    <row r="6" spans="1:36" ht="11.25" x14ac:dyDescent="0.15">
      <c r="A6" s="95" t="s">
        <v>1843</v>
      </c>
      <c r="B6" s="64"/>
      <c r="C6" s="64"/>
      <c r="D6" s="64"/>
      <c r="E6" s="64"/>
      <c r="F6" s="64"/>
      <c r="G6" s="64"/>
      <c r="H6" s="64"/>
      <c r="I6" s="64"/>
      <c r="J6" s="64"/>
      <c r="K6" s="64"/>
    </row>
    <row r="7" spans="1:36" x14ac:dyDescent="0.15">
      <c r="B7" s="64"/>
      <c r="C7" s="64"/>
      <c r="D7" s="64"/>
      <c r="E7" s="64"/>
      <c r="F7" s="64"/>
      <c r="G7" s="64"/>
      <c r="H7" s="64"/>
      <c r="I7" s="64"/>
      <c r="J7" s="64"/>
      <c r="K7" s="64"/>
    </row>
    <row r="8" spans="1:36" x14ac:dyDescent="0.15">
      <c r="B8" s="64"/>
      <c r="C8" s="64"/>
      <c r="D8" s="64"/>
      <c r="E8" s="64"/>
      <c r="F8" s="64"/>
      <c r="G8" s="64"/>
      <c r="H8" s="64"/>
      <c r="I8" s="64"/>
      <c r="J8" s="64"/>
      <c r="K8" s="64"/>
    </row>
    <row r="9" spans="1:36" x14ac:dyDescent="0.15">
      <c r="B9" s="64"/>
      <c r="C9" s="64"/>
      <c r="D9" s="64"/>
      <c r="E9" s="64"/>
      <c r="F9" s="64"/>
      <c r="G9" s="64"/>
      <c r="H9" s="64"/>
      <c r="I9" s="64"/>
      <c r="J9" s="64"/>
      <c r="K9" s="64"/>
    </row>
    <row r="10" spans="1:36" x14ac:dyDescent="0.15">
      <c r="B10" s="64"/>
      <c r="C10" s="64"/>
      <c r="D10" s="64"/>
      <c r="E10" s="64"/>
      <c r="F10" s="64"/>
      <c r="G10" s="64"/>
      <c r="H10" s="64"/>
      <c r="I10" s="64"/>
      <c r="J10" s="64"/>
      <c r="K10" s="64"/>
    </row>
    <row r="11" spans="1:36" s="61" customFormat="1" x14ac:dyDescent="0.15">
      <c r="B11" s="62">
        <v>217</v>
      </c>
      <c r="C11" s="63">
        <v>57</v>
      </c>
      <c r="D11" s="63">
        <v>57</v>
      </c>
      <c r="E11" s="63">
        <v>57</v>
      </c>
      <c r="F11" s="63">
        <v>57</v>
      </c>
      <c r="G11" s="63"/>
      <c r="H11" s="63">
        <v>57</v>
      </c>
      <c r="I11" s="63">
        <v>57</v>
      </c>
      <c r="J11" s="63">
        <v>57</v>
      </c>
      <c r="M11" s="61">
        <f>SUM(B11:J11)</f>
        <v>616</v>
      </c>
    </row>
    <row r="12" spans="1:36" s="64" customFormat="1" ht="10.5" thickBot="1" x14ac:dyDescent="0.2">
      <c r="B12" s="65" t="s">
        <v>1570</v>
      </c>
      <c r="C12" s="66"/>
      <c r="D12" s="66"/>
      <c r="E12" s="66"/>
      <c r="F12" s="66"/>
      <c r="G12" s="66"/>
      <c r="H12" s="66"/>
      <c r="I12" s="66"/>
      <c r="J12" s="66"/>
    </row>
    <row r="13" spans="1:36" s="71" customFormat="1" ht="58.5" thickBot="1" x14ac:dyDescent="0.2">
      <c r="A13" s="67"/>
      <c r="B13" s="68" t="s">
        <v>0</v>
      </c>
      <c r="C13" s="69" t="s">
        <v>1571</v>
      </c>
      <c r="D13" s="69" t="s">
        <v>1572</v>
      </c>
      <c r="E13" s="69" t="s">
        <v>45</v>
      </c>
      <c r="F13" s="69" t="s">
        <v>1573</v>
      </c>
      <c r="G13" s="69" t="s">
        <v>1574</v>
      </c>
      <c r="H13" s="69" t="s">
        <v>1575</v>
      </c>
      <c r="I13" s="69" t="s">
        <v>1576</v>
      </c>
      <c r="J13" s="69" t="s">
        <v>1577</v>
      </c>
      <c r="K13" s="70"/>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row>
    <row r="14" spans="1:36" ht="10.5" thickTop="1" x14ac:dyDescent="0.15">
      <c r="B14" s="72" t="s">
        <v>294</v>
      </c>
      <c r="C14" s="73" t="s">
        <v>281</v>
      </c>
      <c r="D14" s="73" t="s">
        <v>282</v>
      </c>
      <c r="E14" s="73" t="s">
        <v>281</v>
      </c>
      <c r="F14" s="73" t="s">
        <v>281</v>
      </c>
      <c r="G14" s="73" t="s">
        <v>471</v>
      </c>
      <c r="H14" s="73" t="s">
        <v>1578</v>
      </c>
      <c r="I14" s="73" t="s">
        <v>1579</v>
      </c>
      <c r="J14" s="73" t="s">
        <v>1580</v>
      </c>
      <c r="K14" s="74"/>
    </row>
    <row r="15" spans="1:36" x14ac:dyDescent="0.15">
      <c r="B15" s="76" t="s">
        <v>228</v>
      </c>
      <c r="C15" s="44" t="s">
        <v>281</v>
      </c>
      <c r="D15" s="44" t="s">
        <v>1581</v>
      </c>
      <c r="E15" s="44" t="s">
        <v>1267</v>
      </c>
      <c r="F15" s="44" t="s">
        <v>281</v>
      </c>
      <c r="G15" s="44" t="s">
        <v>1582</v>
      </c>
      <c r="H15" s="44" t="s">
        <v>1583</v>
      </c>
      <c r="I15" s="44" t="s">
        <v>1580</v>
      </c>
      <c r="J15" s="44" t="s">
        <v>1580</v>
      </c>
      <c r="K15" s="77"/>
      <c r="L15" s="66"/>
    </row>
    <row r="16" spans="1:36" x14ac:dyDescent="0.15">
      <c r="B16" s="76" t="s">
        <v>311</v>
      </c>
      <c r="C16" s="44" t="s">
        <v>281</v>
      </c>
      <c r="D16" s="44" t="s">
        <v>281</v>
      </c>
      <c r="E16" s="44" t="s">
        <v>281</v>
      </c>
      <c r="F16" s="44" t="s">
        <v>281</v>
      </c>
      <c r="G16" s="44" t="s">
        <v>281</v>
      </c>
      <c r="H16" s="44" t="s">
        <v>1584</v>
      </c>
      <c r="I16" s="44" t="s">
        <v>1580</v>
      </c>
      <c r="J16" s="44" t="s">
        <v>1585</v>
      </c>
      <c r="K16" s="77"/>
    </row>
    <row r="17" spans="2:11" x14ac:dyDescent="0.15">
      <c r="B17" s="76" t="s">
        <v>1586</v>
      </c>
      <c r="C17" s="44" t="s">
        <v>281</v>
      </c>
      <c r="D17" s="44" t="s">
        <v>281</v>
      </c>
      <c r="E17" s="44" t="s">
        <v>281</v>
      </c>
      <c r="F17" s="44" t="s">
        <v>281</v>
      </c>
      <c r="G17" s="44" t="s">
        <v>388</v>
      </c>
      <c r="H17" s="44" t="s">
        <v>1583</v>
      </c>
      <c r="I17" s="44" t="s">
        <v>281</v>
      </c>
      <c r="J17" s="44" t="s">
        <v>281</v>
      </c>
      <c r="K17" s="77"/>
    </row>
    <row r="18" spans="2:11" x14ac:dyDescent="0.15">
      <c r="B18" s="76" t="s">
        <v>217</v>
      </c>
      <c r="C18" s="44" t="s">
        <v>1587</v>
      </c>
      <c r="D18" s="44" t="s">
        <v>1588</v>
      </c>
      <c r="E18" s="44" t="s">
        <v>1589</v>
      </c>
      <c r="F18" s="44" t="s">
        <v>1028</v>
      </c>
      <c r="G18" s="44" t="s">
        <v>388</v>
      </c>
      <c r="H18" s="44" t="s">
        <v>1590</v>
      </c>
      <c r="I18" s="44" t="s">
        <v>1583</v>
      </c>
      <c r="J18" s="44" t="s">
        <v>1591</v>
      </c>
      <c r="K18" s="77"/>
    </row>
    <row r="19" spans="2:11" x14ac:dyDescent="0.15">
      <c r="B19" s="76" t="s">
        <v>321</v>
      </c>
      <c r="C19" s="44" t="s">
        <v>281</v>
      </c>
      <c r="D19" s="44" t="s">
        <v>1449</v>
      </c>
      <c r="E19" s="44" t="s">
        <v>281</v>
      </c>
      <c r="F19" s="44" t="s">
        <v>282</v>
      </c>
      <c r="G19" s="44" t="s">
        <v>471</v>
      </c>
      <c r="H19" s="44" t="s">
        <v>1578</v>
      </c>
      <c r="I19" s="44" t="s">
        <v>1592</v>
      </c>
      <c r="J19" s="44" t="s">
        <v>1593</v>
      </c>
      <c r="K19" s="77"/>
    </row>
    <row r="20" spans="2:11" x14ac:dyDescent="0.15">
      <c r="B20" s="76" t="s">
        <v>1594</v>
      </c>
      <c r="C20" s="44" t="s">
        <v>281</v>
      </c>
      <c r="D20" s="44" t="s">
        <v>1595</v>
      </c>
      <c r="E20" s="44" t="s">
        <v>281</v>
      </c>
      <c r="F20" s="44" t="s">
        <v>1596</v>
      </c>
      <c r="G20" s="44" t="s">
        <v>1597</v>
      </c>
      <c r="H20" s="44" t="s">
        <v>1598</v>
      </c>
      <c r="I20" s="44" t="s">
        <v>1599</v>
      </c>
      <c r="J20" s="44" t="s">
        <v>1600</v>
      </c>
      <c r="K20" s="77"/>
    </row>
    <row r="21" spans="2:11" x14ac:dyDescent="0.15">
      <c r="B21" s="76" t="s">
        <v>234</v>
      </c>
      <c r="C21" s="44" t="s">
        <v>336</v>
      </c>
      <c r="D21" s="44" t="s">
        <v>1079</v>
      </c>
      <c r="E21" s="44" t="s">
        <v>353</v>
      </c>
      <c r="F21" s="44" t="s">
        <v>395</v>
      </c>
      <c r="G21" s="44" t="s">
        <v>528</v>
      </c>
      <c r="H21" s="44" t="s">
        <v>1591</v>
      </c>
      <c r="I21" s="44" t="s">
        <v>1601</v>
      </c>
      <c r="J21" s="44" t="s">
        <v>1602</v>
      </c>
      <c r="K21" s="77"/>
    </row>
    <row r="22" spans="2:11" x14ac:dyDescent="0.15">
      <c r="B22" s="76" t="s">
        <v>341</v>
      </c>
      <c r="C22" s="44" t="s">
        <v>1086</v>
      </c>
      <c r="D22" s="44" t="s">
        <v>282</v>
      </c>
      <c r="E22" s="44" t="s">
        <v>388</v>
      </c>
      <c r="F22" s="44" t="s">
        <v>356</v>
      </c>
      <c r="G22" s="44" t="s">
        <v>529</v>
      </c>
      <c r="H22" s="44" t="s">
        <v>1583</v>
      </c>
      <c r="I22" s="44" t="s">
        <v>1603</v>
      </c>
      <c r="J22" s="44" t="s">
        <v>1580</v>
      </c>
      <c r="K22" s="77"/>
    </row>
    <row r="23" spans="2:11" x14ac:dyDescent="0.15">
      <c r="B23" s="76" t="s">
        <v>34</v>
      </c>
      <c r="C23" s="44" t="s">
        <v>1604</v>
      </c>
      <c r="D23" s="44" t="s">
        <v>1092</v>
      </c>
      <c r="E23" s="44" t="s">
        <v>528</v>
      </c>
      <c r="F23" s="44" t="s">
        <v>555</v>
      </c>
      <c r="G23" s="44" t="s">
        <v>870</v>
      </c>
      <c r="H23" s="44" t="s">
        <v>1583</v>
      </c>
      <c r="I23" s="44" t="s">
        <v>1603</v>
      </c>
      <c r="J23" s="44" t="s">
        <v>1605</v>
      </c>
      <c r="K23" s="77"/>
    </row>
    <row r="24" spans="2:11" x14ac:dyDescent="0.15">
      <c r="B24" s="76" t="s">
        <v>242</v>
      </c>
      <c r="C24" s="44" t="s">
        <v>281</v>
      </c>
      <c r="D24" s="44" t="s">
        <v>1511</v>
      </c>
      <c r="E24" s="44" t="s">
        <v>1086</v>
      </c>
      <c r="F24" s="44" t="s">
        <v>281</v>
      </c>
      <c r="G24" s="44" t="s">
        <v>789</v>
      </c>
      <c r="H24" s="44" t="s">
        <v>1578</v>
      </c>
      <c r="I24" s="44" t="s">
        <v>1606</v>
      </c>
      <c r="J24" s="44" t="s">
        <v>1607</v>
      </c>
      <c r="K24" s="77"/>
    </row>
    <row r="25" spans="2:11" x14ac:dyDescent="0.15">
      <c r="B25" s="76" t="s">
        <v>1608</v>
      </c>
      <c r="C25" s="44" t="s">
        <v>281</v>
      </c>
      <c r="D25" s="44" t="s">
        <v>281</v>
      </c>
      <c r="E25" s="44" t="s">
        <v>281</v>
      </c>
      <c r="F25" s="44" t="s">
        <v>281</v>
      </c>
      <c r="G25" s="44" t="s">
        <v>281</v>
      </c>
      <c r="H25" s="44" t="s">
        <v>1578</v>
      </c>
      <c r="I25" s="44" t="s">
        <v>281</v>
      </c>
      <c r="J25" s="44" t="s">
        <v>281</v>
      </c>
      <c r="K25" s="77"/>
    </row>
    <row r="26" spans="2:11" x14ac:dyDescent="0.15">
      <c r="B26" s="76" t="s">
        <v>1609</v>
      </c>
      <c r="C26" s="44" t="s">
        <v>281</v>
      </c>
      <c r="D26" s="44" t="s">
        <v>353</v>
      </c>
      <c r="E26" s="44" t="s">
        <v>281</v>
      </c>
      <c r="F26" s="44" t="s">
        <v>281</v>
      </c>
      <c r="G26" s="44" t="s">
        <v>1113</v>
      </c>
      <c r="H26" s="44" t="s">
        <v>1578</v>
      </c>
      <c r="I26" s="44" t="s">
        <v>1578</v>
      </c>
      <c r="J26" s="44" t="s">
        <v>1610</v>
      </c>
      <c r="K26" s="77"/>
    </row>
    <row r="27" spans="2:11" s="64" customFormat="1" x14ac:dyDescent="0.15">
      <c r="B27" s="76" t="s">
        <v>389</v>
      </c>
      <c r="C27" s="44" t="s">
        <v>281</v>
      </c>
      <c r="D27" s="44" t="s">
        <v>281</v>
      </c>
      <c r="E27" s="44" t="s">
        <v>281</v>
      </c>
      <c r="F27" s="44" t="s">
        <v>281</v>
      </c>
      <c r="G27" s="44" t="s">
        <v>482</v>
      </c>
      <c r="H27" s="44" t="s">
        <v>1583</v>
      </c>
      <c r="I27" s="44" t="s">
        <v>281</v>
      </c>
      <c r="J27" s="44" t="s">
        <v>281</v>
      </c>
      <c r="K27" s="77"/>
    </row>
    <row r="28" spans="2:11" s="64" customFormat="1" x14ac:dyDescent="0.15">
      <c r="B28" s="76" t="s">
        <v>397</v>
      </c>
      <c r="C28" s="44" t="s">
        <v>281</v>
      </c>
      <c r="D28" s="44" t="s">
        <v>613</v>
      </c>
      <c r="E28" s="44" t="s">
        <v>395</v>
      </c>
      <c r="F28" s="44" t="s">
        <v>281</v>
      </c>
      <c r="G28" s="44" t="s">
        <v>282</v>
      </c>
      <c r="H28" s="44" t="s">
        <v>1578</v>
      </c>
      <c r="I28" s="44" t="s">
        <v>1578</v>
      </c>
      <c r="J28" s="44" t="s">
        <v>1611</v>
      </c>
      <c r="K28" s="77"/>
    </row>
    <row r="29" spans="2:11" s="64" customFormat="1" x14ac:dyDescent="0.15">
      <c r="B29" s="76" t="s">
        <v>405</v>
      </c>
      <c r="C29" s="44" t="s">
        <v>281</v>
      </c>
      <c r="D29" s="44" t="s">
        <v>281</v>
      </c>
      <c r="E29" s="44" t="s">
        <v>388</v>
      </c>
      <c r="F29" s="44" t="s">
        <v>281</v>
      </c>
      <c r="G29" s="44" t="s">
        <v>484</v>
      </c>
      <c r="H29" s="44" t="s">
        <v>1590</v>
      </c>
      <c r="I29" s="44" t="s">
        <v>1591</v>
      </c>
      <c r="J29" s="44" t="s">
        <v>1579</v>
      </c>
      <c r="K29" s="77"/>
    </row>
    <row r="30" spans="2:11" s="64" customFormat="1" x14ac:dyDescent="0.15">
      <c r="B30" s="76" t="s">
        <v>16</v>
      </c>
      <c r="C30" s="44" t="s">
        <v>1612</v>
      </c>
      <c r="D30" s="44" t="s">
        <v>1121</v>
      </c>
      <c r="E30" s="44" t="s">
        <v>804</v>
      </c>
      <c r="F30" s="44" t="s">
        <v>1613</v>
      </c>
      <c r="G30" s="44" t="s">
        <v>1614</v>
      </c>
      <c r="H30" s="44" t="s">
        <v>1615</v>
      </c>
      <c r="I30" s="44" t="s">
        <v>1616</v>
      </c>
      <c r="J30" s="44" t="s">
        <v>1617</v>
      </c>
      <c r="K30" s="77"/>
    </row>
    <row r="31" spans="2:11" s="64" customFormat="1" x14ac:dyDescent="0.15">
      <c r="B31" s="76" t="s">
        <v>417</v>
      </c>
      <c r="C31" s="44" t="s">
        <v>281</v>
      </c>
      <c r="D31" s="44" t="s">
        <v>395</v>
      </c>
      <c r="E31" s="44" t="s">
        <v>281</v>
      </c>
      <c r="F31" s="44" t="s">
        <v>281</v>
      </c>
      <c r="G31" s="44" t="s">
        <v>282</v>
      </c>
      <c r="H31" s="44" t="s">
        <v>281</v>
      </c>
      <c r="I31" s="44" t="s">
        <v>1618</v>
      </c>
      <c r="J31" s="44" t="s">
        <v>1619</v>
      </c>
      <c r="K31" s="77"/>
    </row>
    <row r="32" spans="2:11" s="64" customFormat="1" x14ac:dyDescent="0.15">
      <c r="B32" s="76" t="s">
        <v>1620</v>
      </c>
      <c r="C32" s="44" t="s">
        <v>281</v>
      </c>
      <c r="D32" s="44" t="s">
        <v>281</v>
      </c>
      <c r="E32" s="44" t="s">
        <v>281</v>
      </c>
      <c r="F32" s="44" t="s">
        <v>281</v>
      </c>
      <c r="G32" s="44" t="s">
        <v>1086</v>
      </c>
      <c r="H32" s="44" t="s">
        <v>1590</v>
      </c>
      <c r="I32" s="44" t="s">
        <v>281</v>
      </c>
      <c r="J32" s="44" t="s">
        <v>281</v>
      </c>
      <c r="K32" s="77"/>
    </row>
    <row r="33" spans="2:11" s="64" customFormat="1" x14ac:dyDescent="0.15">
      <c r="B33" s="76" t="s">
        <v>43</v>
      </c>
      <c r="C33" s="44" t="s">
        <v>281</v>
      </c>
      <c r="D33" s="44" t="s">
        <v>829</v>
      </c>
      <c r="E33" s="44" t="s">
        <v>388</v>
      </c>
      <c r="F33" s="44" t="s">
        <v>281</v>
      </c>
      <c r="G33" s="44" t="s">
        <v>554</v>
      </c>
      <c r="H33" s="44" t="s">
        <v>1583</v>
      </c>
      <c r="I33" s="44" t="s">
        <v>1621</v>
      </c>
      <c r="J33" s="44" t="s">
        <v>1580</v>
      </c>
      <c r="K33" s="77"/>
    </row>
    <row r="34" spans="2:11" s="64" customFormat="1" x14ac:dyDescent="0.15">
      <c r="B34" s="76" t="s">
        <v>9</v>
      </c>
      <c r="C34" s="44" t="s">
        <v>1622</v>
      </c>
      <c r="D34" s="44" t="s">
        <v>1623</v>
      </c>
      <c r="E34" s="44" t="s">
        <v>1113</v>
      </c>
      <c r="F34" s="44" t="s">
        <v>697</v>
      </c>
      <c r="G34" s="44" t="s">
        <v>1624</v>
      </c>
      <c r="H34" s="44" t="s">
        <v>1625</v>
      </c>
      <c r="I34" s="44" t="s">
        <v>1626</v>
      </c>
      <c r="J34" s="44" t="s">
        <v>1627</v>
      </c>
      <c r="K34" s="77"/>
    </row>
    <row r="35" spans="2:11" s="64" customFormat="1" x14ac:dyDescent="0.15">
      <c r="B35" s="76" t="s">
        <v>22</v>
      </c>
      <c r="C35" s="44" t="s">
        <v>1628</v>
      </c>
      <c r="D35" s="44" t="s">
        <v>1629</v>
      </c>
      <c r="E35" s="44" t="s">
        <v>1630</v>
      </c>
      <c r="F35" s="44" t="s">
        <v>1631</v>
      </c>
      <c r="G35" s="44" t="s">
        <v>281</v>
      </c>
      <c r="H35" s="44" t="s">
        <v>281</v>
      </c>
      <c r="I35" s="44" t="s">
        <v>281</v>
      </c>
      <c r="J35" s="44" t="s">
        <v>1632</v>
      </c>
      <c r="K35" s="77"/>
    </row>
    <row r="36" spans="2:11" s="64" customFormat="1" x14ac:dyDescent="0.15">
      <c r="B36" s="76" t="s">
        <v>48</v>
      </c>
      <c r="C36" s="44" t="s">
        <v>1633</v>
      </c>
      <c r="D36" s="44" t="s">
        <v>1163</v>
      </c>
      <c r="E36" s="44" t="s">
        <v>395</v>
      </c>
      <c r="F36" s="44" t="s">
        <v>343</v>
      </c>
      <c r="G36" s="44" t="s">
        <v>1219</v>
      </c>
      <c r="H36" s="44" t="s">
        <v>1583</v>
      </c>
      <c r="I36" s="44" t="s">
        <v>1634</v>
      </c>
      <c r="J36" s="44" t="s">
        <v>1635</v>
      </c>
      <c r="K36" s="77"/>
    </row>
    <row r="37" spans="2:11" s="64" customFormat="1" x14ac:dyDescent="0.15">
      <c r="B37" s="76" t="s">
        <v>466</v>
      </c>
      <c r="C37" s="44" t="s">
        <v>281</v>
      </c>
      <c r="D37" s="44" t="s">
        <v>1170</v>
      </c>
      <c r="E37" s="44" t="s">
        <v>356</v>
      </c>
      <c r="F37" s="44" t="s">
        <v>281</v>
      </c>
      <c r="G37" s="44" t="s">
        <v>1636</v>
      </c>
      <c r="H37" s="44" t="s">
        <v>1578</v>
      </c>
      <c r="I37" s="44" t="s">
        <v>1637</v>
      </c>
      <c r="J37" s="44" t="s">
        <v>1637</v>
      </c>
      <c r="K37" s="77"/>
    </row>
    <row r="38" spans="2:11" s="64" customFormat="1" x14ac:dyDescent="0.15">
      <c r="B38" s="76" t="s">
        <v>227</v>
      </c>
      <c r="C38" s="44" t="s">
        <v>1357</v>
      </c>
      <c r="D38" s="44" t="s">
        <v>1174</v>
      </c>
      <c r="E38" s="44" t="s">
        <v>1209</v>
      </c>
      <c r="F38" s="44" t="s">
        <v>385</v>
      </c>
      <c r="G38" s="44" t="s">
        <v>823</v>
      </c>
      <c r="H38" s="44" t="s">
        <v>1578</v>
      </c>
      <c r="I38" s="44" t="s">
        <v>281</v>
      </c>
      <c r="J38" s="44" t="s">
        <v>1638</v>
      </c>
      <c r="K38" s="77"/>
    </row>
    <row r="39" spans="2:11" s="64" customFormat="1" x14ac:dyDescent="0.15">
      <c r="B39" s="76" t="s">
        <v>490</v>
      </c>
      <c r="C39" s="44" t="s">
        <v>683</v>
      </c>
      <c r="D39" s="44" t="s">
        <v>1305</v>
      </c>
      <c r="E39" s="44" t="s">
        <v>613</v>
      </c>
      <c r="F39" s="44" t="s">
        <v>484</v>
      </c>
      <c r="G39" s="44" t="s">
        <v>541</v>
      </c>
      <c r="H39" s="44" t="s">
        <v>1583</v>
      </c>
      <c r="I39" s="44" t="s">
        <v>1618</v>
      </c>
      <c r="J39" s="44" t="s">
        <v>1639</v>
      </c>
      <c r="K39" s="77"/>
    </row>
    <row r="40" spans="2:11" s="64" customFormat="1" x14ac:dyDescent="0.15">
      <c r="B40" s="76" t="s">
        <v>501</v>
      </c>
      <c r="C40" s="44" t="s">
        <v>281</v>
      </c>
      <c r="D40" s="44" t="s">
        <v>529</v>
      </c>
      <c r="E40" s="44" t="s">
        <v>281</v>
      </c>
      <c r="F40" s="44" t="s">
        <v>281</v>
      </c>
      <c r="G40" s="44" t="s">
        <v>281</v>
      </c>
      <c r="H40" s="44" t="s">
        <v>1578</v>
      </c>
      <c r="I40" s="44" t="s">
        <v>1640</v>
      </c>
      <c r="J40" s="44" t="s">
        <v>1641</v>
      </c>
      <c r="K40" s="77"/>
    </row>
    <row r="41" spans="2:11" s="64" customFormat="1" x14ac:dyDescent="0.15">
      <c r="B41" s="76" t="s">
        <v>231</v>
      </c>
      <c r="C41" s="44" t="s">
        <v>1342</v>
      </c>
      <c r="D41" s="44" t="s">
        <v>1642</v>
      </c>
      <c r="E41" s="44" t="s">
        <v>291</v>
      </c>
      <c r="F41" s="44" t="s">
        <v>789</v>
      </c>
      <c r="G41" s="44" t="s">
        <v>955</v>
      </c>
      <c r="H41" s="44" t="s">
        <v>1591</v>
      </c>
      <c r="I41" s="44" t="s">
        <v>281</v>
      </c>
      <c r="J41" s="44" t="s">
        <v>1643</v>
      </c>
      <c r="K41" s="77"/>
    </row>
    <row r="42" spans="2:11" s="64" customFormat="1" x14ac:dyDescent="0.15">
      <c r="B42" s="76" t="s">
        <v>233</v>
      </c>
      <c r="C42" s="44" t="s">
        <v>1208</v>
      </c>
      <c r="D42" s="44" t="s">
        <v>786</v>
      </c>
      <c r="E42" s="44" t="s">
        <v>395</v>
      </c>
      <c r="F42" s="44" t="s">
        <v>309</v>
      </c>
      <c r="G42" s="44" t="s">
        <v>529</v>
      </c>
      <c r="H42" s="44" t="s">
        <v>1591</v>
      </c>
      <c r="I42" s="44" t="s">
        <v>1578</v>
      </c>
      <c r="J42" s="44" t="s">
        <v>1644</v>
      </c>
      <c r="K42" s="77"/>
    </row>
    <row r="43" spans="2:11" s="64" customFormat="1" x14ac:dyDescent="0.15">
      <c r="B43" s="76" t="s">
        <v>523</v>
      </c>
      <c r="C43" s="44" t="s">
        <v>281</v>
      </c>
      <c r="D43" s="44" t="s">
        <v>281</v>
      </c>
      <c r="E43" s="44" t="s">
        <v>281</v>
      </c>
      <c r="F43" s="44" t="s">
        <v>281</v>
      </c>
      <c r="G43" s="44" t="s">
        <v>281</v>
      </c>
      <c r="H43" s="44" t="s">
        <v>1583</v>
      </c>
      <c r="I43" s="44" t="s">
        <v>281</v>
      </c>
      <c r="J43" s="44" t="s">
        <v>281</v>
      </c>
      <c r="K43" s="77"/>
    </row>
    <row r="44" spans="2:11" s="64" customFormat="1" x14ac:dyDescent="0.15">
      <c r="B44" s="76" t="s">
        <v>1645</v>
      </c>
      <c r="C44" s="44" t="s">
        <v>281</v>
      </c>
      <c r="D44" s="44" t="s">
        <v>281</v>
      </c>
      <c r="E44" s="44" t="s">
        <v>281</v>
      </c>
      <c r="F44" s="44" t="s">
        <v>281</v>
      </c>
      <c r="G44" s="44" t="s">
        <v>281</v>
      </c>
      <c r="H44" s="44" t="s">
        <v>1578</v>
      </c>
      <c r="I44" s="44" t="s">
        <v>281</v>
      </c>
      <c r="J44" s="44" t="s">
        <v>281</v>
      </c>
      <c r="K44" s="77"/>
    </row>
    <row r="45" spans="2:11" s="64" customFormat="1" x14ac:dyDescent="0.15">
      <c r="B45" s="76" t="s">
        <v>42</v>
      </c>
      <c r="C45" s="44" t="s">
        <v>1511</v>
      </c>
      <c r="D45" s="44" t="s">
        <v>1207</v>
      </c>
      <c r="E45" s="44" t="s">
        <v>428</v>
      </c>
      <c r="F45" s="44" t="s">
        <v>613</v>
      </c>
      <c r="G45" s="44" t="s">
        <v>1449</v>
      </c>
      <c r="H45" s="44" t="s">
        <v>1578</v>
      </c>
      <c r="I45" s="44" t="s">
        <v>1579</v>
      </c>
      <c r="J45" s="44" t="s">
        <v>1580</v>
      </c>
      <c r="K45" s="77"/>
    </row>
    <row r="46" spans="2:11" s="64" customFormat="1" x14ac:dyDescent="0.15">
      <c r="B46" s="76" t="s">
        <v>237</v>
      </c>
      <c r="C46" s="44" t="s">
        <v>281</v>
      </c>
      <c r="D46" s="44" t="s">
        <v>281</v>
      </c>
      <c r="E46" s="44" t="s">
        <v>281</v>
      </c>
      <c r="F46" s="44" t="s">
        <v>281</v>
      </c>
      <c r="G46" s="44" t="s">
        <v>281</v>
      </c>
      <c r="H46" s="44" t="s">
        <v>1578</v>
      </c>
      <c r="I46" s="44" t="s">
        <v>1584</v>
      </c>
      <c r="J46" s="44" t="s">
        <v>1580</v>
      </c>
      <c r="K46" s="77"/>
    </row>
    <row r="47" spans="2:11" s="64" customFormat="1" x14ac:dyDescent="0.15">
      <c r="B47" s="76" t="s">
        <v>544</v>
      </c>
      <c r="C47" s="44" t="s">
        <v>281</v>
      </c>
      <c r="D47" s="44" t="s">
        <v>1013</v>
      </c>
      <c r="E47" s="44" t="s">
        <v>281</v>
      </c>
      <c r="F47" s="44" t="s">
        <v>282</v>
      </c>
      <c r="G47" s="44" t="s">
        <v>353</v>
      </c>
      <c r="H47" s="44" t="s">
        <v>1578</v>
      </c>
      <c r="I47" s="44" t="s">
        <v>1646</v>
      </c>
      <c r="J47" s="44" t="s">
        <v>1647</v>
      </c>
      <c r="K47" s="77"/>
    </row>
    <row r="48" spans="2:11" s="64" customFormat="1" x14ac:dyDescent="0.15">
      <c r="B48" s="76" t="s">
        <v>23</v>
      </c>
      <c r="C48" s="44" t="s">
        <v>281</v>
      </c>
      <c r="D48" s="44" t="s">
        <v>653</v>
      </c>
      <c r="E48" s="44" t="s">
        <v>484</v>
      </c>
      <c r="F48" s="44" t="s">
        <v>281</v>
      </c>
      <c r="G48" s="44" t="s">
        <v>695</v>
      </c>
      <c r="H48" s="44" t="s">
        <v>1578</v>
      </c>
      <c r="I48" s="44" t="s">
        <v>1621</v>
      </c>
      <c r="J48" s="44" t="s">
        <v>1603</v>
      </c>
      <c r="K48" s="77"/>
    </row>
    <row r="49" spans="2:11" s="64" customFormat="1" x14ac:dyDescent="0.15">
      <c r="B49" s="76" t="s">
        <v>566</v>
      </c>
      <c r="C49" s="78" t="s">
        <v>281</v>
      </c>
      <c r="D49" s="78" t="s">
        <v>391</v>
      </c>
      <c r="E49" s="78" t="s">
        <v>281</v>
      </c>
      <c r="F49" s="78" t="s">
        <v>356</v>
      </c>
      <c r="G49" s="78" t="s">
        <v>529</v>
      </c>
      <c r="H49" s="78" t="s">
        <v>1648</v>
      </c>
      <c r="I49" s="78" t="s">
        <v>1649</v>
      </c>
      <c r="J49" s="78" t="s">
        <v>1650</v>
      </c>
      <c r="K49" s="77"/>
    </row>
    <row r="50" spans="2:11" s="64" customFormat="1" x14ac:dyDescent="0.15">
      <c r="B50" s="76" t="s">
        <v>26</v>
      </c>
      <c r="C50" s="78" t="s">
        <v>1651</v>
      </c>
      <c r="D50" s="78" t="s">
        <v>1652</v>
      </c>
      <c r="E50" s="78" t="s">
        <v>1140</v>
      </c>
      <c r="F50" s="78" t="s">
        <v>555</v>
      </c>
      <c r="G50" s="78" t="s">
        <v>1130</v>
      </c>
      <c r="H50" s="78" t="s">
        <v>1653</v>
      </c>
      <c r="I50" s="78" t="s">
        <v>1654</v>
      </c>
      <c r="J50" s="78" t="s">
        <v>1654</v>
      </c>
      <c r="K50" s="77"/>
    </row>
    <row r="51" spans="2:11" s="64" customFormat="1" x14ac:dyDescent="0.15">
      <c r="B51" s="76" t="s">
        <v>581</v>
      </c>
      <c r="C51" s="78" t="s">
        <v>281</v>
      </c>
      <c r="D51" s="78" t="s">
        <v>281</v>
      </c>
      <c r="E51" s="78" t="s">
        <v>281</v>
      </c>
      <c r="F51" s="78" t="s">
        <v>281</v>
      </c>
      <c r="G51" s="78" t="s">
        <v>309</v>
      </c>
      <c r="H51" s="78" t="s">
        <v>1583</v>
      </c>
      <c r="I51" s="78" t="s">
        <v>281</v>
      </c>
      <c r="J51" s="78" t="s">
        <v>281</v>
      </c>
      <c r="K51" s="77"/>
    </row>
    <row r="52" spans="2:11" s="64" customFormat="1" x14ac:dyDescent="0.15">
      <c r="B52" s="76" t="s">
        <v>213</v>
      </c>
      <c r="C52" s="78" t="s">
        <v>789</v>
      </c>
      <c r="D52" s="78" t="s">
        <v>653</v>
      </c>
      <c r="E52" s="78" t="s">
        <v>388</v>
      </c>
      <c r="F52" s="78" t="s">
        <v>428</v>
      </c>
      <c r="G52" s="78" t="s">
        <v>484</v>
      </c>
      <c r="H52" s="78" t="s">
        <v>1583</v>
      </c>
      <c r="I52" s="78" t="s">
        <v>1655</v>
      </c>
      <c r="J52" s="78" t="s">
        <v>1656</v>
      </c>
      <c r="K52" s="77"/>
    </row>
    <row r="53" spans="2:11" s="64" customFormat="1" x14ac:dyDescent="0.15">
      <c r="B53" s="76" t="s">
        <v>14</v>
      </c>
      <c r="C53" s="78" t="s">
        <v>1657</v>
      </c>
      <c r="D53" s="78" t="s">
        <v>1658</v>
      </c>
      <c r="E53" s="78" t="s">
        <v>1243</v>
      </c>
      <c r="F53" s="78" t="s">
        <v>1659</v>
      </c>
      <c r="G53" s="78" t="s">
        <v>1660</v>
      </c>
      <c r="H53" s="78" t="s">
        <v>1661</v>
      </c>
      <c r="I53" s="78" t="s">
        <v>281</v>
      </c>
      <c r="J53" s="78" t="s">
        <v>1662</v>
      </c>
      <c r="K53" s="77"/>
    </row>
    <row r="54" spans="2:11" s="64" customFormat="1" x14ac:dyDescent="0.15">
      <c r="B54" s="76" t="s">
        <v>596</v>
      </c>
      <c r="C54" s="78" t="s">
        <v>281</v>
      </c>
      <c r="D54" s="78" t="s">
        <v>281</v>
      </c>
      <c r="E54" s="78" t="s">
        <v>281</v>
      </c>
      <c r="F54" s="78" t="s">
        <v>281</v>
      </c>
      <c r="G54" s="78" t="s">
        <v>528</v>
      </c>
      <c r="H54" s="78" t="s">
        <v>1591</v>
      </c>
      <c r="I54" s="78" t="s">
        <v>281</v>
      </c>
      <c r="J54" s="78" t="s">
        <v>281</v>
      </c>
      <c r="K54" s="77"/>
    </row>
    <row r="55" spans="2:11" s="64" customFormat="1" x14ac:dyDescent="0.15">
      <c r="B55" s="76" t="s">
        <v>610</v>
      </c>
      <c r="C55" s="78" t="s">
        <v>281</v>
      </c>
      <c r="D55" s="78" t="s">
        <v>484</v>
      </c>
      <c r="E55" s="78" t="s">
        <v>281</v>
      </c>
      <c r="F55" s="78" t="s">
        <v>281</v>
      </c>
      <c r="G55" s="78" t="s">
        <v>1663</v>
      </c>
      <c r="H55" s="78" t="s">
        <v>1578</v>
      </c>
      <c r="I55" s="78" t="s">
        <v>1579</v>
      </c>
      <c r="J55" s="78" t="s">
        <v>1664</v>
      </c>
      <c r="K55" s="77"/>
    </row>
    <row r="56" spans="2:11" s="64" customFormat="1" x14ac:dyDescent="0.15">
      <c r="B56" s="76" t="s">
        <v>619</v>
      </c>
      <c r="C56" s="78" t="s">
        <v>281</v>
      </c>
      <c r="D56" s="78" t="s">
        <v>296</v>
      </c>
      <c r="E56" s="78" t="s">
        <v>388</v>
      </c>
      <c r="F56" s="78" t="s">
        <v>281</v>
      </c>
      <c r="G56" s="78" t="s">
        <v>281</v>
      </c>
      <c r="H56" s="78" t="s">
        <v>1578</v>
      </c>
      <c r="I56" s="78" t="s">
        <v>1584</v>
      </c>
      <c r="J56" s="78" t="s">
        <v>1598</v>
      </c>
      <c r="K56" s="77"/>
    </row>
    <row r="57" spans="2:11" s="64" customFormat="1" x14ac:dyDescent="0.15">
      <c r="B57" s="76" t="s">
        <v>620</v>
      </c>
      <c r="C57" s="78" t="s">
        <v>1665</v>
      </c>
      <c r="D57" s="78" t="s">
        <v>540</v>
      </c>
      <c r="E57" s="78" t="s">
        <v>353</v>
      </c>
      <c r="F57" s="78" t="s">
        <v>291</v>
      </c>
      <c r="G57" s="78" t="s">
        <v>707</v>
      </c>
      <c r="H57" s="78" t="s">
        <v>1583</v>
      </c>
      <c r="I57" s="78" t="s">
        <v>1584</v>
      </c>
      <c r="J57" s="78" t="s">
        <v>1666</v>
      </c>
      <c r="K57" s="77"/>
    </row>
    <row r="58" spans="2:11" s="64" customFormat="1" x14ac:dyDescent="0.15">
      <c r="B58" s="76" t="s">
        <v>1667</v>
      </c>
      <c r="C58" s="78" t="s">
        <v>281</v>
      </c>
      <c r="D58" s="78" t="s">
        <v>399</v>
      </c>
      <c r="E58" s="78" t="s">
        <v>281</v>
      </c>
      <c r="F58" s="78" t="s">
        <v>281</v>
      </c>
      <c r="G58" s="78" t="s">
        <v>281</v>
      </c>
      <c r="H58" s="78" t="s">
        <v>1668</v>
      </c>
      <c r="I58" s="78" t="s">
        <v>1590</v>
      </c>
      <c r="J58" s="78" t="s">
        <v>1640</v>
      </c>
      <c r="K58" s="77"/>
    </row>
    <row r="59" spans="2:11" s="64" customFormat="1" x14ac:dyDescent="0.15">
      <c r="B59" s="76" t="s">
        <v>11</v>
      </c>
      <c r="C59" s="78" t="s">
        <v>1669</v>
      </c>
      <c r="D59" s="78" t="s">
        <v>1275</v>
      </c>
      <c r="E59" s="78" t="s">
        <v>1460</v>
      </c>
      <c r="F59" s="78" t="s">
        <v>1670</v>
      </c>
      <c r="G59" s="78" t="s">
        <v>1671</v>
      </c>
      <c r="H59" s="78" t="s">
        <v>1618</v>
      </c>
      <c r="I59" s="78" t="s">
        <v>1672</v>
      </c>
      <c r="J59" s="78" t="s">
        <v>1580</v>
      </c>
      <c r="K59" s="77"/>
    </row>
    <row r="60" spans="2:11" s="64" customFormat="1" x14ac:dyDescent="0.15">
      <c r="B60" s="76" t="s">
        <v>41</v>
      </c>
      <c r="C60" s="78" t="s">
        <v>1673</v>
      </c>
      <c r="D60" s="78" t="s">
        <v>1674</v>
      </c>
      <c r="E60" s="78" t="s">
        <v>1675</v>
      </c>
      <c r="F60" s="78" t="s">
        <v>1676</v>
      </c>
      <c r="G60" s="78" t="s">
        <v>281</v>
      </c>
      <c r="H60" s="78" t="s">
        <v>281</v>
      </c>
      <c r="I60" s="78" t="s">
        <v>281</v>
      </c>
      <c r="J60" s="78" t="s">
        <v>281</v>
      </c>
      <c r="K60" s="77"/>
    </row>
    <row r="61" spans="2:11" s="64" customFormat="1" x14ac:dyDescent="0.15">
      <c r="B61" s="76" t="s">
        <v>13</v>
      </c>
      <c r="C61" s="78" t="s">
        <v>644</v>
      </c>
      <c r="D61" s="78" t="s">
        <v>1288</v>
      </c>
      <c r="E61" s="78" t="s">
        <v>1677</v>
      </c>
      <c r="F61" s="78" t="s">
        <v>1678</v>
      </c>
      <c r="G61" s="78" t="s">
        <v>281</v>
      </c>
      <c r="H61" s="78" t="s">
        <v>1601</v>
      </c>
      <c r="I61" s="78" t="s">
        <v>1679</v>
      </c>
      <c r="J61" s="78" t="s">
        <v>1680</v>
      </c>
      <c r="K61" s="77"/>
    </row>
    <row r="62" spans="2:11" s="64" customFormat="1" x14ac:dyDescent="0.15">
      <c r="B62" s="76" t="s">
        <v>28</v>
      </c>
      <c r="C62" s="78" t="s">
        <v>281</v>
      </c>
      <c r="D62" s="78" t="s">
        <v>1681</v>
      </c>
      <c r="E62" s="78" t="s">
        <v>732</v>
      </c>
      <c r="F62" s="78" t="s">
        <v>281</v>
      </c>
      <c r="G62" s="78" t="s">
        <v>1682</v>
      </c>
      <c r="H62" s="78" t="s">
        <v>1590</v>
      </c>
      <c r="I62" s="78" t="s">
        <v>1683</v>
      </c>
      <c r="J62" s="78" t="s">
        <v>1684</v>
      </c>
      <c r="K62" s="77"/>
    </row>
    <row r="63" spans="2:11" s="64" customFormat="1" x14ac:dyDescent="0.15">
      <c r="B63" s="76" t="s">
        <v>176</v>
      </c>
      <c r="C63" s="78" t="s">
        <v>1685</v>
      </c>
      <c r="D63" s="78" t="s">
        <v>1686</v>
      </c>
      <c r="E63" s="78" t="s">
        <v>388</v>
      </c>
      <c r="F63" s="78" t="s">
        <v>309</v>
      </c>
      <c r="G63" s="78" t="s">
        <v>281</v>
      </c>
      <c r="H63" s="78" t="s">
        <v>1591</v>
      </c>
      <c r="I63" s="78" t="s">
        <v>1579</v>
      </c>
      <c r="J63" s="78" t="s">
        <v>1621</v>
      </c>
      <c r="K63" s="77"/>
    </row>
    <row r="64" spans="2:11" s="64" customFormat="1" x14ac:dyDescent="0.15">
      <c r="B64" s="76" t="s">
        <v>40</v>
      </c>
      <c r="C64" s="78" t="s">
        <v>1687</v>
      </c>
      <c r="D64" s="78" t="s">
        <v>509</v>
      </c>
      <c r="E64" s="78" t="s">
        <v>820</v>
      </c>
      <c r="F64" s="78" t="s">
        <v>395</v>
      </c>
      <c r="G64" s="78" t="s">
        <v>281</v>
      </c>
      <c r="H64" s="78" t="s">
        <v>1583</v>
      </c>
      <c r="I64" s="78" t="s">
        <v>1598</v>
      </c>
      <c r="J64" s="78" t="s">
        <v>1621</v>
      </c>
      <c r="K64" s="77"/>
    </row>
    <row r="65" spans="2:11" s="64" customFormat="1" x14ac:dyDescent="0.15">
      <c r="B65" s="76" t="s">
        <v>4</v>
      </c>
      <c r="C65" s="78" t="s">
        <v>281</v>
      </c>
      <c r="D65" s="78" t="s">
        <v>1688</v>
      </c>
      <c r="E65" s="78" t="s">
        <v>281</v>
      </c>
      <c r="F65" s="78" t="s">
        <v>281</v>
      </c>
      <c r="G65" s="78" t="s">
        <v>281</v>
      </c>
      <c r="H65" s="78" t="s">
        <v>1689</v>
      </c>
      <c r="I65" s="78" t="s">
        <v>281</v>
      </c>
      <c r="J65" s="78" t="s">
        <v>281</v>
      </c>
      <c r="K65" s="77"/>
    </row>
    <row r="66" spans="2:11" s="64" customFormat="1" x14ac:dyDescent="0.15">
      <c r="B66" s="76" t="s">
        <v>682</v>
      </c>
      <c r="C66" s="78" t="s">
        <v>281</v>
      </c>
      <c r="D66" s="78" t="s">
        <v>553</v>
      </c>
      <c r="E66" s="78" t="s">
        <v>1137</v>
      </c>
      <c r="F66" s="78" t="s">
        <v>281</v>
      </c>
      <c r="G66" s="78" t="s">
        <v>1137</v>
      </c>
      <c r="H66" s="78" t="s">
        <v>1578</v>
      </c>
      <c r="I66" s="78" t="s">
        <v>1598</v>
      </c>
      <c r="J66" s="78" t="s">
        <v>1690</v>
      </c>
      <c r="K66" s="77"/>
    </row>
    <row r="67" spans="2:11" s="64" customFormat="1" x14ac:dyDescent="0.15">
      <c r="B67" s="76" t="s">
        <v>688</v>
      </c>
      <c r="C67" s="78" t="s">
        <v>1691</v>
      </c>
      <c r="D67" s="78" t="s">
        <v>487</v>
      </c>
      <c r="E67" s="78" t="s">
        <v>309</v>
      </c>
      <c r="F67" s="78" t="s">
        <v>356</v>
      </c>
      <c r="G67" s="78" t="s">
        <v>1458</v>
      </c>
      <c r="H67" s="78" t="s">
        <v>1591</v>
      </c>
      <c r="I67" s="78" t="s">
        <v>1692</v>
      </c>
      <c r="J67" s="78" t="s">
        <v>1692</v>
      </c>
      <c r="K67" s="77"/>
    </row>
    <row r="68" spans="2:11" s="64" customFormat="1" x14ac:dyDescent="0.15">
      <c r="B68" s="76" t="s">
        <v>224</v>
      </c>
      <c r="C68" s="78" t="s">
        <v>281</v>
      </c>
      <c r="D68" s="78" t="s">
        <v>281</v>
      </c>
      <c r="E68" s="78" t="s">
        <v>281</v>
      </c>
      <c r="F68" s="78" t="s">
        <v>281</v>
      </c>
      <c r="G68" s="78" t="s">
        <v>281</v>
      </c>
      <c r="H68" s="78" t="s">
        <v>1590</v>
      </c>
      <c r="I68" s="78" t="s">
        <v>281</v>
      </c>
      <c r="J68" s="78" t="s">
        <v>281</v>
      </c>
      <c r="K68" s="77"/>
    </row>
    <row r="69" spans="2:11" s="64" customFormat="1" x14ac:dyDescent="0.15">
      <c r="B69" s="76" t="s">
        <v>17</v>
      </c>
      <c r="C69" s="78" t="s">
        <v>281</v>
      </c>
      <c r="D69" s="78" t="s">
        <v>1693</v>
      </c>
      <c r="E69" s="78" t="s">
        <v>1013</v>
      </c>
      <c r="F69" s="78" t="s">
        <v>281</v>
      </c>
      <c r="G69" s="78" t="s">
        <v>281</v>
      </c>
      <c r="H69" s="78" t="s">
        <v>1694</v>
      </c>
      <c r="I69" s="78" t="s">
        <v>1578</v>
      </c>
      <c r="J69" s="78" t="s">
        <v>1591</v>
      </c>
      <c r="K69" s="77"/>
    </row>
    <row r="70" spans="2:11" s="64" customFormat="1" x14ac:dyDescent="0.15">
      <c r="B70" s="76" t="s">
        <v>700</v>
      </c>
      <c r="C70" s="78" t="s">
        <v>281</v>
      </c>
      <c r="D70" s="78" t="s">
        <v>281</v>
      </c>
      <c r="E70" s="78" t="s">
        <v>281</v>
      </c>
      <c r="F70" s="78" t="s">
        <v>281</v>
      </c>
      <c r="G70" s="78" t="s">
        <v>281</v>
      </c>
      <c r="H70" s="78" t="s">
        <v>1695</v>
      </c>
      <c r="I70" s="78" t="s">
        <v>1621</v>
      </c>
      <c r="J70" s="78" t="s">
        <v>1580</v>
      </c>
      <c r="K70" s="77"/>
    </row>
    <row r="71" spans="2:11" s="64" customFormat="1" x14ac:dyDescent="0.15">
      <c r="B71" s="76" t="s">
        <v>705</v>
      </c>
      <c r="C71" s="78" t="s">
        <v>281</v>
      </c>
      <c r="D71" s="78" t="s">
        <v>343</v>
      </c>
      <c r="E71" s="78" t="s">
        <v>388</v>
      </c>
      <c r="F71" s="78" t="s">
        <v>281</v>
      </c>
      <c r="G71" s="78" t="s">
        <v>484</v>
      </c>
      <c r="H71" s="78" t="s">
        <v>1591</v>
      </c>
      <c r="I71" s="78" t="s">
        <v>1621</v>
      </c>
      <c r="J71" s="78" t="s">
        <v>1580</v>
      </c>
      <c r="K71" s="77"/>
    </row>
    <row r="72" spans="2:11" s="64" customFormat="1" x14ac:dyDescent="0.15">
      <c r="B72" s="76" t="s">
        <v>706</v>
      </c>
      <c r="C72" s="78" t="s">
        <v>281</v>
      </c>
      <c r="D72" s="78" t="s">
        <v>1028</v>
      </c>
      <c r="E72" s="78" t="s">
        <v>281</v>
      </c>
      <c r="F72" s="78" t="s">
        <v>282</v>
      </c>
      <c r="G72" s="78" t="s">
        <v>1036</v>
      </c>
      <c r="H72" s="78" t="s">
        <v>1578</v>
      </c>
      <c r="I72" s="78" t="s">
        <v>1591</v>
      </c>
      <c r="J72" s="78" t="s">
        <v>1592</v>
      </c>
      <c r="K72" s="77"/>
    </row>
    <row r="73" spans="2:11" s="64" customFormat="1" x14ac:dyDescent="0.15">
      <c r="B73" s="76" t="s">
        <v>19</v>
      </c>
      <c r="C73" s="78" t="s">
        <v>281</v>
      </c>
      <c r="D73" s="78" t="s">
        <v>281</v>
      </c>
      <c r="E73" s="78" t="s">
        <v>281</v>
      </c>
      <c r="F73" s="78" t="s">
        <v>281</v>
      </c>
      <c r="G73" s="78" t="s">
        <v>281</v>
      </c>
      <c r="H73" s="78" t="s">
        <v>1578</v>
      </c>
      <c r="I73" s="78" t="s">
        <v>281</v>
      </c>
      <c r="J73" s="78" t="s">
        <v>281</v>
      </c>
      <c r="K73" s="77"/>
    </row>
    <row r="74" spans="2:11" s="64" customFormat="1" x14ac:dyDescent="0.15">
      <c r="B74" s="76" t="s">
        <v>720</v>
      </c>
      <c r="C74" s="78" t="s">
        <v>281</v>
      </c>
      <c r="D74" s="78" t="s">
        <v>350</v>
      </c>
      <c r="E74" s="78" t="s">
        <v>281</v>
      </c>
      <c r="F74" s="78" t="s">
        <v>353</v>
      </c>
      <c r="G74" s="78" t="s">
        <v>484</v>
      </c>
      <c r="H74" s="78" t="s">
        <v>1583</v>
      </c>
      <c r="I74" s="78" t="s">
        <v>1695</v>
      </c>
      <c r="J74" s="78" t="s">
        <v>1650</v>
      </c>
      <c r="K74" s="77"/>
    </row>
    <row r="75" spans="2:11" s="64" customFormat="1" x14ac:dyDescent="0.15">
      <c r="B75" s="76" t="s">
        <v>214</v>
      </c>
      <c r="C75" s="78" t="s">
        <v>281</v>
      </c>
      <c r="D75" s="78" t="s">
        <v>1342</v>
      </c>
      <c r="E75" s="78" t="s">
        <v>825</v>
      </c>
      <c r="F75" s="78" t="s">
        <v>281</v>
      </c>
      <c r="G75" s="78" t="s">
        <v>484</v>
      </c>
      <c r="H75" s="78" t="s">
        <v>1591</v>
      </c>
      <c r="I75" s="78" t="s">
        <v>1692</v>
      </c>
      <c r="J75" s="78" t="s">
        <v>1692</v>
      </c>
      <c r="K75" s="77"/>
    </row>
    <row r="76" spans="2:11" s="64" customFormat="1" x14ac:dyDescent="0.15">
      <c r="B76" s="76" t="s">
        <v>30</v>
      </c>
      <c r="C76" s="78" t="s">
        <v>1696</v>
      </c>
      <c r="D76" s="78" t="s">
        <v>1697</v>
      </c>
      <c r="E76" s="78" t="s">
        <v>299</v>
      </c>
      <c r="F76" s="78" t="s">
        <v>870</v>
      </c>
      <c r="G76" s="78" t="s">
        <v>1698</v>
      </c>
      <c r="H76" s="78" t="s">
        <v>1694</v>
      </c>
      <c r="I76" s="78" t="s">
        <v>1699</v>
      </c>
      <c r="J76" s="78" t="s">
        <v>1700</v>
      </c>
      <c r="K76" s="77"/>
    </row>
    <row r="77" spans="2:11" s="64" customFormat="1" x14ac:dyDescent="0.15">
      <c r="B77" s="76" t="s">
        <v>762</v>
      </c>
      <c r="C77" s="78" t="s">
        <v>281</v>
      </c>
      <c r="D77" s="78" t="s">
        <v>428</v>
      </c>
      <c r="E77" s="78" t="s">
        <v>281</v>
      </c>
      <c r="F77" s="78" t="s">
        <v>388</v>
      </c>
      <c r="G77" s="78" t="s">
        <v>281</v>
      </c>
      <c r="H77" s="78" t="s">
        <v>1583</v>
      </c>
      <c r="I77" s="78" t="s">
        <v>1701</v>
      </c>
      <c r="J77" s="78" t="s">
        <v>1641</v>
      </c>
      <c r="K77" s="77"/>
    </row>
    <row r="78" spans="2:11" s="64" customFormat="1" x14ac:dyDescent="0.15">
      <c r="B78" s="76" t="s">
        <v>216</v>
      </c>
      <c r="C78" s="78" t="s">
        <v>281</v>
      </c>
      <c r="D78" s="78" t="s">
        <v>1140</v>
      </c>
      <c r="E78" s="78" t="s">
        <v>695</v>
      </c>
      <c r="F78" s="78" t="s">
        <v>281</v>
      </c>
      <c r="G78" s="78" t="s">
        <v>673</v>
      </c>
      <c r="H78" s="78" t="s">
        <v>1583</v>
      </c>
      <c r="I78" s="78" t="s">
        <v>1702</v>
      </c>
      <c r="J78" s="78" t="s">
        <v>1703</v>
      </c>
      <c r="K78" s="77"/>
    </row>
    <row r="79" spans="2:11" s="64" customFormat="1" x14ac:dyDescent="0.15">
      <c r="B79" s="76" t="s">
        <v>774</v>
      </c>
      <c r="C79" s="78" t="s">
        <v>281</v>
      </c>
      <c r="D79" s="78" t="s">
        <v>1113</v>
      </c>
      <c r="E79" s="78" t="s">
        <v>281</v>
      </c>
      <c r="F79" s="78" t="s">
        <v>281</v>
      </c>
      <c r="G79" s="78" t="s">
        <v>353</v>
      </c>
      <c r="H79" s="78" t="s">
        <v>1578</v>
      </c>
      <c r="I79" s="78" t="s">
        <v>1579</v>
      </c>
      <c r="J79" s="78" t="s">
        <v>1704</v>
      </c>
      <c r="K79" s="77"/>
    </row>
    <row r="80" spans="2:11" s="64" customFormat="1" x14ac:dyDescent="0.15">
      <c r="B80" s="76" t="s">
        <v>784</v>
      </c>
      <c r="C80" s="78" t="s">
        <v>281</v>
      </c>
      <c r="D80" s="78" t="s">
        <v>281</v>
      </c>
      <c r="E80" s="78" t="s">
        <v>281</v>
      </c>
      <c r="F80" s="78" t="s">
        <v>281</v>
      </c>
      <c r="G80" s="78" t="s">
        <v>281</v>
      </c>
      <c r="H80" s="78" t="s">
        <v>1591</v>
      </c>
      <c r="I80" s="78" t="s">
        <v>281</v>
      </c>
      <c r="J80" s="78" t="s">
        <v>281</v>
      </c>
      <c r="K80" s="77"/>
    </row>
    <row r="81" spans="2:11" s="64" customFormat="1" x14ac:dyDescent="0.15">
      <c r="B81" s="76" t="s">
        <v>787</v>
      </c>
      <c r="C81" s="78" t="s">
        <v>281</v>
      </c>
      <c r="D81" s="78" t="s">
        <v>281</v>
      </c>
      <c r="E81" s="78" t="s">
        <v>281</v>
      </c>
      <c r="F81" s="78" t="s">
        <v>281</v>
      </c>
      <c r="G81" s="78" t="s">
        <v>281</v>
      </c>
      <c r="H81" s="78" t="s">
        <v>1578</v>
      </c>
      <c r="I81" s="78" t="s">
        <v>281</v>
      </c>
      <c r="J81" s="78" t="s">
        <v>281</v>
      </c>
      <c r="K81" s="77"/>
    </row>
    <row r="82" spans="2:11" s="64" customFormat="1" x14ac:dyDescent="0.15">
      <c r="B82" s="76" t="s">
        <v>20</v>
      </c>
      <c r="C82" s="78" t="s">
        <v>281</v>
      </c>
      <c r="D82" s="78" t="s">
        <v>1382</v>
      </c>
      <c r="E82" s="78" t="s">
        <v>281</v>
      </c>
      <c r="F82" s="78" t="s">
        <v>1705</v>
      </c>
      <c r="G82" s="78" t="s">
        <v>1706</v>
      </c>
      <c r="H82" s="78" t="s">
        <v>1578</v>
      </c>
      <c r="I82" s="78" t="s">
        <v>1707</v>
      </c>
      <c r="J82" s="78" t="s">
        <v>1708</v>
      </c>
      <c r="K82" s="77"/>
    </row>
    <row r="83" spans="2:11" s="64" customFormat="1" x14ac:dyDescent="0.15">
      <c r="B83" s="76" t="s">
        <v>39</v>
      </c>
      <c r="C83" s="78" t="s">
        <v>281</v>
      </c>
      <c r="D83" s="78" t="s">
        <v>1709</v>
      </c>
      <c r="E83" s="78" t="s">
        <v>282</v>
      </c>
      <c r="F83" s="78" t="s">
        <v>281</v>
      </c>
      <c r="G83" s="78" t="s">
        <v>546</v>
      </c>
      <c r="H83" s="78" t="s">
        <v>1583</v>
      </c>
      <c r="I83" s="78" t="s">
        <v>1695</v>
      </c>
      <c r="J83" s="78" t="s">
        <v>1591</v>
      </c>
      <c r="K83" s="77"/>
    </row>
    <row r="84" spans="2:11" s="64" customFormat="1" x14ac:dyDescent="0.15">
      <c r="B84" s="76" t="s">
        <v>805</v>
      </c>
      <c r="C84" s="78" t="s">
        <v>281</v>
      </c>
      <c r="D84" s="78" t="s">
        <v>1218</v>
      </c>
      <c r="E84" s="78" t="s">
        <v>281</v>
      </c>
      <c r="F84" s="78" t="s">
        <v>281</v>
      </c>
      <c r="G84" s="78" t="s">
        <v>281</v>
      </c>
      <c r="H84" s="78" t="s">
        <v>1578</v>
      </c>
      <c r="I84" s="78" t="s">
        <v>1590</v>
      </c>
      <c r="J84" s="78" t="s">
        <v>1580</v>
      </c>
      <c r="K84" s="77"/>
    </row>
    <row r="85" spans="2:11" s="64" customFormat="1" x14ac:dyDescent="0.15">
      <c r="B85" s="76" t="s">
        <v>211</v>
      </c>
      <c r="C85" s="78" t="s">
        <v>281</v>
      </c>
      <c r="D85" s="78" t="s">
        <v>1710</v>
      </c>
      <c r="E85" s="78" t="s">
        <v>281</v>
      </c>
      <c r="F85" s="78" t="s">
        <v>357</v>
      </c>
      <c r="G85" s="78" t="s">
        <v>1393</v>
      </c>
      <c r="H85" s="78" t="s">
        <v>1711</v>
      </c>
      <c r="I85" s="78" t="s">
        <v>1632</v>
      </c>
      <c r="J85" s="78" t="s">
        <v>281</v>
      </c>
      <c r="K85" s="77"/>
    </row>
    <row r="86" spans="2:11" s="64" customFormat="1" x14ac:dyDescent="0.15">
      <c r="B86" s="76" t="s">
        <v>24</v>
      </c>
      <c r="C86" s="78" t="s">
        <v>281</v>
      </c>
      <c r="D86" s="78" t="s">
        <v>1712</v>
      </c>
      <c r="E86" s="78" t="s">
        <v>281</v>
      </c>
      <c r="F86" s="78" t="s">
        <v>281</v>
      </c>
      <c r="G86" s="78" t="s">
        <v>281</v>
      </c>
      <c r="H86" s="78" t="s">
        <v>1578</v>
      </c>
      <c r="I86" s="78" t="s">
        <v>1598</v>
      </c>
      <c r="J86" s="78" t="s">
        <v>1580</v>
      </c>
      <c r="K86" s="77"/>
    </row>
    <row r="87" spans="2:11" s="64" customFormat="1" x14ac:dyDescent="0.15">
      <c r="B87" s="76" t="s">
        <v>1713</v>
      </c>
      <c r="C87" s="78" t="s">
        <v>281</v>
      </c>
      <c r="D87" s="78" t="s">
        <v>281</v>
      </c>
      <c r="E87" s="78" t="s">
        <v>281</v>
      </c>
      <c r="F87" s="78" t="s">
        <v>281</v>
      </c>
      <c r="G87" s="78" t="s">
        <v>753</v>
      </c>
      <c r="H87" s="78" t="s">
        <v>1583</v>
      </c>
      <c r="I87" s="78" t="s">
        <v>281</v>
      </c>
      <c r="J87" s="78" t="s">
        <v>281</v>
      </c>
      <c r="K87" s="77"/>
    </row>
    <row r="88" spans="2:11" s="64" customFormat="1" x14ac:dyDescent="0.15">
      <c r="B88" s="76" t="s">
        <v>828</v>
      </c>
      <c r="C88" s="78" t="s">
        <v>281</v>
      </c>
      <c r="D88" s="78" t="s">
        <v>281</v>
      </c>
      <c r="E88" s="78" t="s">
        <v>281</v>
      </c>
      <c r="F88" s="78" t="s">
        <v>281</v>
      </c>
      <c r="G88" s="78" t="s">
        <v>528</v>
      </c>
      <c r="H88" s="78" t="s">
        <v>1578</v>
      </c>
      <c r="I88" s="78" t="s">
        <v>281</v>
      </c>
      <c r="J88" s="78" t="s">
        <v>281</v>
      </c>
      <c r="K88" s="77"/>
    </row>
    <row r="89" spans="2:11" s="64" customFormat="1" x14ac:dyDescent="0.15">
      <c r="B89" s="76" t="s">
        <v>246</v>
      </c>
      <c r="C89" s="78" t="s">
        <v>281</v>
      </c>
      <c r="D89" s="78" t="s">
        <v>1131</v>
      </c>
      <c r="E89" s="78" t="s">
        <v>443</v>
      </c>
      <c r="F89" s="78" t="s">
        <v>281</v>
      </c>
      <c r="G89" s="78" t="s">
        <v>1335</v>
      </c>
      <c r="H89" s="78" t="s">
        <v>1695</v>
      </c>
      <c r="I89" s="78" t="s">
        <v>1690</v>
      </c>
      <c r="J89" s="78" t="s">
        <v>1690</v>
      </c>
      <c r="K89" s="77"/>
    </row>
    <row r="90" spans="2:11" s="64" customFormat="1" x14ac:dyDescent="0.15">
      <c r="B90" s="76" t="s">
        <v>25</v>
      </c>
      <c r="C90" s="78" t="s">
        <v>281</v>
      </c>
      <c r="D90" s="78" t="s">
        <v>1714</v>
      </c>
      <c r="E90" s="78" t="s">
        <v>281</v>
      </c>
      <c r="F90" s="78" t="s">
        <v>285</v>
      </c>
      <c r="G90" s="78" t="s">
        <v>1715</v>
      </c>
      <c r="H90" s="78" t="s">
        <v>1584</v>
      </c>
      <c r="I90" s="78" t="s">
        <v>1716</v>
      </c>
      <c r="J90" s="78" t="s">
        <v>1717</v>
      </c>
      <c r="K90" s="77"/>
    </row>
    <row r="91" spans="2:11" x14ac:dyDescent="0.15">
      <c r="B91" s="76" t="s">
        <v>174</v>
      </c>
      <c r="C91" s="78" t="s">
        <v>1718</v>
      </c>
      <c r="D91" s="78" t="s">
        <v>1719</v>
      </c>
      <c r="E91" s="78" t="s">
        <v>390</v>
      </c>
      <c r="F91" s="78" t="s">
        <v>509</v>
      </c>
      <c r="G91" s="78" t="s">
        <v>1720</v>
      </c>
      <c r="H91" s="78" t="s">
        <v>1591</v>
      </c>
      <c r="I91" s="78" t="s">
        <v>281</v>
      </c>
      <c r="J91" s="78" t="s">
        <v>1721</v>
      </c>
      <c r="K91" s="77"/>
    </row>
    <row r="92" spans="2:11" x14ac:dyDescent="0.15">
      <c r="B92" s="76" t="s">
        <v>846</v>
      </c>
      <c r="C92" s="78" t="s">
        <v>1108</v>
      </c>
      <c r="D92" s="78" t="s">
        <v>1722</v>
      </c>
      <c r="E92" s="78" t="s">
        <v>428</v>
      </c>
      <c r="F92" s="78" t="s">
        <v>1113</v>
      </c>
      <c r="G92" s="78" t="s">
        <v>428</v>
      </c>
      <c r="H92" s="78" t="s">
        <v>1590</v>
      </c>
      <c r="I92" s="78" t="s">
        <v>1592</v>
      </c>
      <c r="J92" s="78" t="s">
        <v>1655</v>
      </c>
      <c r="K92" s="77"/>
    </row>
    <row r="93" spans="2:11" x14ac:dyDescent="0.15">
      <c r="B93" s="76" t="s">
        <v>5</v>
      </c>
      <c r="C93" s="78" t="s">
        <v>1723</v>
      </c>
      <c r="D93" s="78" t="s">
        <v>1724</v>
      </c>
      <c r="E93" s="78" t="s">
        <v>1725</v>
      </c>
      <c r="F93" s="78" t="s">
        <v>1726</v>
      </c>
      <c r="G93" s="78" t="s">
        <v>1727</v>
      </c>
      <c r="H93" s="78" t="s">
        <v>1728</v>
      </c>
      <c r="I93" s="78" t="s">
        <v>1702</v>
      </c>
      <c r="J93" s="78" t="s">
        <v>1580</v>
      </c>
      <c r="K93" s="77"/>
    </row>
    <row r="94" spans="2:11" x14ac:dyDescent="0.15">
      <c r="B94" s="76" t="s">
        <v>226</v>
      </c>
      <c r="C94" s="78" t="s">
        <v>540</v>
      </c>
      <c r="D94" s="78" t="s">
        <v>612</v>
      </c>
      <c r="E94" s="78" t="s">
        <v>554</v>
      </c>
      <c r="F94" s="78" t="s">
        <v>395</v>
      </c>
      <c r="G94" s="78" t="s">
        <v>391</v>
      </c>
      <c r="H94" s="78" t="s">
        <v>1591</v>
      </c>
      <c r="I94" s="78" t="s">
        <v>1590</v>
      </c>
      <c r="J94" s="78" t="s">
        <v>1704</v>
      </c>
      <c r="K94" s="77"/>
    </row>
    <row r="95" spans="2:11" x14ac:dyDescent="0.15">
      <c r="B95" s="76" t="s">
        <v>867</v>
      </c>
      <c r="C95" s="78" t="s">
        <v>403</v>
      </c>
      <c r="D95" s="78" t="s">
        <v>1729</v>
      </c>
      <c r="E95" s="78" t="s">
        <v>733</v>
      </c>
      <c r="F95" s="78" t="s">
        <v>499</v>
      </c>
      <c r="G95" s="78" t="s">
        <v>354</v>
      </c>
      <c r="H95" s="78" t="s">
        <v>1591</v>
      </c>
      <c r="I95" s="78" t="s">
        <v>1730</v>
      </c>
      <c r="J95" s="78" t="s">
        <v>1731</v>
      </c>
      <c r="K95" s="77"/>
    </row>
    <row r="96" spans="2:11" x14ac:dyDescent="0.15">
      <c r="B96" s="76" t="s">
        <v>3</v>
      </c>
      <c r="C96" s="78" t="s">
        <v>1732</v>
      </c>
      <c r="D96" s="78" t="s">
        <v>1733</v>
      </c>
      <c r="E96" s="78" t="s">
        <v>1139</v>
      </c>
      <c r="F96" s="78" t="s">
        <v>477</v>
      </c>
      <c r="G96" s="78" t="s">
        <v>1734</v>
      </c>
      <c r="H96" s="78" t="s">
        <v>1735</v>
      </c>
      <c r="I96" s="78" t="s">
        <v>1736</v>
      </c>
      <c r="J96" s="78" t="s">
        <v>1737</v>
      </c>
      <c r="K96" s="77"/>
    </row>
    <row r="97" spans="2:11" x14ac:dyDescent="0.15">
      <c r="B97" s="76" t="s">
        <v>880</v>
      </c>
      <c r="C97" s="78" t="s">
        <v>281</v>
      </c>
      <c r="D97" s="78" t="s">
        <v>281</v>
      </c>
      <c r="E97" s="78" t="s">
        <v>281</v>
      </c>
      <c r="F97" s="78" t="s">
        <v>281</v>
      </c>
      <c r="G97" s="78" t="s">
        <v>281</v>
      </c>
      <c r="H97" s="78" t="s">
        <v>1583</v>
      </c>
      <c r="I97" s="78" t="s">
        <v>281</v>
      </c>
      <c r="J97" s="78" t="s">
        <v>281</v>
      </c>
      <c r="K97" s="77"/>
    </row>
    <row r="98" spans="2:11" x14ac:dyDescent="0.15">
      <c r="B98" s="76" t="s">
        <v>1738</v>
      </c>
      <c r="C98" s="78" t="s">
        <v>281</v>
      </c>
      <c r="D98" s="78" t="s">
        <v>281</v>
      </c>
      <c r="E98" s="78" t="s">
        <v>281</v>
      </c>
      <c r="F98" s="78" t="s">
        <v>281</v>
      </c>
      <c r="G98" s="78" t="s">
        <v>281</v>
      </c>
      <c r="H98" s="78" t="s">
        <v>1583</v>
      </c>
      <c r="I98" s="78" t="s">
        <v>281</v>
      </c>
      <c r="J98" s="78" t="s">
        <v>281</v>
      </c>
      <c r="K98" s="77"/>
    </row>
    <row r="99" spans="2:11" x14ac:dyDescent="0.15">
      <c r="B99" s="76" t="s">
        <v>883</v>
      </c>
      <c r="C99" s="78" t="s">
        <v>281</v>
      </c>
      <c r="D99" s="78" t="s">
        <v>281</v>
      </c>
      <c r="E99" s="78" t="s">
        <v>281</v>
      </c>
      <c r="F99" s="78" t="s">
        <v>281</v>
      </c>
      <c r="G99" s="78" t="s">
        <v>281</v>
      </c>
      <c r="H99" s="78" t="s">
        <v>1590</v>
      </c>
      <c r="I99" s="78" t="s">
        <v>281</v>
      </c>
      <c r="J99" s="78" t="s">
        <v>281</v>
      </c>
      <c r="K99" s="77"/>
    </row>
    <row r="100" spans="2:11" x14ac:dyDescent="0.15">
      <c r="B100" s="76" t="s">
        <v>1739</v>
      </c>
      <c r="C100" s="78" t="s">
        <v>281</v>
      </c>
      <c r="D100" s="78" t="s">
        <v>281</v>
      </c>
      <c r="E100" s="78" t="s">
        <v>281</v>
      </c>
      <c r="F100" s="78" t="s">
        <v>281</v>
      </c>
      <c r="G100" s="78" t="s">
        <v>281</v>
      </c>
      <c r="H100" s="78" t="s">
        <v>1578</v>
      </c>
      <c r="I100" s="78" t="s">
        <v>281</v>
      </c>
      <c r="J100" s="78" t="s">
        <v>281</v>
      </c>
      <c r="K100" s="77"/>
    </row>
    <row r="101" spans="2:11" x14ac:dyDescent="0.15">
      <c r="B101" s="76" t="s">
        <v>15</v>
      </c>
      <c r="C101" s="78" t="s">
        <v>281</v>
      </c>
      <c r="D101" s="78" t="s">
        <v>1452</v>
      </c>
      <c r="E101" s="78" t="s">
        <v>1740</v>
      </c>
      <c r="F101" s="78" t="s">
        <v>281</v>
      </c>
      <c r="G101" s="78" t="s">
        <v>281</v>
      </c>
      <c r="H101" s="78" t="s">
        <v>1679</v>
      </c>
      <c r="I101" s="78" t="s">
        <v>1578</v>
      </c>
      <c r="J101" s="78" t="s">
        <v>1600</v>
      </c>
      <c r="K101" s="77"/>
    </row>
    <row r="102" spans="2:11" x14ac:dyDescent="0.15">
      <c r="B102" s="76" t="s">
        <v>243</v>
      </c>
      <c r="C102" s="78" t="s">
        <v>323</v>
      </c>
      <c r="D102" s="78" t="s">
        <v>1393</v>
      </c>
      <c r="E102" s="78" t="s">
        <v>484</v>
      </c>
      <c r="F102" s="78" t="s">
        <v>1018</v>
      </c>
      <c r="G102" s="78" t="s">
        <v>820</v>
      </c>
      <c r="H102" s="78" t="s">
        <v>1578</v>
      </c>
      <c r="I102" s="78" t="s">
        <v>1579</v>
      </c>
      <c r="J102" s="78" t="s">
        <v>1741</v>
      </c>
      <c r="K102" s="77"/>
    </row>
    <row r="103" spans="2:11" x14ac:dyDescent="0.15">
      <c r="B103" s="76" t="s">
        <v>1742</v>
      </c>
      <c r="C103" s="78" t="s">
        <v>281</v>
      </c>
      <c r="D103" s="78" t="s">
        <v>281</v>
      </c>
      <c r="E103" s="78" t="s">
        <v>281</v>
      </c>
      <c r="F103" s="78" t="s">
        <v>281</v>
      </c>
      <c r="G103" s="78" t="s">
        <v>281</v>
      </c>
      <c r="H103" s="78" t="s">
        <v>1583</v>
      </c>
      <c r="I103" s="78" t="s">
        <v>1583</v>
      </c>
      <c r="J103" s="78" t="s">
        <v>1584</v>
      </c>
      <c r="K103" s="77"/>
    </row>
    <row r="104" spans="2:11" x14ac:dyDescent="0.15">
      <c r="B104" s="76" t="s">
        <v>210</v>
      </c>
      <c r="C104" s="78" t="s">
        <v>1743</v>
      </c>
      <c r="D104" s="78" t="s">
        <v>1744</v>
      </c>
      <c r="E104" s="78" t="s">
        <v>484</v>
      </c>
      <c r="F104" s="78" t="s">
        <v>546</v>
      </c>
      <c r="G104" s="78" t="s">
        <v>1745</v>
      </c>
      <c r="H104" s="78" t="s">
        <v>281</v>
      </c>
      <c r="I104" s="78" t="s">
        <v>281</v>
      </c>
      <c r="J104" s="78" t="s">
        <v>281</v>
      </c>
      <c r="K104" s="77"/>
    </row>
    <row r="105" spans="2:11" x14ac:dyDescent="0.15">
      <c r="B105" s="76" t="s">
        <v>38</v>
      </c>
      <c r="C105" s="78" t="s">
        <v>1746</v>
      </c>
      <c r="D105" s="78" t="s">
        <v>354</v>
      </c>
      <c r="E105" s="78" t="s">
        <v>484</v>
      </c>
      <c r="F105" s="78" t="s">
        <v>356</v>
      </c>
      <c r="G105" s="78" t="s">
        <v>468</v>
      </c>
      <c r="H105" s="78" t="s">
        <v>1583</v>
      </c>
      <c r="I105" s="78" t="s">
        <v>1578</v>
      </c>
      <c r="J105" s="78" t="s">
        <v>1580</v>
      </c>
      <c r="K105" s="77"/>
    </row>
    <row r="106" spans="2:11" x14ac:dyDescent="0.15">
      <c r="B106" s="76" t="s">
        <v>918</v>
      </c>
      <c r="C106" s="78" t="s">
        <v>281</v>
      </c>
      <c r="D106" s="78" t="s">
        <v>281</v>
      </c>
      <c r="E106" s="78" t="s">
        <v>281</v>
      </c>
      <c r="F106" s="78" t="s">
        <v>281</v>
      </c>
      <c r="G106" s="78" t="s">
        <v>309</v>
      </c>
      <c r="H106" s="78" t="s">
        <v>1747</v>
      </c>
      <c r="I106" s="78" t="s">
        <v>281</v>
      </c>
      <c r="J106" s="78" t="s">
        <v>281</v>
      </c>
      <c r="K106" s="77"/>
    </row>
    <row r="107" spans="2:11" x14ac:dyDescent="0.15">
      <c r="B107" s="76" t="s">
        <v>36</v>
      </c>
      <c r="C107" s="78" t="s">
        <v>1748</v>
      </c>
      <c r="D107" s="78" t="s">
        <v>1749</v>
      </c>
      <c r="E107" s="78" t="s">
        <v>825</v>
      </c>
      <c r="F107" s="78" t="s">
        <v>354</v>
      </c>
      <c r="G107" s="78" t="s">
        <v>1750</v>
      </c>
      <c r="H107" s="78" t="s">
        <v>1694</v>
      </c>
      <c r="I107" s="78" t="s">
        <v>1751</v>
      </c>
      <c r="J107" s="78" t="s">
        <v>1701</v>
      </c>
      <c r="K107" s="77"/>
    </row>
    <row r="108" spans="2:11" x14ac:dyDescent="0.15">
      <c r="B108" s="76" t="s">
        <v>225</v>
      </c>
      <c r="C108" s="78" t="s">
        <v>1752</v>
      </c>
      <c r="D108" s="78" t="s">
        <v>347</v>
      </c>
      <c r="E108" s="78" t="s">
        <v>611</v>
      </c>
      <c r="F108" s="78" t="s">
        <v>893</v>
      </c>
      <c r="G108" s="78" t="s">
        <v>545</v>
      </c>
      <c r="H108" s="78" t="s">
        <v>1583</v>
      </c>
      <c r="I108" s="78" t="s">
        <v>1695</v>
      </c>
      <c r="J108" s="78" t="s">
        <v>1621</v>
      </c>
      <c r="K108" s="77"/>
    </row>
    <row r="109" spans="2:11" x14ac:dyDescent="0.15">
      <c r="B109" s="76" t="s">
        <v>27</v>
      </c>
      <c r="C109" s="78" t="s">
        <v>502</v>
      </c>
      <c r="D109" s="78" t="s">
        <v>1511</v>
      </c>
      <c r="E109" s="78" t="s">
        <v>1013</v>
      </c>
      <c r="F109" s="78" t="s">
        <v>282</v>
      </c>
      <c r="G109" s="78" t="s">
        <v>1449</v>
      </c>
      <c r="H109" s="78" t="s">
        <v>1583</v>
      </c>
      <c r="I109" s="78" t="s">
        <v>1619</v>
      </c>
      <c r="J109" s="78" t="s">
        <v>1753</v>
      </c>
      <c r="K109" s="77"/>
    </row>
    <row r="110" spans="2:11" x14ac:dyDescent="0.15">
      <c r="B110" s="76" t="s">
        <v>18</v>
      </c>
      <c r="C110" s="78" t="s">
        <v>1754</v>
      </c>
      <c r="D110" s="78" t="s">
        <v>1755</v>
      </c>
      <c r="E110" s="78" t="s">
        <v>309</v>
      </c>
      <c r="F110" s="78" t="s">
        <v>471</v>
      </c>
      <c r="G110" s="78" t="s">
        <v>529</v>
      </c>
      <c r="H110" s="78" t="s">
        <v>1756</v>
      </c>
      <c r="I110" s="78" t="s">
        <v>1578</v>
      </c>
      <c r="J110" s="78" t="s">
        <v>1618</v>
      </c>
      <c r="K110" s="77"/>
    </row>
    <row r="111" spans="2:11" x14ac:dyDescent="0.15">
      <c r="B111" s="76" t="s">
        <v>215</v>
      </c>
      <c r="C111" s="78" t="s">
        <v>281</v>
      </c>
      <c r="D111" s="78" t="s">
        <v>281</v>
      </c>
      <c r="E111" s="78" t="s">
        <v>281</v>
      </c>
      <c r="F111" s="78" t="s">
        <v>281</v>
      </c>
      <c r="G111" s="78" t="s">
        <v>296</v>
      </c>
      <c r="H111" s="78" t="s">
        <v>1583</v>
      </c>
      <c r="I111" s="78" t="s">
        <v>281</v>
      </c>
      <c r="J111" s="78" t="s">
        <v>281</v>
      </c>
      <c r="K111" s="77"/>
    </row>
    <row r="112" spans="2:11" x14ac:dyDescent="0.15">
      <c r="B112" s="76" t="s">
        <v>8</v>
      </c>
      <c r="C112" s="78" t="s">
        <v>1757</v>
      </c>
      <c r="D112" s="78" t="s">
        <v>1515</v>
      </c>
      <c r="E112" s="78" t="s">
        <v>702</v>
      </c>
      <c r="F112" s="78" t="s">
        <v>1758</v>
      </c>
      <c r="G112" s="78" t="s">
        <v>1759</v>
      </c>
      <c r="H112" s="78" t="s">
        <v>1640</v>
      </c>
      <c r="I112" s="78" t="s">
        <v>1626</v>
      </c>
      <c r="J112" s="78" t="s">
        <v>1760</v>
      </c>
      <c r="K112" s="77"/>
    </row>
    <row r="113" spans="2:11" x14ac:dyDescent="0.15">
      <c r="B113" s="76" t="s">
        <v>968</v>
      </c>
      <c r="C113" s="78" t="s">
        <v>281</v>
      </c>
      <c r="D113" s="78" t="s">
        <v>281</v>
      </c>
      <c r="E113" s="78" t="s">
        <v>281</v>
      </c>
      <c r="F113" s="78" t="s">
        <v>281</v>
      </c>
      <c r="G113" s="78" t="s">
        <v>388</v>
      </c>
      <c r="H113" s="78" t="s">
        <v>1578</v>
      </c>
      <c r="I113" s="78" t="s">
        <v>281</v>
      </c>
      <c r="J113" s="78" t="s">
        <v>281</v>
      </c>
      <c r="K113" s="77"/>
    </row>
    <row r="114" spans="2:11" x14ac:dyDescent="0.15">
      <c r="B114" s="76" t="s">
        <v>969</v>
      </c>
      <c r="C114" s="78" t="s">
        <v>281</v>
      </c>
      <c r="D114" s="78" t="s">
        <v>281</v>
      </c>
      <c r="E114" s="78" t="s">
        <v>281</v>
      </c>
      <c r="F114" s="78" t="s">
        <v>281</v>
      </c>
      <c r="G114" s="78" t="s">
        <v>1449</v>
      </c>
      <c r="H114" s="78" t="s">
        <v>1695</v>
      </c>
      <c r="I114" s="78" t="s">
        <v>281</v>
      </c>
      <c r="J114" s="78" t="s">
        <v>281</v>
      </c>
      <c r="K114" s="77"/>
    </row>
    <row r="115" spans="2:11" x14ac:dyDescent="0.15">
      <c r="B115" s="76" t="s">
        <v>21</v>
      </c>
      <c r="C115" s="78" t="s">
        <v>281</v>
      </c>
      <c r="D115" s="78" t="s">
        <v>1687</v>
      </c>
      <c r="E115" s="78" t="s">
        <v>281</v>
      </c>
      <c r="F115" s="78" t="s">
        <v>395</v>
      </c>
      <c r="G115" s="78" t="s">
        <v>281</v>
      </c>
      <c r="H115" s="78" t="s">
        <v>1578</v>
      </c>
      <c r="I115" s="78" t="s">
        <v>281</v>
      </c>
      <c r="J115" s="78" t="s">
        <v>1603</v>
      </c>
      <c r="K115" s="77"/>
    </row>
    <row r="116" spans="2:11" x14ac:dyDescent="0.15">
      <c r="B116" s="76" t="s">
        <v>975</v>
      </c>
      <c r="C116" s="78" t="s">
        <v>1761</v>
      </c>
      <c r="D116" s="78" t="s">
        <v>1762</v>
      </c>
      <c r="E116" s="78" t="s">
        <v>1517</v>
      </c>
      <c r="F116" s="78" t="s">
        <v>1763</v>
      </c>
      <c r="G116" s="78" t="s">
        <v>1764</v>
      </c>
      <c r="H116" s="78" t="s">
        <v>1765</v>
      </c>
      <c r="I116" s="78" t="s">
        <v>1672</v>
      </c>
      <c r="J116" s="78" t="s">
        <v>1672</v>
      </c>
      <c r="K116" s="77"/>
    </row>
    <row r="117" spans="2:11" x14ac:dyDescent="0.15">
      <c r="B117" s="76" t="s">
        <v>223</v>
      </c>
      <c r="C117" s="78" t="s">
        <v>281</v>
      </c>
      <c r="D117" s="78" t="s">
        <v>281</v>
      </c>
      <c r="E117" s="78" t="s">
        <v>281</v>
      </c>
      <c r="F117" s="78" t="s">
        <v>281</v>
      </c>
      <c r="G117" s="78" t="s">
        <v>753</v>
      </c>
      <c r="H117" s="78" t="s">
        <v>1583</v>
      </c>
      <c r="I117" s="78" t="s">
        <v>281</v>
      </c>
      <c r="J117" s="78" t="s">
        <v>281</v>
      </c>
      <c r="K117" s="77"/>
    </row>
    <row r="118" spans="2:11" x14ac:dyDescent="0.15">
      <c r="B118" s="76" t="s">
        <v>33</v>
      </c>
      <c r="C118" s="78" t="s">
        <v>281</v>
      </c>
      <c r="D118" s="78" t="s">
        <v>1766</v>
      </c>
      <c r="E118" s="78" t="s">
        <v>281</v>
      </c>
      <c r="F118" s="78" t="s">
        <v>1767</v>
      </c>
      <c r="G118" s="78" t="s">
        <v>739</v>
      </c>
      <c r="H118" s="78" t="s">
        <v>1590</v>
      </c>
      <c r="I118" s="78" t="s">
        <v>281</v>
      </c>
      <c r="J118" s="78" t="s">
        <v>1768</v>
      </c>
      <c r="K118" s="77"/>
    </row>
    <row r="119" spans="2:11" x14ac:dyDescent="0.15">
      <c r="B119" s="76" t="s">
        <v>35</v>
      </c>
      <c r="C119" s="78" t="s">
        <v>1769</v>
      </c>
      <c r="D119" s="78" t="s">
        <v>1100</v>
      </c>
      <c r="E119" s="78" t="s">
        <v>353</v>
      </c>
      <c r="F119" s="78" t="s">
        <v>388</v>
      </c>
      <c r="G119" s="78" t="s">
        <v>1770</v>
      </c>
      <c r="H119" s="78" t="s">
        <v>1694</v>
      </c>
      <c r="I119" s="78" t="s">
        <v>1771</v>
      </c>
      <c r="J119" s="78" t="s">
        <v>1771</v>
      </c>
      <c r="K119" s="77"/>
    </row>
    <row r="120" spans="2:11" x14ac:dyDescent="0.15">
      <c r="B120" s="76" t="s">
        <v>995</v>
      </c>
      <c r="C120" s="78" t="s">
        <v>1772</v>
      </c>
      <c r="D120" s="78" t="s">
        <v>1773</v>
      </c>
      <c r="E120" s="78" t="s">
        <v>1774</v>
      </c>
      <c r="F120" s="78" t="s">
        <v>1775</v>
      </c>
      <c r="G120" s="78" t="s">
        <v>1776</v>
      </c>
      <c r="H120" s="78" t="s">
        <v>1777</v>
      </c>
      <c r="I120" s="78" t="s">
        <v>1618</v>
      </c>
      <c r="J120" s="78" t="s">
        <v>1778</v>
      </c>
      <c r="K120" s="77"/>
    </row>
    <row r="121" spans="2:11" x14ac:dyDescent="0.15">
      <c r="B121" s="76" t="s">
        <v>1004</v>
      </c>
      <c r="C121" s="78" t="s">
        <v>1779</v>
      </c>
      <c r="D121" s="78" t="s">
        <v>1780</v>
      </c>
      <c r="E121" s="78" t="s">
        <v>1781</v>
      </c>
      <c r="F121" s="78" t="s">
        <v>1782</v>
      </c>
      <c r="G121" s="78" t="s">
        <v>1783</v>
      </c>
      <c r="H121" s="78" t="s">
        <v>1784</v>
      </c>
      <c r="I121" s="78" t="s">
        <v>1785</v>
      </c>
      <c r="J121" s="78" t="s">
        <v>1786</v>
      </c>
      <c r="K121" s="77"/>
    </row>
    <row r="122" spans="2:11" x14ac:dyDescent="0.15">
      <c r="B122" s="76" t="s">
        <v>239</v>
      </c>
      <c r="C122" s="78" t="s">
        <v>1015</v>
      </c>
      <c r="D122" s="78" t="s">
        <v>937</v>
      </c>
      <c r="E122" s="78" t="s">
        <v>1036</v>
      </c>
      <c r="F122" s="78" t="s">
        <v>547</v>
      </c>
      <c r="G122" s="78" t="s">
        <v>292</v>
      </c>
      <c r="H122" s="78" t="s">
        <v>1583</v>
      </c>
      <c r="I122" s="78" t="s">
        <v>1787</v>
      </c>
      <c r="J122" s="78" t="s">
        <v>1788</v>
      </c>
      <c r="K122" s="77"/>
    </row>
    <row r="123" spans="2:11" x14ac:dyDescent="0.15">
      <c r="B123" s="76" t="s">
        <v>1016</v>
      </c>
      <c r="C123" s="78" t="s">
        <v>281</v>
      </c>
      <c r="D123" s="78" t="s">
        <v>281</v>
      </c>
      <c r="E123" s="78" t="s">
        <v>281</v>
      </c>
      <c r="F123" s="78" t="s">
        <v>281</v>
      </c>
      <c r="G123" s="78" t="s">
        <v>395</v>
      </c>
      <c r="H123" s="78" t="s">
        <v>1578</v>
      </c>
      <c r="I123" s="78" t="s">
        <v>281</v>
      </c>
      <c r="J123" s="78" t="s">
        <v>281</v>
      </c>
      <c r="K123" s="77"/>
    </row>
    <row r="124" spans="2:11" x14ac:dyDescent="0.15">
      <c r="B124" s="76" t="s">
        <v>29</v>
      </c>
      <c r="C124" s="78" t="s">
        <v>1789</v>
      </c>
      <c r="D124" s="78" t="s">
        <v>1299</v>
      </c>
      <c r="E124" s="78" t="s">
        <v>1790</v>
      </c>
      <c r="F124" s="78" t="s">
        <v>1208</v>
      </c>
      <c r="G124" s="78" t="s">
        <v>1791</v>
      </c>
      <c r="H124" s="78" t="s">
        <v>1601</v>
      </c>
      <c r="I124" s="78" t="s">
        <v>1792</v>
      </c>
      <c r="J124" s="78" t="s">
        <v>1793</v>
      </c>
      <c r="K124" s="77"/>
    </row>
    <row r="125" spans="2:11" x14ac:dyDescent="0.15">
      <c r="B125" s="76" t="s">
        <v>1035</v>
      </c>
      <c r="C125" s="78" t="s">
        <v>281</v>
      </c>
      <c r="D125" s="78" t="s">
        <v>281</v>
      </c>
      <c r="E125" s="78" t="s">
        <v>281</v>
      </c>
      <c r="F125" s="78" t="s">
        <v>281</v>
      </c>
      <c r="G125" s="78" t="s">
        <v>471</v>
      </c>
      <c r="H125" s="78" t="s">
        <v>1578</v>
      </c>
      <c r="I125" s="78" t="s">
        <v>281</v>
      </c>
      <c r="J125" s="78" t="s">
        <v>281</v>
      </c>
      <c r="K125" s="77"/>
    </row>
    <row r="126" spans="2:11" x14ac:dyDescent="0.15">
      <c r="B126" s="79"/>
      <c r="C126" s="80"/>
      <c r="D126" s="80"/>
      <c r="E126" s="80"/>
      <c r="F126" s="80"/>
      <c r="G126" s="80"/>
      <c r="H126" s="80"/>
      <c r="I126" s="80"/>
      <c r="J126" s="80"/>
      <c r="K126" s="81"/>
    </row>
    <row r="127" spans="2:11" x14ac:dyDescent="0.15">
      <c r="B127" s="79"/>
      <c r="C127" s="80"/>
      <c r="D127" s="80"/>
      <c r="E127" s="80"/>
      <c r="F127" s="80"/>
      <c r="G127" s="80"/>
      <c r="H127" s="80"/>
      <c r="I127" s="80"/>
      <c r="J127" s="80"/>
      <c r="K127" s="81"/>
    </row>
    <row r="128" spans="2:11" x14ac:dyDescent="0.15">
      <c r="B128" s="79"/>
      <c r="C128" s="80"/>
      <c r="D128" s="80"/>
      <c r="E128" s="80"/>
      <c r="F128" s="80"/>
      <c r="G128" s="80"/>
      <c r="H128" s="80"/>
      <c r="I128" s="80"/>
      <c r="J128" s="80"/>
      <c r="K128" s="81"/>
    </row>
    <row r="129" spans="2:11" x14ac:dyDescent="0.15">
      <c r="B129" s="79"/>
      <c r="C129" s="80"/>
      <c r="D129" s="80"/>
      <c r="E129" s="80"/>
      <c r="F129" s="80"/>
      <c r="G129" s="80"/>
      <c r="H129" s="80"/>
      <c r="I129" s="80"/>
      <c r="J129" s="80"/>
      <c r="K129" s="81"/>
    </row>
    <row r="130" spans="2:11" x14ac:dyDescent="0.15">
      <c r="B130" s="79"/>
      <c r="C130" s="80"/>
      <c r="D130" s="80"/>
      <c r="E130" s="80"/>
      <c r="F130" s="80"/>
      <c r="G130" s="80"/>
      <c r="H130" s="80"/>
      <c r="I130" s="80"/>
      <c r="J130" s="80"/>
      <c r="K130" s="81"/>
    </row>
    <row r="131" spans="2:11" x14ac:dyDescent="0.15">
      <c r="B131" s="79"/>
      <c r="C131" s="80"/>
      <c r="D131" s="80"/>
      <c r="E131" s="80"/>
      <c r="F131" s="80"/>
      <c r="G131" s="80"/>
      <c r="H131" s="80"/>
      <c r="I131" s="80"/>
      <c r="J131" s="80"/>
      <c r="K131" s="81"/>
    </row>
    <row r="132" spans="2:11" x14ac:dyDescent="0.15">
      <c r="B132" s="79"/>
      <c r="C132" s="80"/>
      <c r="D132" s="80"/>
      <c r="E132" s="80"/>
      <c r="F132" s="80"/>
      <c r="G132" s="80"/>
      <c r="H132" s="80"/>
      <c r="I132" s="80"/>
      <c r="J132" s="80"/>
      <c r="K132" s="81"/>
    </row>
    <row r="133" spans="2:11" x14ac:dyDescent="0.15">
      <c r="B133" s="79"/>
      <c r="C133" s="80"/>
      <c r="D133" s="80"/>
      <c r="E133" s="80"/>
      <c r="F133" s="80"/>
      <c r="G133" s="80"/>
      <c r="H133" s="80"/>
      <c r="I133" s="80"/>
      <c r="J133" s="80"/>
      <c r="K133" s="81"/>
    </row>
    <row r="134" spans="2:11" x14ac:dyDescent="0.15">
      <c r="B134" s="79"/>
      <c r="C134" s="80"/>
      <c r="D134" s="80"/>
      <c r="E134" s="80"/>
      <c r="F134" s="80"/>
      <c r="G134" s="80"/>
      <c r="H134" s="80"/>
      <c r="I134" s="80"/>
      <c r="J134" s="80"/>
      <c r="K134" s="81"/>
    </row>
    <row r="135" spans="2:11" x14ac:dyDescent="0.15">
      <c r="B135" s="79"/>
      <c r="C135" s="80"/>
      <c r="D135" s="80"/>
      <c r="E135" s="80"/>
      <c r="F135" s="80"/>
      <c r="G135" s="80"/>
      <c r="H135" s="80"/>
      <c r="I135" s="80"/>
      <c r="J135" s="80"/>
      <c r="K135" s="81"/>
    </row>
    <row r="136" spans="2:11" x14ac:dyDescent="0.15">
      <c r="B136" s="79"/>
      <c r="C136" s="80"/>
      <c r="D136" s="80"/>
      <c r="E136" s="80"/>
      <c r="F136" s="80"/>
      <c r="G136" s="80"/>
      <c r="H136" s="80"/>
      <c r="I136" s="80"/>
      <c r="J136" s="80"/>
      <c r="K136" s="81"/>
    </row>
    <row r="137" spans="2:11" x14ac:dyDescent="0.15">
      <c r="B137" s="79"/>
      <c r="C137" s="80"/>
      <c r="D137" s="80"/>
      <c r="E137" s="80"/>
      <c r="F137" s="80"/>
      <c r="G137" s="80"/>
      <c r="H137" s="80"/>
      <c r="I137" s="80"/>
      <c r="J137" s="80"/>
      <c r="K137" s="81"/>
    </row>
    <row r="138" spans="2:11" x14ac:dyDescent="0.15">
      <c r="B138" s="79"/>
      <c r="C138" s="80"/>
      <c r="D138" s="80"/>
      <c r="E138" s="80"/>
      <c r="F138" s="80"/>
      <c r="G138" s="80"/>
      <c r="H138" s="80"/>
      <c r="I138" s="80"/>
      <c r="J138" s="80"/>
      <c r="K138" s="81"/>
    </row>
    <row r="139" spans="2:11" x14ac:dyDescent="0.15">
      <c r="B139" s="79"/>
      <c r="C139" s="80"/>
      <c r="D139" s="80"/>
      <c r="E139" s="80"/>
      <c r="F139" s="80"/>
      <c r="G139" s="80"/>
      <c r="H139" s="80"/>
      <c r="I139" s="80"/>
      <c r="J139" s="80"/>
      <c r="K139" s="81"/>
    </row>
    <row r="140" spans="2:11" x14ac:dyDescent="0.15">
      <c r="B140" s="79"/>
      <c r="C140" s="80"/>
      <c r="D140" s="80"/>
      <c r="E140" s="80"/>
      <c r="F140" s="80"/>
      <c r="G140" s="80"/>
      <c r="H140" s="80"/>
      <c r="I140" s="80"/>
      <c r="J140" s="80"/>
      <c r="K140" s="81"/>
    </row>
    <row r="141" spans="2:11" x14ac:dyDescent="0.15">
      <c r="B141" s="79"/>
      <c r="C141" s="80"/>
      <c r="D141" s="80"/>
      <c r="E141" s="80"/>
      <c r="F141" s="80"/>
      <c r="G141" s="80"/>
      <c r="H141" s="80"/>
      <c r="I141" s="80"/>
      <c r="J141" s="80"/>
      <c r="K141" s="81"/>
    </row>
    <row r="142" spans="2:11" x14ac:dyDescent="0.15">
      <c r="B142" s="79"/>
      <c r="C142" s="80"/>
      <c r="D142" s="80"/>
      <c r="E142" s="80"/>
      <c r="F142" s="80"/>
      <c r="G142" s="80"/>
      <c r="H142" s="80"/>
      <c r="I142" s="80"/>
      <c r="J142" s="80"/>
      <c r="K142" s="81"/>
    </row>
    <row r="143" spans="2:11" x14ac:dyDescent="0.15">
      <c r="B143" s="79"/>
      <c r="C143" s="80"/>
      <c r="D143" s="80"/>
      <c r="E143" s="80"/>
      <c r="F143" s="80"/>
      <c r="G143" s="80"/>
      <c r="H143" s="80"/>
      <c r="I143" s="80"/>
      <c r="J143" s="80"/>
      <c r="K143" s="81"/>
    </row>
    <row r="144" spans="2:11" x14ac:dyDescent="0.15">
      <c r="B144" s="79"/>
      <c r="C144" s="80"/>
      <c r="D144" s="80"/>
      <c r="E144" s="80"/>
      <c r="F144" s="80"/>
      <c r="G144" s="80"/>
      <c r="H144" s="80"/>
      <c r="I144" s="80"/>
      <c r="J144" s="80"/>
      <c r="K144" s="81"/>
    </row>
    <row r="145" spans="2:11" x14ac:dyDescent="0.15">
      <c r="B145" s="79"/>
      <c r="C145" s="80"/>
      <c r="D145" s="80"/>
      <c r="E145" s="80"/>
      <c r="F145" s="80"/>
      <c r="G145" s="80"/>
      <c r="H145" s="80"/>
      <c r="I145" s="80"/>
      <c r="J145" s="80"/>
      <c r="K145" s="81"/>
    </row>
    <row r="146" spans="2:11" x14ac:dyDescent="0.15">
      <c r="B146" s="79"/>
      <c r="C146" s="80"/>
      <c r="D146" s="80"/>
      <c r="E146" s="80"/>
      <c r="F146" s="80"/>
      <c r="G146" s="80"/>
      <c r="H146" s="80"/>
      <c r="I146" s="80"/>
      <c r="J146" s="80"/>
      <c r="K146" s="81"/>
    </row>
    <row r="147" spans="2:11" x14ac:dyDescent="0.15">
      <c r="B147" s="79"/>
      <c r="C147" s="80"/>
      <c r="D147" s="80"/>
      <c r="E147" s="80"/>
      <c r="F147" s="80"/>
      <c r="G147" s="80"/>
      <c r="H147" s="80"/>
      <c r="I147" s="80"/>
      <c r="J147" s="80"/>
      <c r="K147" s="81"/>
    </row>
    <row r="148" spans="2:11" x14ac:dyDescent="0.15">
      <c r="B148" s="79"/>
      <c r="C148" s="80"/>
      <c r="D148" s="80"/>
      <c r="E148" s="80"/>
      <c r="F148" s="80"/>
      <c r="G148" s="80"/>
      <c r="H148" s="80"/>
      <c r="I148" s="80"/>
      <c r="J148" s="80"/>
      <c r="K148" s="81"/>
    </row>
    <row r="149" spans="2:11" x14ac:dyDescent="0.15">
      <c r="B149" s="79"/>
      <c r="C149" s="80"/>
      <c r="D149" s="80"/>
      <c r="E149" s="80"/>
      <c r="F149" s="80"/>
      <c r="G149" s="80"/>
      <c r="H149" s="80"/>
      <c r="I149" s="80"/>
      <c r="J149" s="80"/>
      <c r="K149" s="81"/>
    </row>
    <row r="150" spans="2:11" x14ac:dyDescent="0.15">
      <c r="B150" s="79"/>
      <c r="C150" s="80"/>
      <c r="D150" s="80"/>
      <c r="E150" s="80"/>
      <c r="F150" s="80"/>
      <c r="G150" s="80"/>
      <c r="H150" s="80"/>
      <c r="I150" s="80"/>
      <c r="J150" s="80"/>
      <c r="K150" s="81"/>
    </row>
    <row r="151" spans="2:11" x14ac:dyDescent="0.15">
      <c r="B151" s="79"/>
      <c r="C151" s="80"/>
      <c r="D151" s="80"/>
      <c r="E151" s="80"/>
      <c r="F151" s="80"/>
      <c r="G151" s="80"/>
      <c r="H151" s="80"/>
      <c r="I151" s="80"/>
      <c r="J151" s="80"/>
      <c r="K151" s="81"/>
    </row>
    <row r="152" spans="2:11" x14ac:dyDescent="0.15">
      <c r="B152" s="79"/>
      <c r="C152" s="80"/>
      <c r="D152" s="80"/>
      <c r="E152" s="80"/>
      <c r="F152" s="80"/>
      <c r="G152" s="80"/>
      <c r="H152" s="80"/>
      <c r="I152" s="80"/>
      <c r="J152" s="80"/>
      <c r="K152" s="81"/>
    </row>
    <row r="153" spans="2:11" x14ac:dyDescent="0.15">
      <c r="B153" s="79"/>
      <c r="C153" s="80"/>
      <c r="D153" s="80"/>
      <c r="E153" s="80"/>
      <c r="F153" s="80"/>
      <c r="G153" s="80"/>
      <c r="H153" s="80"/>
      <c r="I153" s="80"/>
      <c r="J153" s="80"/>
      <c r="K153" s="81"/>
    </row>
    <row r="154" spans="2:11" x14ac:dyDescent="0.15">
      <c r="B154" s="79"/>
      <c r="C154" s="80"/>
      <c r="D154" s="80"/>
      <c r="E154" s="80"/>
      <c r="F154" s="80"/>
      <c r="G154" s="80"/>
      <c r="H154" s="80"/>
      <c r="I154" s="80"/>
      <c r="J154" s="80"/>
      <c r="K154" s="81"/>
    </row>
    <row r="155" spans="2:11" x14ac:dyDescent="0.15">
      <c r="B155" s="79"/>
      <c r="C155" s="80"/>
      <c r="D155" s="80"/>
      <c r="E155" s="80"/>
      <c r="F155" s="80"/>
      <c r="G155" s="80"/>
      <c r="H155" s="80"/>
      <c r="I155" s="80"/>
      <c r="J155" s="80"/>
      <c r="K155" s="81"/>
    </row>
    <row r="156" spans="2:11" x14ac:dyDescent="0.15">
      <c r="B156" s="79"/>
      <c r="C156" s="80"/>
      <c r="D156" s="80"/>
      <c r="E156" s="80"/>
      <c r="F156" s="80"/>
      <c r="G156" s="80"/>
      <c r="H156" s="80"/>
      <c r="I156" s="80"/>
      <c r="J156" s="80"/>
      <c r="K156" s="81"/>
    </row>
    <row r="157" spans="2:11" x14ac:dyDescent="0.15">
      <c r="B157" s="79"/>
      <c r="C157" s="80"/>
      <c r="D157" s="80"/>
      <c r="E157" s="80"/>
      <c r="F157" s="80"/>
      <c r="G157" s="80"/>
      <c r="H157" s="80"/>
      <c r="I157" s="80"/>
      <c r="J157" s="80"/>
      <c r="K157" s="81"/>
    </row>
    <row r="158" spans="2:11" x14ac:dyDescent="0.15">
      <c r="B158" s="79"/>
      <c r="C158" s="80"/>
      <c r="D158" s="80"/>
      <c r="E158" s="80"/>
      <c r="F158" s="80"/>
      <c r="G158" s="80"/>
      <c r="H158" s="80"/>
      <c r="I158" s="80"/>
      <c r="J158" s="80"/>
      <c r="K158" s="81"/>
    </row>
    <row r="159" spans="2:11" x14ac:dyDescent="0.15">
      <c r="B159" s="79"/>
      <c r="C159" s="80"/>
      <c r="D159" s="80"/>
      <c r="E159" s="80"/>
      <c r="F159" s="80"/>
      <c r="G159" s="80"/>
      <c r="H159" s="80"/>
      <c r="I159" s="80"/>
      <c r="J159" s="80"/>
      <c r="K159" s="81"/>
    </row>
    <row r="160" spans="2:11" x14ac:dyDescent="0.15">
      <c r="B160" s="79"/>
      <c r="C160" s="80"/>
      <c r="D160" s="80"/>
      <c r="E160" s="80"/>
      <c r="F160" s="80"/>
      <c r="G160" s="80"/>
      <c r="H160" s="80"/>
      <c r="I160" s="80"/>
      <c r="J160" s="80"/>
      <c r="K160" s="81"/>
    </row>
    <row r="161" spans="2:11" x14ac:dyDescent="0.15">
      <c r="B161" s="79"/>
      <c r="C161" s="80"/>
      <c r="D161" s="80"/>
      <c r="E161" s="80"/>
      <c r="F161" s="80"/>
      <c r="G161" s="80"/>
      <c r="H161" s="80"/>
      <c r="I161" s="80"/>
      <c r="J161" s="80"/>
      <c r="K161" s="81"/>
    </row>
    <row r="162" spans="2:11" x14ac:dyDescent="0.15">
      <c r="B162" s="79"/>
      <c r="C162" s="80"/>
      <c r="D162" s="80"/>
      <c r="E162" s="80"/>
      <c r="F162" s="80"/>
      <c r="G162" s="80"/>
      <c r="H162" s="80"/>
      <c r="I162" s="80"/>
      <c r="J162" s="80"/>
      <c r="K162" s="81"/>
    </row>
    <row r="163" spans="2:11" x14ac:dyDescent="0.15">
      <c r="B163" s="79"/>
      <c r="C163" s="80"/>
      <c r="D163" s="80"/>
      <c r="E163" s="80"/>
      <c r="F163" s="80"/>
      <c r="G163" s="80"/>
      <c r="H163" s="80"/>
      <c r="I163" s="80"/>
      <c r="J163" s="80"/>
      <c r="K163" s="81"/>
    </row>
    <row r="164" spans="2:11" x14ac:dyDescent="0.15">
      <c r="B164" s="79"/>
      <c r="C164" s="80"/>
      <c r="D164" s="80"/>
      <c r="E164" s="80"/>
      <c r="F164" s="80"/>
      <c r="G164" s="80"/>
      <c r="H164" s="80"/>
      <c r="I164" s="80"/>
      <c r="J164" s="80"/>
      <c r="K164" s="81"/>
    </row>
    <row r="165" spans="2:11" x14ac:dyDescent="0.15">
      <c r="B165" s="79"/>
      <c r="C165" s="80"/>
      <c r="D165" s="80"/>
      <c r="E165" s="80"/>
      <c r="F165" s="80"/>
      <c r="G165" s="80"/>
      <c r="H165" s="80"/>
      <c r="I165" s="80"/>
      <c r="J165" s="80"/>
      <c r="K165" s="81"/>
    </row>
    <row r="166" spans="2:11" x14ac:dyDescent="0.15">
      <c r="B166" s="79"/>
      <c r="C166" s="80"/>
      <c r="D166" s="80"/>
      <c r="E166" s="80"/>
      <c r="F166" s="80"/>
      <c r="G166" s="80"/>
      <c r="H166" s="80"/>
      <c r="I166" s="80"/>
      <c r="J166" s="80"/>
      <c r="K166" s="81"/>
    </row>
    <row r="167" spans="2:11" x14ac:dyDescent="0.15">
      <c r="B167" s="79"/>
      <c r="C167" s="80"/>
      <c r="D167" s="80"/>
      <c r="E167" s="80"/>
      <c r="F167" s="80"/>
      <c r="G167" s="80"/>
      <c r="H167" s="80"/>
      <c r="I167" s="80"/>
      <c r="J167" s="80"/>
      <c r="K167" s="81"/>
    </row>
    <row r="168" spans="2:11" x14ac:dyDescent="0.15">
      <c r="B168" s="79"/>
      <c r="C168" s="80"/>
      <c r="D168" s="80"/>
      <c r="E168" s="80"/>
      <c r="F168" s="80"/>
      <c r="G168" s="80"/>
      <c r="H168" s="80"/>
      <c r="I168" s="80"/>
      <c r="J168" s="80"/>
      <c r="K168" s="81"/>
    </row>
    <row r="169" spans="2:11" x14ac:dyDescent="0.15">
      <c r="B169" s="79"/>
      <c r="C169" s="80"/>
      <c r="D169" s="80"/>
      <c r="E169" s="80"/>
      <c r="F169" s="80"/>
      <c r="G169" s="80"/>
      <c r="H169" s="80"/>
      <c r="I169" s="80"/>
      <c r="J169" s="80"/>
      <c r="K169" s="81"/>
    </row>
    <row r="170" spans="2:11" x14ac:dyDescent="0.15">
      <c r="B170" s="79"/>
      <c r="C170" s="80"/>
      <c r="D170" s="80"/>
      <c r="E170" s="80"/>
      <c r="F170" s="80"/>
      <c r="G170" s="80"/>
      <c r="H170" s="80"/>
      <c r="I170" s="80"/>
      <c r="J170" s="80"/>
      <c r="K170" s="81"/>
    </row>
    <row r="171" spans="2:11" x14ac:dyDescent="0.15">
      <c r="B171" s="79"/>
      <c r="C171" s="80"/>
      <c r="D171" s="80"/>
      <c r="E171" s="80"/>
      <c r="F171" s="80"/>
      <c r="G171" s="80"/>
      <c r="H171" s="80"/>
      <c r="I171" s="80"/>
      <c r="J171" s="80"/>
      <c r="K171" s="81"/>
    </row>
    <row r="172" spans="2:11" x14ac:dyDescent="0.15">
      <c r="B172" s="79"/>
      <c r="C172" s="80"/>
      <c r="D172" s="80"/>
      <c r="E172" s="80"/>
      <c r="F172" s="80"/>
      <c r="G172" s="80"/>
      <c r="H172" s="80"/>
      <c r="I172" s="80"/>
      <c r="J172" s="80"/>
      <c r="K172" s="81"/>
    </row>
    <row r="173" spans="2:11" x14ac:dyDescent="0.15">
      <c r="B173" s="79"/>
      <c r="C173" s="80"/>
      <c r="D173" s="80"/>
      <c r="E173" s="80"/>
      <c r="F173" s="80"/>
      <c r="G173" s="80"/>
      <c r="H173" s="80"/>
      <c r="I173" s="80"/>
      <c r="J173" s="80"/>
      <c r="K173" s="81"/>
    </row>
    <row r="174" spans="2:11" x14ac:dyDescent="0.15">
      <c r="B174" s="79"/>
      <c r="C174" s="80"/>
      <c r="D174" s="80"/>
      <c r="E174" s="80"/>
      <c r="F174" s="80"/>
      <c r="G174" s="80"/>
      <c r="H174" s="80"/>
      <c r="I174" s="80"/>
      <c r="J174" s="80"/>
      <c r="K174" s="81"/>
    </row>
    <row r="175" spans="2:11" x14ac:dyDescent="0.15">
      <c r="B175" s="79"/>
      <c r="C175" s="80"/>
      <c r="D175" s="80"/>
      <c r="E175" s="80"/>
      <c r="F175" s="80"/>
      <c r="G175" s="80"/>
      <c r="H175" s="80"/>
      <c r="I175" s="80"/>
      <c r="J175" s="80"/>
      <c r="K175" s="81"/>
    </row>
    <row r="176" spans="2:11" x14ac:dyDescent="0.15">
      <c r="B176" s="79"/>
      <c r="C176" s="80"/>
      <c r="D176" s="80"/>
      <c r="E176" s="80"/>
      <c r="F176" s="80"/>
      <c r="G176" s="80"/>
      <c r="H176" s="80"/>
      <c r="I176" s="80"/>
      <c r="J176" s="80"/>
      <c r="K176" s="81"/>
    </row>
    <row r="177" spans="2:11" x14ac:dyDescent="0.15">
      <c r="B177" s="79"/>
      <c r="C177" s="80"/>
      <c r="D177" s="80"/>
      <c r="E177" s="80"/>
      <c r="F177" s="80"/>
      <c r="G177" s="80"/>
      <c r="H177" s="80"/>
      <c r="I177" s="80"/>
      <c r="J177" s="80"/>
      <c r="K177" s="81"/>
    </row>
    <row r="178" spans="2:11" x14ac:dyDescent="0.15">
      <c r="B178" s="79"/>
      <c r="C178" s="80"/>
      <c r="D178" s="80"/>
      <c r="E178" s="80"/>
      <c r="F178" s="80"/>
      <c r="G178" s="80"/>
      <c r="H178" s="80"/>
      <c r="I178" s="80"/>
      <c r="J178" s="80"/>
      <c r="K178" s="81"/>
    </row>
    <row r="179" spans="2:11" x14ac:dyDescent="0.15">
      <c r="B179" s="79"/>
      <c r="C179" s="80"/>
      <c r="D179" s="80"/>
      <c r="E179" s="80"/>
      <c r="F179" s="80"/>
      <c r="G179" s="80"/>
      <c r="H179" s="80"/>
      <c r="I179" s="80"/>
      <c r="J179" s="80"/>
      <c r="K179" s="81"/>
    </row>
    <row r="180" spans="2:11" x14ac:dyDescent="0.15">
      <c r="B180" s="79"/>
      <c r="C180" s="80"/>
      <c r="D180" s="80"/>
      <c r="E180" s="80"/>
      <c r="F180" s="80"/>
      <c r="G180" s="80"/>
      <c r="H180" s="80"/>
      <c r="I180" s="80"/>
      <c r="J180" s="80"/>
      <c r="K180" s="81"/>
    </row>
    <row r="181" spans="2:11" x14ac:dyDescent="0.15">
      <c r="B181" s="79"/>
      <c r="C181" s="80"/>
      <c r="D181" s="80"/>
      <c r="E181" s="80"/>
      <c r="F181" s="80"/>
      <c r="G181" s="80"/>
      <c r="H181" s="80"/>
      <c r="I181" s="80"/>
      <c r="J181" s="80"/>
      <c r="K181" s="81"/>
    </row>
    <row r="182" spans="2:11" x14ac:dyDescent="0.15">
      <c r="B182" s="79"/>
      <c r="C182" s="80"/>
      <c r="D182" s="80"/>
      <c r="E182" s="80"/>
      <c r="F182" s="80"/>
      <c r="G182" s="80"/>
      <c r="H182" s="80"/>
      <c r="I182" s="80"/>
      <c r="J182" s="80"/>
      <c r="K182" s="81"/>
    </row>
    <row r="183" spans="2:11" x14ac:dyDescent="0.15">
      <c r="B183" s="79"/>
      <c r="C183" s="80"/>
      <c r="D183" s="80"/>
      <c r="E183" s="80"/>
      <c r="F183" s="80"/>
      <c r="G183" s="80"/>
      <c r="H183" s="80"/>
      <c r="I183" s="80"/>
      <c r="J183" s="80"/>
      <c r="K183" s="81"/>
    </row>
    <row r="184" spans="2:11" x14ac:dyDescent="0.15">
      <c r="B184" s="79"/>
      <c r="C184" s="80"/>
      <c r="D184" s="80"/>
      <c r="E184" s="80"/>
      <c r="F184" s="80"/>
      <c r="G184" s="80"/>
      <c r="H184" s="80"/>
      <c r="I184" s="80"/>
      <c r="J184" s="80"/>
      <c r="K184" s="81"/>
    </row>
    <row r="185" spans="2:11" x14ac:dyDescent="0.15">
      <c r="B185" s="79"/>
      <c r="C185" s="80"/>
      <c r="D185" s="80"/>
      <c r="E185" s="80"/>
      <c r="F185" s="80"/>
      <c r="G185" s="80"/>
      <c r="H185" s="80"/>
      <c r="I185" s="80"/>
      <c r="J185" s="80"/>
      <c r="K185" s="81"/>
    </row>
    <row r="186" spans="2:11" x14ac:dyDescent="0.15">
      <c r="B186" s="79"/>
      <c r="C186" s="80"/>
      <c r="D186" s="80"/>
      <c r="E186" s="80"/>
      <c r="F186" s="80"/>
      <c r="G186" s="80"/>
      <c r="H186" s="80"/>
      <c r="I186" s="80"/>
      <c r="J186" s="80"/>
      <c r="K186" s="81"/>
    </row>
    <row r="187" spans="2:11" x14ac:dyDescent="0.15">
      <c r="B187" s="79"/>
      <c r="C187" s="82"/>
      <c r="D187" s="82"/>
      <c r="E187" s="82"/>
      <c r="F187" s="82"/>
      <c r="G187" s="82"/>
      <c r="H187" s="82"/>
      <c r="I187" s="82"/>
      <c r="J187" s="82"/>
      <c r="K187" s="81"/>
    </row>
    <row r="188" spans="2:11" x14ac:dyDescent="0.15">
      <c r="B188" s="79"/>
      <c r="C188" s="82"/>
      <c r="D188" s="82"/>
      <c r="E188" s="82"/>
      <c r="F188" s="82"/>
      <c r="G188" s="82"/>
      <c r="H188" s="82"/>
      <c r="I188" s="82"/>
      <c r="J188" s="82"/>
      <c r="K188" s="81"/>
    </row>
    <row r="189" spans="2:11" x14ac:dyDescent="0.15">
      <c r="B189" s="79"/>
      <c r="C189" s="82"/>
      <c r="D189" s="82"/>
      <c r="E189" s="82"/>
      <c r="F189" s="82"/>
      <c r="G189" s="82"/>
      <c r="H189" s="82"/>
      <c r="I189" s="82"/>
      <c r="J189" s="82"/>
      <c r="K189" s="81"/>
    </row>
    <row r="190" spans="2:11" x14ac:dyDescent="0.15">
      <c r="B190" s="79"/>
      <c r="C190" s="82"/>
      <c r="D190" s="82"/>
      <c r="E190" s="82"/>
      <c r="F190" s="82"/>
      <c r="G190" s="82"/>
      <c r="H190" s="82"/>
      <c r="I190" s="82"/>
      <c r="J190" s="82"/>
      <c r="K190" s="81"/>
    </row>
    <row r="191" spans="2:11" x14ac:dyDescent="0.15">
      <c r="B191" s="79"/>
      <c r="C191" s="82"/>
      <c r="D191" s="82"/>
      <c r="E191" s="82"/>
      <c r="F191" s="82"/>
      <c r="G191" s="82"/>
      <c r="H191" s="82"/>
      <c r="I191" s="82"/>
      <c r="J191" s="82"/>
      <c r="K191" s="81"/>
    </row>
    <row r="192" spans="2:11" x14ac:dyDescent="0.15">
      <c r="B192" s="79"/>
      <c r="C192" s="82"/>
      <c r="D192" s="82"/>
      <c r="E192" s="82"/>
      <c r="F192" s="82"/>
      <c r="G192" s="82"/>
      <c r="H192" s="82"/>
      <c r="I192" s="82"/>
      <c r="J192" s="82"/>
      <c r="K192" s="81"/>
    </row>
    <row r="193" spans="2:11" x14ac:dyDescent="0.15">
      <c r="B193" s="79"/>
      <c r="C193" s="82"/>
      <c r="D193" s="82"/>
      <c r="E193" s="82"/>
      <c r="F193" s="82"/>
      <c r="G193" s="82"/>
      <c r="H193" s="82"/>
      <c r="I193" s="82"/>
      <c r="J193" s="82"/>
      <c r="K193" s="81"/>
    </row>
    <row r="194" spans="2:11" x14ac:dyDescent="0.15">
      <c r="B194" s="79"/>
      <c r="C194" s="82"/>
      <c r="D194" s="82"/>
      <c r="E194" s="82"/>
      <c r="F194" s="82"/>
      <c r="G194" s="82"/>
      <c r="H194" s="82"/>
      <c r="I194" s="82"/>
      <c r="J194" s="82"/>
      <c r="K194" s="81"/>
    </row>
    <row r="195" spans="2:11" x14ac:dyDescent="0.15">
      <c r="B195" s="79"/>
      <c r="C195" s="82"/>
      <c r="D195" s="82"/>
      <c r="E195" s="82"/>
      <c r="F195" s="82"/>
      <c r="G195" s="82"/>
      <c r="H195" s="82"/>
      <c r="I195" s="82"/>
      <c r="J195" s="82"/>
      <c r="K195" s="81"/>
    </row>
    <row r="196" spans="2:11" x14ac:dyDescent="0.15">
      <c r="B196" s="79"/>
      <c r="C196" s="82"/>
      <c r="D196" s="82"/>
      <c r="E196" s="82"/>
      <c r="F196" s="82"/>
      <c r="G196" s="82"/>
      <c r="H196" s="82"/>
      <c r="I196" s="82"/>
      <c r="J196" s="82"/>
      <c r="K196" s="81"/>
    </row>
    <row r="197" spans="2:11" x14ac:dyDescent="0.15">
      <c r="B197" s="79"/>
      <c r="C197" s="82"/>
      <c r="D197" s="82"/>
      <c r="E197" s="82"/>
      <c r="F197" s="82"/>
      <c r="G197" s="82"/>
      <c r="H197" s="82"/>
      <c r="I197" s="82"/>
      <c r="J197" s="82"/>
      <c r="K197" s="81"/>
    </row>
    <row r="198" spans="2:11" x14ac:dyDescent="0.15">
      <c r="B198" s="79"/>
      <c r="C198" s="82"/>
      <c r="D198" s="82"/>
      <c r="E198" s="82"/>
      <c r="F198" s="82"/>
      <c r="G198" s="82"/>
      <c r="H198" s="82"/>
      <c r="I198" s="82"/>
      <c r="J198" s="82"/>
      <c r="K198" s="81"/>
    </row>
    <row r="199" spans="2:11" x14ac:dyDescent="0.15">
      <c r="B199" s="79"/>
      <c r="C199" s="82"/>
      <c r="D199" s="82"/>
      <c r="E199" s="82"/>
      <c r="F199" s="82"/>
      <c r="G199" s="82"/>
      <c r="H199" s="82"/>
      <c r="I199" s="82"/>
      <c r="J199" s="82"/>
      <c r="K199" s="81"/>
    </row>
    <row r="200" spans="2:11" x14ac:dyDescent="0.15">
      <c r="B200" s="79"/>
      <c r="C200" s="82"/>
      <c r="D200" s="82"/>
      <c r="E200" s="82"/>
      <c r="F200" s="82"/>
      <c r="G200" s="82"/>
      <c r="H200" s="82"/>
      <c r="I200" s="82"/>
      <c r="J200" s="82"/>
      <c r="K200" s="81"/>
    </row>
    <row r="201" spans="2:11" x14ac:dyDescent="0.15">
      <c r="B201" s="79"/>
      <c r="C201" s="82"/>
      <c r="D201" s="82"/>
      <c r="E201" s="82"/>
      <c r="F201" s="82"/>
      <c r="G201" s="82"/>
      <c r="H201" s="82"/>
      <c r="I201" s="82"/>
      <c r="J201" s="82"/>
      <c r="K201" s="81"/>
    </row>
    <row r="202" spans="2:11" x14ac:dyDescent="0.15">
      <c r="B202" s="79"/>
      <c r="C202" s="82"/>
      <c r="D202" s="82"/>
      <c r="E202" s="82"/>
      <c r="F202" s="82"/>
      <c r="G202" s="82"/>
      <c r="H202" s="82"/>
      <c r="I202" s="82"/>
      <c r="J202" s="82"/>
      <c r="K202" s="81"/>
    </row>
    <row r="203" spans="2:11" x14ac:dyDescent="0.15">
      <c r="B203" s="79"/>
      <c r="C203" s="82"/>
      <c r="D203" s="82"/>
      <c r="E203" s="82"/>
      <c r="F203" s="82"/>
      <c r="G203" s="82"/>
      <c r="H203" s="82"/>
      <c r="I203" s="82"/>
      <c r="J203" s="82"/>
      <c r="K203" s="81"/>
    </row>
    <row r="204" spans="2:11" x14ac:dyDescent="0.15">
      <c r="B204" s="79"/>
      <c r="C204" s="82"/>
      <c r="D204" s="82"/>
      <c r="E204" s="82"/>
      <c r="F204" s="82"/>
      <c r="G204" s="82"/>
      <c r="H204" s="82"/>
      <c r="I204" s="82"/>
      <c r="J204" s="82"/>
      <c r="K204" s="81"/>
    </row>
    <row r="205" spans="2:11" x14ac:dyDescent="0.15">
      <c r="B205" s="79"/>
      <c r="C205" s="82"/>
      <c r="D205" s="82"/>
      <c r="E205" s="82"/>
      <c r="F205" s="82"/>
      <c r="G205" s="82"/>
      <c r="H205" s="82"/>
      <c r="I205" s="82"/>
      <c r="J205" s="82"/>
      <c r="K205" s="81"/>
    </row>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spans="2:11" ht="10.5" customHeight="1" x14ac:dyDescent="0.15"/>
    <row r="242" spans="2:11" ht="10.5" customHeight="1" x14ac:dyDescent="0.15"/>
    <row r="243" spans="2:11" ht="10.5" customHeight="1" x14ac:dyDescent="0.15"/>
    <row r="244" spans="2:11" ht="10.5" customHeight="1" x14ac:dyDescent="0.15"/>
    <row r="245" spans="2:11" ht="10.5" customHeight="1" x14ac:dyDescent="0.15"/>
    <row r="246" spans="2:11" ht="10.5" customHeight="1" x14ac:dyDescent="0.15"/>
    <row r="247" spans="2:11" ht="10.5" customHeight="1" x14ac:dyDescent="0.15"/>
    <row r="248" spans="2:11" ht="10.5" customHeight="1" x14ac:dyDescent="0.15"/>
    <row r="249" spans="2:11" ht="10.5" customHeight="1" x14ac:dyDescent="0.15"/>
    <row r="250" spans="2:11" ht="10.5" customHeight="1" x14ac:dyDescent="0.15"/>
    <row r="251" spans="2:11" s="64" customFormat="1" ht="10.5" customHeight="1" x14ac:dyDescent="0.15">
      <c r="B251" s="83"/>
      <c r="C251" s="84"/>
      <c r="D251" s="84"/>
      <c r="E251" s="84"/>
      <c r="F251" s="84"/>
      <c r="G251" s="84"/>
      <c r="H251" s="84"/>
      <c r="I251" s="84"/>
      <c r="J251" s="84"/>
      <c r="K251" s="75"/>
    </row>
    <row r="252" spans="2:11" s="64" customFormat="1" ht="10.5" customHeight="1" x14ac:dyDescent="0.15">
      <c r="B252" s="83"/>
      <c r="C252" s="84"/>
      <c r="D252" s="84"/>
      <c r="E252" s="84"/>
      <c r="F252" s="84"/>
      <c r="G252" s="84"/>
      <c r="H252" s="84"/>
      <c r="I252" s="84"/>
      <c r="J252" s="84"/>
      <c r="K252" s="75"/>
    </row>
    <row r="253" spans="2:11" s="64" customFormat="1" ht="10.5" customHeight="1" x14ac:dyDescent="0.15">
      <c r="B253" s="83"/>
      <c r="C253" s="84"/>
      <c r="D253" s="84"/>
      <c r="E253" s="84"/>
      <c r="F253" s="84"/>
      <c r="G253" s="84"/>
      <c r="H253" s="84"/>
      <c r="I253" s="84"/>
      <c r="J253" s="84"/>
      <c r="K253" s="75"/>
    </row>
    <row r="254" spans="2:11" s="64" customFormat="1" ht="10.5" customHeight="1" x14ac:dyDescent="0.15">
      <c r="B254" s="83"/>
      <c r="C254" s="84"/>
      <c r="D254" s="84"/>
      <c r="E254" s="84"/>
      <c r="F254" s="84"/>
      <c r="G254" s="84"/>
      <c r="H254" s="84"/>
      <c r="I254" s="84"/>
      <c r="J254" s="84"/>
      <c r="K254" s="75"/>
    </row>
    <row r="255" spans="2:11" s="64" customFormat="1" ht="10.5" customHeight="1" x14ac:dyDescent="0.15">
      <c r="B255" s="83"/>
      <c r="C255" s="84"/>
      <c r="D255" s="84"/>
      <c r="E255" s="84"/>
      <c r="F255" s="84"/>
      <c r="G255" s="84"/>
      <c r="H255" s="84"/>
      <c r="I255" s="84"/>
      <c r="J255" s="84"/>
      <c r="K255" s="75"/>
    </row>
    <row r="256" spans="2:11" s="64" customFormat="1" ht="10.5" customHeight="1" x14ac:dyDescent="0.15">
      <c r="B256" s="83"/>
      <c r="C256" s="84"/>
      <c r="D256" s="84"/>
      <c r="E256" s="84"/>
      <c r="F256" s="84"/>
      <c r="G256" s="84"/>
      <c r="H256" s="84"/>
      <c r="I256" s="84"/>
      <c r="J256" s="84"/>
      <c r="K256" s="75"/>
    </row>
    <row r="257" spans="2:11" s="64" customFormat="1" ht="10.5" customHeight="1" x14ac:dyDescent="0.15">
      <c r="B257" s="83"/>
      <c r="C257" s="84"/>
      <c r="D257" s="84"/>
      <c r="E257" s="84"/>
      <c r="F257" s="84"/>
      <c r="G257" s="84"/>
      <c r="H257" s="84"/>
      <c r="I257" s="84"/>
      <c r="J257" s="84"/>
      <c r="K257" s="75"/>
    </row>
    <row r="258" spans="2:11" s="64" customFormat="1" ht="10.5" customHeight="1" x14ac:dyDescent="0.15">
      <c r="B258" s="83"/>
      <c r="C258" s="84"/>
      <c r="D258" s="84"/>
      <c r="E258" s="84"/>
      <c r="F258" s="84"/>
      <c r="G258" s="84"/>
      <c r="H258" s="84"/>
      <c r="I258" s="84"/>
      <c r="J258" s="84"/>
      <c r="K258" s="75"/>
    </row>
    <row r="259" spans="2:11" s="64" customFormat="1" ht="10.5" customHeight="1" x14ac:dyDescent="0.15">
      <c r="B259" s="83"/>
      <c r="C259" s="84"/>
      <c r="D259" s="84"/>
      <c r="E259" s="84"/>
      <c r="F259" s="84"/>
      <c r="G259" s="84"/>
      <c r="H259" s="84"/>
      <c r="I259" s="84"/>
      <c r="J259" s="84"/>
      <c r="K259" s="75"/>
    </row>
    <row r="260" spans="2:11" s="64" customFormat="1" ht="10.5" customHeight="1" x14ac:dyDescent="0.15">
      <c r="B260" s="83"/>
      <c r="C260" s="84"/>
      <c r="D260" s="84"/>
      <c r="E260" s="84"/>
      <c r="F260" s="84"/>
      <c r="G260" s="84"/>
      <c r="H260" s="84"/>
      <c r="I260" s="84"/>
      <c r="J260" s="84"/>
      <c r="K260" s="75"/>
    </row>
    <row r="261" spans="2:11" s="64" customFormat="1" ht="10.5" customHeight="1" x14ac:dyDescent="0.15">
      <c r="B261" s="83"/>
      <c r="C261" s="84"/>
      <c r="D261" s="84"/>
      <c r="E261" s="84"/>
      <c r="F261" s="84"/>
      <c r="G261" s="84"/>
      <c r="H261" s="84"/>
      <c r="I261" s="84"/>
      <c r="J261" s="84"/>
      <c r="K261" s="75"/>
    </row>
    <row r="262" spans="2:11" s="64" customFormat="1" ht="10.5" customHeight="1" x14ac:dyDescent="0.15">
      <c r="B262" s="83"/>
      <c r="C262" s="84"/>
      <c r="D262" s="84"/>
      <c r="E262" s="84"/>
      <c r="F262" s="84"/>
      <c r="G262" s="84"/>
      <c r="H262" s="84"/>
      <c r="I262" s="84"/>
      <c r="J262" s="84"/>
      <c r="K262" s="75"/>
    </row>
    <row r="263" spans="2:11" s="64" customFormat="1" ht="10.5" customHeight="1" x14ac:dyDescent="0.15">
      <c r="B263" s="83"/>
      <c r="C263" s="84"/>
      <c r="D263" s="84"/>
      <c r="E263" s="84"/>
      <c r="F263" s="84"/>
      <c r="G263" s="84"/>
      <c r="H263" s="84"/>
      <c r="I263" s="84"/>
      <c r="J263" s="84"/>
      <c r="K263" s="75"/>
    </row>
    <row r="264" spans="2:11" s="64" customFormat="1" ht="10.5" customHeight="1" x14ac:dyDescent="0.15">
      <c r="B264" s="83"/>
      <c r="C264" s="84"/>
      <c r="D264" s="84"/>
      <c r="E264" s="84"/>
      <c r="F264" s="84"/>
      <c r="G264" s="84"/>
      <c r="H264" s="84"/>
      <c r="I264" s="84"/>
      <c r="J264" s="84"/>
      <c r="K264" s="75"/>
    </row>
    <row r="265" spans="2:11" s="64" customFormat="1" ht="10.5" customHeight="1" x14ac:dyDescent="0.15">
      <c r="B265" s="83"/>
      <c r="C265" s="84"/>
      <c r="D265" s="84"/>
      <c r="E265" s="84"/>
      <c r="F265" s="84"/>
      <c r="G265" s="84"/>
      <c r="H265" s="84"/>
      <c r="I265" s="84"/>
      <c r="J265" s="84"/>
      <c r="K265" s="75"/>
    </row>
    <row r="266" spans="2:11" s="64" customFormat="1" ht="10.5" customHeight="1" x14ac:dyDescent="0.15">
      <c r="B266" s="83"/>
      <c r="C266" s="84"/>
      <c r="D266" s="84"/>
      <c r="E266" s="84"/>
      <c r="F266" s="84"/>
      <c r="G266" s="84"/>
      <c r="H266" s="84"/>
      <c r="I266" s="84"/>
      <c r="J266" s="84"/>
      <c r="K266" s="75"/>
    </row>
    <row r="267" spans="2:11" s="64" customFormat="1" ht="10.5" customHeight="1" x14ac:dyDescent="0.15">
      <c r="B267" s="83"/>
      <c r="C267" s="84"/>
      <c r="D267" s="84"/>
      <c r="E267" s="84"/>
      <c r="F267" s="84"/>
      <c r="G267" s="84"/>
      <c r="H267" s="84"/>
      <c r="I267" s="84"/>
      <c r="J267" s="84"/>
      <c r="K267" s="75"/>
    </row>
    <row r="268" spans="2:11" s="64" customFormat="1" ht="10.5" customHeight="1" x14ac:dyDescent="0.15">
      <c r="B268" s="83"/>
      <c r="C268" s="84"/>
      <c r="D268" s="84"/>
      <c r="E268" s="84"/>
      <c r="F268" s="84"/>
      <c r="G268" s="84"/>
      <c r="H268" s="84"/>
      <c r="I268" s="84"/>
      <c r="J268" s="84"/>
      <c r="K268" s="75"/>
    </row>
    <row r="269" spans="2:11" s="64" customFormat="1" ht="10.5" customHeight="1" x14ac:dyDescent="0.15">
      <c r="B269" s="83"/>
      <c r="C269" s="84"/>
      <c r="D269" s="84"/>
      <c r="E269" s="84"/>
      <c r="F269" s="84"/>
      <c r="G269" s="84"/>
      <c r="H269" s="84"/>
      <c r="I269" s="84"/>
      <c r="J269" s="84"/>
      <c r="K269" s="75"/>
    </row>
    <row r="270" spans="2:11" s="64" customFormat="1" ht="10.5" customHeight="1" x14ac:dyDescent="0.15">
      <c r="B270" s="83"/>
      <c r="C270" s="84"/>
      <c r="D270" s="84"/>
      <c r="E270" s="84"/>
      <c r="F270" s="84"/>
      <c r="G270" s="84"/>
      <c r="H270" s="84"/>
      <c r="I270" s="84"/>
      <c r="J270" s="84"/>
      <c r="K270" s="75"/>
    </row>
    <row r="271" spans="2:11" s="64" customFormat="1" ht="10.5" customHeight="1" x14ac:dyDescent="0.15">
      <c r="B271" s="83"/>
      <c r="C271" s="84"/>
      <c r="D271" s="84"/>
      <c r="E271" s="84"/>
      <c r="F271" s="84"/>
      <c r="G271" s="84"/>
      <c r="H271" s="84"/>
      <c r="I271" s="84"/>
      <c r="J271" s="84"/>
      <c r="K271" s="75"/>
    </row>
    <row r="272" spans="2:11" s="64" customFormat="1" ht="10.5" customHeight="1" x14ac:dyDescent="0.15">
      <c r="B272" s="83"/>
      <c r="C272" s="84"/>
      <c r="D272" s="84"/>
      <c r="E272" s="84"/>
      <c r="F272" s="84"/>
      <c r="G272" s="84"/>
      <c r="H272" s="84"/>
      <c r="I272" s="84"/>
      <c r="J272" s="84"/>
      <c r="K272" s="75"/>
    </row>
    <row r="273" spans="2:11" s="64" customFormat="1" ht="10.5" customHeight="1" x14ac:dyDescent="0.15">
      <c r="B273" s="83"/>
      <c r="C273" s="84"/>
      <c r="D273" s="84"/>
      <c r="E273" s="84"/>
      <c r="F273" s="84"/>
      <c r="G273" s="84"/>
      <c r="H273" s="84"/>
      <c r="I273" s="84"/>
      <c r="J273" s="84"/>
      <c r="K273" s="75"/>
    </row>
    <row r="274" spans="2:11" s="64" customFormat="1" ht="10.5" customHeight="1" x14ac:dyDescent="0.15">
      <c r="B274" s="83"/>
      <c r="C274" s="84"/>
      <c r="D274" s="84"/>
      <c r="E274" s="84"/>
      <c r="F274" s="84"/>
      <c r="G274" s="84"/>
      <c r="H274" s="84"/>
      <c r="I274" s="84"/>
      <c r="J274" s="84"/>
      <c r="K274" s="75"/>
    </row>
    <row r="275" spans="2:11" s="64" customFormat="1" ht="10.5" customHeight="1" x14ac:dyDescent="0.15">
      <c r="B275" s="83"/>
      <c r="C275" s="84"/>
      <c r="D275" s="84"/>
      <c r="E275" s="84"/>
      <c r="F275" s="84"/>
      <c r="G275" s="84"/>
      <c r="H275" s="84"/>
      <c r="I275" s="84"/>
      <c r="J275" s="84"/>
      <c r="K275" s="75"/>
    </row>
    <row r="276" spans="2:11" s="64" customFormat="1" ht="10.5" customHeight="1" x14ac:dyDescent="0.15">
      <c r="B276" s="83"/>
      <c r="C276" s="84"/>
      <c r="D276" s="84"/>
      <c r="E276" s="84"/>
      <c r="F276" s="84"/>
      <c r="G276" s="84"/>
      <c r="H276" s="84"/>
      <c r="I276" s="84"/>
      <c r="J276" s="84"/>
      <c r="K276" s="75"/>
    </row>
    <row r="277" spans="2:11" s="64" customFormat="1" ht="10.5" customHeight="1" x14ac:dyDescent="0.15">
      <c r="B277" s="83"/>
      <c r="C277" s="84"/>
      <c r="D277" s="84"/>
      <c r="E277" s="84"/>
      <c r="F277" s="84"/>
      <c r="G277" s="84"/>
      <c r="H277" s="84"/>
      <c r="I277" s="84"/>
      <c r="J277" s="84"/>
      <c r="K277" s="75"/>
    </row>
    <row r="278" spans="2:11" s="64" customFormat="1" ht="10.5" customHeight="1" x14ac:dyDescent="0.15">
      <c r="B278" s="83"/>
      <c r="C278" s="84"/>
      <c r="D278" s="84"/>
      <c r="E278" s="84"/>
      <c r="F278" s="84"/>
      <c r="G278" s="84"/>
      <c r="H278" s="84"/>
      <c r="I278" s="84"/>
      <c r="J278" s="84"/>
      <c r="K278" s="75"/>
    </row>
    <row r="279" spans="2:11" s="64" customFormat="1" ht="10.5" customHeight="1" x14ac:dyDescent="0.15">
      <c r="B279" s="83"/>
      <c r="C279" s="84"/>
      <c r="D279" s="84"/>
      <c r="E279" s="84"/>
      <c r="F279" s="84"/>
      <c r="G279" s="84"/>
      <c r="H279" s="84"/>
      <c r="I279" s="84"/>
      <c r="J279" s="84"/>
      <c r="K279" s="75"/>
    </row>
    <row r="280" spans="2:11" s="64" customFormat="1" ht="10.5" customHeight="1" x14ac:dyDescent="0.15">
      <c r="B280" s="83"/>
      <c r="C280" s="84"/>
      <c r="D280" s="84"/>
      <c r="E280" s="84"/>
      <c r="F280" s="84"/>
      <c r="G280" s="84"/>
      <c r="H280" s="84"/>
      <c r="I280" s="84"/>
      <c r="J280" s="84"/>
      <c r="K280" s="75"/>
    </row>
    <row r="281" spans="2:11" s="64" customFormat="1" ht="10.5" customHeight="1" x14ac:dyDescent="0.15">
      <c r="B281" s="83"/>
      <c r="C281" s="84"/>
      <c r="D281" s="84"/>
      <c r="E281" s="84"/>
      <c r="F281" s="84"/>
      <c r="G281" s="84"/>
      <c r="H281" s="84"/>
      <c r="I281" s="84"/>
      <c r="J281" s="84"/>
      <c r="K281" s="75"/>
    </row>
    <row r="282" spans="2:11" s="64" customFormat="1" ht="10.5" customHeight="1" x14ac:dyDescent="0.15">
      <c r="B282" s="83"/>
      <c r="C282" s="84"/>
      <c r="D282" s="84"/>
      <c r="E282" s="84"/>
      <c r="F282" s="84"/>
      <c r="G282" s="84"/>
      <c r="H282" s="84"/>
      <c r="I282" s="84"/>
      <c r="J282" s="84"/>
      <c r="K282" s="75"/>
    </row>
    <row r="283" spans="2:11" s="64" customFormat="1" ht="10.5" customHeight="1" x14ac:dyDescent="0.15">
      <c r="B283" s="83"/>
      <c r="C283" s="84"/>
      <c r="D283" s="84"/>
      <c r="E283" s="84"/>
      <c r="F283" s="84"/>
      <c r="G283" s="84"/>
      <c r="H283" s="84"/>
      <c r="I283" s="84"/>
      <c r="J283" s="84"/>
      <c r="K283" s="75"/>
    </row>
  </sheetData>
  <pageMargins left="0.7" right="0.7" top="0.75" bottom="0.75" header="0.3" footer="0.3"/>
  <pageSetup orientation="portrait"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2C50E-A5FB-4764-864C-062E040BE9A1}">
  <dimension ref="A1:C23"/>
  <sheetViews>
    <sheetView showGridLines="0" workbookViewId="0">
      <selection activeCell="F14" sqref="F14"/>
    </sheetView>
  </sheetViews>
  <sheetFormatPr defaultRowHeight="15" x14ac:dyDescent="0.25"/>
  <cols>
    <col min="2" max="2" width="13.28515625" style="26" bestFit="1" customWidth="1"/>
  </cols>
  <sheetData>
    <row r="1" spans="1:3" x14ac:dyDescent="0.25">
      <c r="A1" s="86" t="s">
        <v>1799</v>
      </c>
    </row>
    <row r="3" spans="1:3" x14ac:dyDescent="0.25">
      <c r="A3" s="95" t="s">
        <v>1846</v>
      </c>
    </row>
    <row r="4" spans="1:3" x14ac:dyDescent="0.25">
      <c r="A4" s="95" t="s">
        <v>1843</v>
      </c>
    </row>
    <row r="8" spans="1:3" x14ac:dyDescent="0.25">
      <c r="A8" t="s">
        <v>53</v>
      </c>
      <c r="B8" s="26" t="s">
        <v>269</v>
      </c>
      <c r="C8" t="s">
        <v>54</v>
      </c>
    </row>
    <row r="9" spans="1:3" x14ac:dyDescent="0.25">
      <c r="A9">
        <v>2008</v>
      </c>
      <c r="B9" s="26">
        <v>358900</v>
      </c>
      <c r="C9">
        <v>2.4</v>
      </c>
    </row>
    <row r="10" spans="1:3" x14ac:dyDescent="0.25">
      <c r="A10">
        <v>2009</v>
      </c>
      <c r="B10" s="26">
        <v>449000</v>
      </c>
      <c r="C10">
        <v>25.1</v>
      </c>
    </row>
    <row r="11" spans="1:3" x14ac:dyDescent="0.25">
      <c r="A11">
        <v>2010</v>
      </c>
      <c r="B11" s="26">
        <v>538000</v>
      </c>
      <c r="C11">
        <v>19.8</v>
      </c>
    </row>
    <row r="12" spans="1:3" x14ac:dyDescent="0.25">
      <c r="A12">
        <v>2011</v>
      </c>
      <c r="B12" s="26">
        <v>590200</v>
      </c>
      <c r="C12">
        <v>9.6999999999999993</v>
      </c>
    </row>
    <row r="13" spans="1:3" x14ac:dyDescent="0.25">
      <c r="A13">
        <v>2012</v>
      </c>
      <c r="B13" s="26">
        <v>687800</v>
      </c>
      <c r="C13">
        <v>16.5</v>
      </c>
    </row>
    <row r="14" spans="1:3" x14ac:dyDescent="0.25">
      <c r="A14">
        <v>2013</v>
      </c>
      <c r="B14" s="26">
        <v>643100</v>
      </c>
      <c r="C14">
        <v>-6.5</v>
      </c>
    </row>
    <row r="15" spans="1:3" x14ac:dyDescent="0.25">
      <c r="A15">
        <v>2014</v>
      </c>
      <c r="B15" s="26">
        <v>602500</v>
      </c>
      <c r="C15">
        <v>-6.3</v>
      </c>
    </row>
    <row r="16" spans="1:3" x14ac:dyDescent="0.25">
      <c r="A16">
        <v>2015</v>
      </c>
      <c r="B16" s="26">
        <v>732000</v>
      </c>
      <c r="C16">
        <v>21.5</v>
      </c>
    </row>
    <row r="17" spans="1:3" x14ac:dyDescent="0.25">
      <c r="A17">
        <v>2016</v>
      </c>
      <c r="B17" s="26">
        <v>708400</v>
      </c>
      <c r="C17">
        <v>-3.2</v>
      </c>
    </row>
    <row r="18" spans="1:3" x14ac:dyDescent="0.25">
      <c r="A18">
        <v>2017</v>
      </c>
      <c r="B18" s="26">
        <v>713800</v>
      </c>
      <c r="C18">
        <v>0.8</v>
      </c>
    </row>
    <row r="19" spans="1:3" x14ac:dyDescent="0.25">
      <c r="A19">
        <v>2018</v>
      </c>
      <c r="B19" s="26">
        <v>817900</v>
      </c>
      <c r="C19">
        <v>14.6</v>
      </c>
    </row>
    <row r="20" spans="1:3" x14ac:dyDescent="0.25">
      <c r="A20">
        <v>2019</v>
      </c>
      <c r="B20" s="26">
        <v>850200</v>
      </c>
      <c r="C20">
        <v>3.9</v>
      </c>
    </row>
    <row r="21" spans="1:3" x14ac:dyDescent="0.25">
      <c r="A21">
        <v>2020</v>
      </c>
      <c r="B21" s="26">
        <v>1014700</v>
      </c>
      <c r="C21">
        <v>19.3</v>
      </c>
    </row>
    <row r="22" spans="1:3" x14ac:dyDescent="0.25">
      <c r="A22">
        <v>2021</v>
      </c>
      <c r="B22" s="26">
        <v>1070800</v>
      </c>
      <c r="C22">
        <v>5.5</v>
      </c>
    </row>
    <row r="23" spans="1:3" x14ac:dyDescent="0.25">
      <c r="A23">
        <v>2022</v>
      </c>
      <c r="B23" s="26">
        <v>1015500</v>
      </c>
      <c r="C23">
        <v>-5.2</v>
      </c>
    </row>
  </sheetData>
  <pageMargins left="0.7" right="0.7" top="0.75" bottom="0.75" header="0.3" footer="0.3"/>
  <pageSetup orientation="portrait"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FF26-E52D-482B-87D8-173B80F43AB2}">
  <dimension ref="A1:C23"/>
  <sheetViews>
    <sheetView showGridLines="0" workbookViewId="0">
      <selection activeCell="E12" sqref="E12"/>
    </sheetView>
  </sheetViews>
  <sheetFormatPr defaultRowHeight="15" x14ac:dyDescent="0.25"/>
  <cols>
    <col min="2" max="2" width="26.5703125" style="26" bestFit="1" customWidth="1"/>
    <col min="3" max="3" width="7.5703125" bestFit="1" customWidth="1"/>
  </cols>
  <sheetData>
    <row r="1" spans="1:3" x14ac:dyDescent="0.25">
      <c r="A1" s="86" t="s">
        <v>1800</v>
      </c>
    </row>
    <row r="3" spans="1:3" x14ac:dyDescent="0.25">
      <c r="A3" s="95" t="s">
        <v>1847</v>
      </c>
    </row>
    <row r="4" spans="1:3" x14ac:dyDescent="0.25">
      <c r="A4" s="95" t="s">
        <v>1843</v>
      </c>
    </row>
    <row r="8" spans="1:3" x14ac:dyDescent="0.25">
      <c r="A8" t="s">
        <v>53</v>
      </c>
      <c r="B8" s="26" t="s">
        <v>268</v>
      </c>
      <c r="C8" t="s">
        <v>54</v>
      </c>
    </row>
    <row r="9" spans="1:3" x14ac:dyDescent="0.25">
      <c r="A9">
        <v>2008</v>
      </c>
      <c r="B9" s="26">
        <v>605600</v>
      </c>
      <c r="C9">
        <v>2.9</v>
      </c>
    </row>
    <row r="10" spans="1:3" x14ac:dyDescent="0.25">
      <c r="A10">
        <v>2009</v>
      </c>
      <c r="B10" s="26">
        <v>668600</v>
      </c>
      <c r="C10">
        <v>10.4</v>
      </c>
    </row>
    <row r="11" spans="1:3" x14ac:dyDescent="0.25">
      <c r="A11">
        <v>2010</v>
      </c>
      <c r="B11" s="26">
        <v>777700</v>
      </c>
      <c r="C11">
        <v>16.3</v>
      </c>
    </row>
    <row r="12" spans="1:3" x14ac:dyDescent="0.25">
      <c r="A12">
        <v>2011</v>
      </c>
      <c r="B12" s="26">
        <v>829600</v>
      </c>
      <c r="C12">
        <v>6.7</v>
      </c>
    </row>
    <row r="13" spans="1:3" x14ac:dyDescent="0.25">
      <c r="A13">
        <v>2012</v>
      </c>
      <c r="B13" s="26">
        <v>952800</v>
      </c>
      <c r="C13">
        <v>14.9</v>
      </c>
    </row>
    <row r="14" spans="1:3" x14ac:dyDescent="0.25">
      <c r="A14">
        <v>2013</v>
      </c>
      <c r="B14" s="26">
        <v>918600</v>
      </c>
      <c r="C14">
        <v>-3.6</v>
      </c>
    </row>
    <row r="15" spans="1:3" x14ac:dyDescent="0.25">
      <c r="A15">
        <v>2014</v>
      </c>
      <c r="B15" s="26">
        <v>865500</v>
      </c>
      <c r="C15">
        <v>-5.8</v>
      </c>
    </row>
    <row r="16" spans="1:3" x14ac:dyDescent="0.25">
      <c r="A16">
        <v>2015</v>
      </c>
      <c r="B16" s="26">
        <v>996200</v>
      </c>
      <c r="C16">
        <v>15.1</v>
      </c>
    </row>
    <row r="17" spans="1:3" x14ac:dyDescent="0.25">
      <c r="A17">
        <v>2016</v>
      </c>
      <c r="B17" s="26">
        <v>978400</v>
      </c>
      <c r="C17">
        <v>-1.8</v>
      </c>
    </row>
    <row r="18" spans="1:3" x14ac:dyDescent="0.25">
      <c r="A18">
        <v>2017</v>
      </c>
      <c r="B18" s="26">
        <v>991600</v>
      </c>
      <c r="C18">
        <v>1.3</v>
      </c>
    </row>
    <row r="19" spans="1:3" x14ac:dyDescent="0.25">
      <c r="A19">
        <v>2018</v>
      </c>
      <c r="B19" s="26">
        <v>1082300</v>
      </c>
      <c r="C19">
        <v>9.1</v>
      </c>
    </row>
    <row r="20" spans="1:3" x14ac:dyDescent="0.25">
      <c r="A20">
        <v>2019</v>
      </c>
      <c r="B20" s="26">
        <v>1108900</v>
      </c>
      <c r="C20">
        <v>2.5</v>
      </c>
    </row>
    <row r="21" spans="1:3" x14ac:dyDescent="0.25">
      <c r="A21">
        <v>2020</v>
      </c>
      <c r="B21" s="26">
        <v>1266700</v>
      </c>
      <c r="C21">
        <v>14.2</v>
      </c>
    </row>
    <row r="22" spans="1:3" x14ac:dyDescent="0.25">
      <c r="A22">
        <v>2021</v>
      </c>
      <c r="B22" s="26">
        <v>1354700</v>
      </c>
      <c r="C22">
        <v>6.9</v>
      </c>
    </row>
    <row r="23" spans="1:3" x14ac:dyDescent="0.25">
      <c r="A23">
        <v>2022</v>
      </c>
      <c r="B23" s="26">
        <v>1320100</v>
      </c>
      <c r="C23">
        <v>-2.6</v>
      </c>
    </row>
  </sheetData>
  <pageMargins left="0.7" right="0.7" top="0.75" bottom="0.75" header="0.3" footer="0.3"/>
  <pageSetup orientation="portrait" r:id="rId1"/>
  <headerFooter>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D2651-16A9-4410-96A4-CBB636359D6F}">
  <dimension ref="A1:E23"/>
  <sheetViews>
    <sheetView showGridLines="0" workbookViewId="0">
      <selection activeCell="D6" sqref="D6"/>
    </sheetView>
  </sheetViews>
  <sheetFormatPr defaultRowHeight="15" x14ac:dyDescent="0.25"/>
  <cols>
    <col min="1" max="1" width="5" bestFit="1" customWidth="1"/>
    <col min="2" max="2" width="13.28515625" style="26" bestFit="1" customWidth="1"/>
    <col min="3" max="3" width="13.85546875" style="26" bestFit="1" customWidth="1"/>
    <col min="4" max="4" width="13.28515625" style="26" bestFit="1" customWidth="1"/>
    <col min="5" max="5" width="15" bestFit="1" customWidth="1"/>
  </cols>
  <sheetData>
    <row r="1" spans="1:5" x14ac:dyDescent="0.25">
      <c r="A1" s="86" t="s">
        <v>1801</v>
      </c>
    </row>
    <row r="3" spans="1:5" x14ac:dyDescent="0.25">
      <c r="A3" s="95" t="s">
        <v>1847</v>
      </c>
    </row>
    <row r="4" spans="1:5" x14ac:dyDescent="0.25">
      <c r="A4" s="95" t="s">
        <v>1843</v>
      </c>
    </row>
    <row r="8" spans="1:5" x14ac:dyDescent="0.25">
      <c r="A8" t="s">
        <v>53</v>
      </c>
      <c r="B8" s="26" t="s">
        <v>222</v>
      </c>
      <c r="C8" s="26" t="s">
        <v>244</v>
      </c>
      <c r="D8" s="26" t="s">
        <v>220</v>
      </c>
      <c r="E8" t="s">
        <v>249</v>
      </c>
    </row>
    <row r="9" spans="1:5" x14ac:dyDescent="0.25">
      <c r="A9">
        <v>2008</v>
      </c>
      <c r="B9" s="26">
        <v>457000</v>
      </c>
      <c r="C9" s="26">
        <v>148600</v>
      </c>
      <c r="D9" s="26">
        <v>605600</v>
      </c>
      <c r="E9">
        <v>24.5</v>
      </c>
    </row>
    <row r="10" spans="1:5" x14ac:dyDescent="0.25">
      <c r="A10">
        <v>2009</v>
      </c>
      <c r="B10" s="26">
        <v>532300</v>
      </c>
      <c r="C10" s="26">
        <v>136300</v>
      </c>
      <c r="D10" s="26">
        <v>668600</v>
      </c>
      <c r="E10">
        <v>20.399999999999999</v>
      </c>
    </row>
    <row r="11" spans="1:5" x14ac:dyDescent="0.25">
      <c r="A11">
        <v>2010</v>
      </c>
      <c r="B11" s="26">
        <v>637900</v>
      </c>
      <c r="C11" s="26">
        <v>139800</v>
      </c>
      <c r="D11" s="26">
        <v>777700</v>
      </c>
      <c r="E11">
        <v>18</v>
      </c>
    </row>
    <row r="12" spans="1:5" x14ac:dyDescent="0.25">
      <c r="A12">
        <v>2011</v>
      </c>
      <c r="B12" s="26">
        <v>689100</v>
      </c>
      <c r="C12" s="26">
        <v>140500</v>
      </c>
      <c r="D12" s="26">
        <v>829600</v>
      </c>
      <c r="E12">
        <v>16.899999999999999</v>
      </c>
    </row>
    <row r="13" spans="1:5" x14ac:dyDescent="0.25">
      <c r="A13">
        <v>2012</v>
      </c>
      <c r="B13" s="26">
        <v>799200</v>
      </c>
      <c r="C13" s="26">
        <v>153600</v>
      </c>
      <c r="D13" s="26">
        <v>952800</v>
      </c>
      <c r="E13">
        <v>16.100000000000001</v>
      </c>
    </row>
    <row r="14" spans="1:5" x14ac:dyDescent="0.25">
      <c r="A14">
        <v>2013</v>
      </c>
      <c r="B14" s="26">
        <v>756800</v>
      </c>
      <c r="C14" s="26">
        <v>161800</v>
      </c>
      <c r="D14" s="26">
        <v>918600</v>
      </c>
      <c r="E14">
        <v>17.600000000000001</v>
      </c>
    </row>
    <row r="15" spans="1:5" x14ac:dyDescent="0.25">
      <c r="A15">
        <v>2014</v>
      </c>
      <c r="B15" s="26">
        <v>700000</v>
      </c>
      <c r="C15" s="26">
        <v>165500</v>
      </c>
      <c r="D15" s="26">
        <v>865500</v>
      </c>
      <c r="E15">
        <v>19.100000000000001</v>
      </c>
    </row>
    <row r="16" spans="1:5" x14ac:dyDescent="0.25">
      <c r="A16">
        <v>2015</v>
      </c>
      <c r="B16" s="26">
        <v>822600</v>
      </c>
      <c r="C16" s="26">
        <v>173600</v>
      </c>
      <c r="D16" s="26">
        <v>996200</v>
      </c>
      <c r="E16">
        <v>17.399999999999999</v>
      </c>
    </row>
    <row r="17" spans="1:5" x14ac:dyDescent="0.25">
      <c r="A17">
        <v>2016</v>
      </c>
      <c r="B17" s="26">
        <v>803800</v>
      </c>
      <c r="C17" s="26">
        <v>174600</v>
      </c>
      <c r="D17" s="26">
        <v>978400</v>
      </c>
      <c r="E17">
        <v>17.8</v>
      </c>
    </row>
    <row r="18" spans="1:5" x14ac:dyDescent="0.25">
      <c r="A18">
        <v>2017</v>
      </c>
      <c r="B18" s="26">
        <v>799500</v>
      </c>
      <c r="C18" s="26">
        <v>192100</v>
      </c>
      <c r="D18" s="26">
        <v>991600</v>
      </c>
      <c r="E18">
        <v>19.399999999999999</v>
      </c>
    </row>
    <row r="19" spans="1:5" x14ac:dyDescent="0.25">
      <c r="A19">
        <v>2018</v>
      </c>
      <c r="B19" s="26">
        <v>898000</v>
      </c>
      <c r="C19" s="26">
        <v>184300</v>
      </c>
      <c r="D19" s="26">
        <v>1082300</v>
      </c>
      <c r="E19">
        <v>17</v>
      </c>
    </row>
    <row r="20" spans="1:5" x14ac:dyDescent="0.25">
      <c r="A20">
        <v>2019</v>
      </c>
      <c r="B20" s="26">
        <v>914100</v>
      </c>
      <c r="C20" s="26">
        <v>194800</v>
      </c>
      <c r="D20" s="26">
        <v>1108900</v>
      </c>
      <c r="E20">
        <v>17.600000000000001</v>
      </c>
    </row>
    <row r="21" spans="1:5" x14ac:dyDescent="0.25">
      <c r="A21">
        <v>2020</v>
      </c>
      <c r="B21" s="26">
        <v>1055800</v>
      </c>
      <c r="C21" s="26">
        <v>210900</v>
      </c>
      <c r="D21" s="26">
        <v>1266700</v>
      </c>
      <c r="E21">
        <v>16.600000000000001</v>
      </c>
    </row>
    <row r="22" spans="1:5" x14ac:dyDescent="0.25">
      <c r="A22">
        <v>2021</v>
      </c>
      <c r="B22" s="26">
        <v>1121700</v>
      </c>
      <c r="C22" s="26">
        <v>233000</v>
      </c>
      <c r="D22" s="26">
        <v>1354700</v>
      </c>
      <c r="E22">
        <v>17.2</v>
      </c>
    </row>
    <row r="23" spans="1:5" x14ac:dyDescent="0.25">
      <c r="A23">
        <v>2022</v>
      </c>
      <c r="B23" s="26">
        <v>1076500</v>
      </c>
      <c r="C23" s="26">
        <v>243600</v>
      </c>
      <c r="D23" s="26">
        <v>1320100</v>
      </c>
      <c r="E23">
        <v>18.5</v>
      </c>
    </row>
  </sheetData>
  <pageMargins left="0.7" right="0.7" top="0.75" bottom="0.75" header="0.3" footer="0.3"/>
  <pageSetup orientation="portrait" r:id="rId1"/>
  <headerFooter>
    <oddFooter>&amp;C&amp;1#&amp;"Calibri"&amp;10&amp;K000000WIPO FOR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3FA4-3370-41C7-9B5B-D8DE2F2321AC}">
  <sheetPr codeName="Sheet4"/>
  <dimension ref="A1:AI53"/>
  <sheetViews>
    <sheetView zoomScaleNormal="100" workbookViewId="0">
      <selection activeCell="B6" sqref="B6"/>
    </sheetView>
  </sheetViews>
  <sheetFormatPr defaultColWidth="17.140625" defaultRowHeight="11.25" x14ac:dyDescent="0.2"/>
  <cols>
    <col min="1" max="1" width="21.140625" style="24" customWidth="1"/>
    <col min="2" max="3" width="9.85546875" style="24" customWidth="1"/>
    <col min="4" max="8" width="8.85546875" style="24" customWidth="1"/>
    <col min="9" max="35" width="17.140625" style="2"/>
    <col min="36" max="16384" width="17.140625" style="24"/>
  </cols>
  <sheetData>
    <row r="1" spans="1:35" s="2" customFormat="1" ht="12.75" x14ac:dyDescent="0.2">
      <c r="A1" s="86" t="s">
        <v>1803</v>
      </c>
    </row>
    <row r="2" spans="1:35" s="2" customFormat="1" x14ac:dyDescent="0.2">
      <c r="A2" s="1"/>
    </row>
    <row r="3" spans="1:35" s="2" customFormat="1" x14ac:dyDescent="0.2">
      <c r="A3" s="95" t="s">
        <v>1848</v>
      </c>
    </row>
    <row r="4" spans="1:35" s="2" customFormat="1" x14ac:dyDescent="0.2">
      <c r="A4" s="95" t="s">
        <v>1843</v>
      </c>
    </row>
    <row r="5" spans="1:35" s="2" customFormat="1" x14ac:dyDescent="0.2">
      <c r="A5" s="1"/>
      <c r="B5" s="3"/>
      <c r="C5" s="3"/>
      <c r="D5" s="4"/>
      <c r="E5" s="4"/>
      <c r="F5" s="4"/>
      <c r="G5" s="4"/>
      <c r="H5" s="4"/>
    </row>
    <row r="6" spans="1:35" s="2" customFormat="1" x14ac:dyDescent="0.2"/>
    <row r="7" spans="1:35" s="2" customFormat="1" ht="12" thickBot="1" x14ac:dyDescent="0.25"/>
    <row r="8" spans="1:35" s="7" customFormat="1" ht="18" x14ac:dyDescent="0.15">
      <c r="A8" s="87" t="s">
        <v>255</v>
      </c>
      <c r="B8" s="89" t="s">
        <v>256</v>
      </c>
      <c r="C8" s="89"/>
      <c r="D8" s="89" t="s">
        <v>257</v>
      </c>
      <c r="E8" s="89"/>
      <c r="F8" s="89" t="s">
        <v>258</v>
      </c>
      <c r="G8" s="89"/>
      <c r="H8" s="5" t="s">
        <v>259</v>
      </c>
      <c r="I8" s="6"/>
      <c r="J8" s="6"/>
      <c r="K8" s="6"/>
      <c r="L8" s="6"/>
      <c r="M8" s="6"/>
      <c r="N8" s="6"/>
      <c r="O8" s="6"/>
      <c r="P8" s="6"/>
      <c r="Q8" s="6"/>
      <c r="R8" s="6"/>
      <c r="S8" s="6"/>
      <c r="T8" s="6"/>
      <c r="U8" s="6"/>
      <c r="V8" s="6"/>
      <c r="W8" s="6"/>
      <c r="X8" s="6"/>
      <c r="Y8" s="6"/>
      <c r="Z8" s="6"/>
      <c r="AA8" s="6"/>
      <c r="AB8" s="6"/>
      <c r="AC8" s="6"/>
      <c r="AD8" s="6"/>
      <c r="AE8" s="6"/>
      <c r="AF8" s="6"/>
      <c r="AG8" s="6"/>
      <c r="AH8" s="6"/>
      <c r="AI8" s="6"/>
    </row>
    <row r="9" spans="1:35" s="7" customFormat="1" ht="12.75" customHeight="1" thickBot="1" x14ac:dyDescent="0.2">
      <c r="A9" s="88"/>
      <c r="B9" s="8">
        <v>2012</v>
      </c>
      <c r="C9" s="8">
        <v>2022</v>
      </c>
      <c r="D9" s="8">
        <v>2012</v>
      </c>
      <c r="E9" s="8">
        <v>2022</v>
      </c>
      <c r="F9" s="8">
        <v>2012</v>
      </c>
      <c r="G9" s="8">
        <v>2022</v>
      </c>
      <c r="H9" s="9" t="s">
        <v>260</v>
      </c>
      <c r="I9" s="6"/>
      <c r="J9" s="6"/>
      <c r="K9" s="6"/>
      <c r="L9" s="6"/>
      <c r="M9" s="6"/>
      <c r="N9" s="6"/>
      <c r="O9" s="6"/>
      <c r="P9" s="6"/>
      <c r="Q9" s="6"/>
      <c r="R9" s="6"/>
      <c r="S9" s="6"/>
      <c r="T9" s="6"/>
      <c r="U9" s="6"/>
      <c r="V9" s="6"/>
      <c r="W9" s="6"/>
      <c r="X9" s="6"/>
      <c r="Y9" s="6"/>
      <c r="Z9" s="6"/>
      <c r="AA9" s="6"/>
      <c r="AB9" s="6"/>
      <c r="AC9" s="6"/>
      <c r="AD9" s="6"/>
      <c r="AE9" s="6"/>
      <c r="AF9" s="6"/>
      <c r="AG9" s="6"/>
      <c r="AH9" s="6"/>
      <c r="AI9" s="6"/>
    </row>
    <row r="10" spans="1:35" s="6" customFormat="1" ht="10.5" customHeight="1" thickTop="1" x14ac:dyDescent="0.15">
      <c r="A10" s="10" t="s">
        <v>261</v>
      </c>
      <c r="B10" s="11">
        <v>16200</v>
      </c>
      <c r="C10" s="11">
        <v>16400</v>
      </c>
      <c r="D10" s="12">
        <v>51.314500000000002</v>
      </c>
      <c r="E10" s="12">
        <v>64.748000000000005</v>
      </c>
      <c r="F10" s="12">
        <f t="shared" ref="F10:G16" si="0">(B10/B$16)*100</f>
        <v>1.2871444462100747</v>
      </c>
      <c r="G10" s="12">
        <f t="shared" si="0"/>
        <v>1.106164845541616</v>
      </c>
      <c r="H10" s="13">
        <f>IF(J10&gt;0,J10,"–" &amp; K10)</f>
        <v>0.1</v>
      </c>
      <c r="J10" s="14">
        <f>ROUND(((C10/B10)^(1/10)-1)*100,1)</f>
        <v>0.1</v>
      </c>
      <c r="K10" s="14">
        <f>0-J10</f>
        <v>-0.1</v>
      </c>
    </row>
    <row r="11" spans="1:35" s="6" customFormat="1" ht="10.5" customHeight="1" x14ac:dyDescent="0.15">
      <c r="A11" s="15" t="s">
        <v>262</v>
      </c>
      <c r="B11" s="16">
        <v>848200</v>
      </c>
      <c r="C11" s="16">
        <v>1042800</v>
      </c>
      <c r="D11" s="17">
        <v>93.602599999999995</v>
      </c>
      <c r="E11" s="17">
        <v>93.463800000000006</v>
      </c>
      <c r="F11" s="17">
        <f t="shared" si="0"/>
        <v>67.392340696011445</v>
      </c>
      <c r="G11" s="17">
        <f t="shared" si="0"/>
        <v>70.335896398219347</v>
      </c>
      <c r="H11" s="18">
        <f t="shared" ref="H11:H16" si="1">IF(J11&gt;0,J11,"–" &amp; K11)</f>
        <v>2.1</v>
      </c>
      <c r="J11" s="14">
        <f t="shared" ref="J11:J16" si="2">ROUND(((C11/B11)^(1/10)-1)*100,1)</f>
        <v>2.1</v>
      </c>
      <c r="K11" s="14">
        <f t="shared" ref="K11:K16" si="3">0-J11</f>
        <v>-2.1</v>
      </c>
    </row>
    <row r="12" spans="1:35" s="6" customFormat="1" ht="10.5" customHeight="1" x14ac:dyDescent="0.15">
      <c r="A12" s="15" t="s">
        <v>263</v>
      </c>
      <c r="B12" s="16">
        <v>329900</v>
      </c>
      <c r="C12" s="16">
        <v>331600</v>
      </c>
      <c r="D12" s="17">
        <v>56.704999999999998</v>
      </c>
      <c r="E12" s="17">
        <v>63.414299999999997</v>
      </c>
      <c r="F12" s="17">
        <f t="shared" si="0"/>
        <v>26.211663753376769</v>
      </c>
      <c r="G12" s="17">
        <f t="shared" si="0"/>
        <v>22.366113584243898</v>
      </c>
      <c r="H12" s="18">
        <f t="shared" si="1"/>
        <v>0.1</v>
      </c>
      <c r="J12" s="14">
        <f t="shared" si="2"/>
        <v>0.1</v>
      </c>
      <c r="K12" s="14">
        <f t="shared" si="3"/>
        <v>-0.1</v>
      </c>
    </row>
    <row r="13" spans="1:35" s="6" customFormat="1" ht="10.5" customHeight="1" x14ac:dyDescent="0.15">
      <c r="A13" s="19" t="s">
        <v>264</v>
      </c>
      <c r="B13" s="16">
        <v>15800</v>
      </c>
      <c r="C13" s="16">
        <v>17000</v>
      </c>
      <c r="D13" s="17">
        <v>48.101900000000001</v>
      </c>
      <c r="E13" s="17">
        <v>52.071899999999999</v>
      </c>
      <c r="F13" s="17">
        <f t="shared" si="0"/>
        <v>1.2553631018592086</v>
      </c>
      <c r="G13" s="17">
        <f t="shared" si="0"/>
        <v>1.1466342911102119</v>
      </c>
      <c r="H13" s="18">
        <f t="shared" si="1"/>
        <v>0.7</v>
      </c>
      <c r="J13" s="14">
        <f t="shared" si="2"/>
        <v>0.7</v>
      </c>
      <c r="K13" s="14">
        <f t="shared" si="3"/>
        <v>-0.7</v>
      </c>
    </row>
    <row r="14" spans="1:35" s="6" customFormat="1" ht="10.5" customHeight="1" x14ac:dyDescent="0.15">
      <c r="A14" s="15" t="s">
        <v>265</v>
      </c>
      <c r="B14" s="16">
        <v>38200</v>
      </c>
      <c r="C14" s="16">
        <v>65100</v>
      </c>
      <c r="D14" s="17">
        <v>51.515900000000002</v>
      </c>
      <c r="E14" s="17">
        <v>31.735600000000002</v>
      </c>
      <c r="F14" s="17">
        <f t="shared" si="0"/>
        <v>3.0351183855077069</v>
      </c>
      <c r="G14" s="17">
        <f t="shared" si="0"/>
        <v>4.3909348441926346</v>
      </c>
      <c r="H14" s="18">
        <f t="shared" si="1"/>
        <v>5.5</v>
      </c>
      <c r="J14" s="14">
        <f t="shared" si="2"/>
        <v>5.5</v>
      </c>
      <c r="K14" s="14">
        <f t="shared" si="3"/>
        <v>-5.5</v>
      </c>
    </row>
    <row r="15" spans="1:35" s="6" customFormat="1" ht="10.5" customHeight="1" x14ac:dyDescent="0.15">
      <c r="A15" s="15" t="s">
        <v>266</v>
      </c>
      <c r="B15" s="16">
        <v>10300</v>
      </c>
      <c r="C15" s="16">
        <v>9700</v>
      </c>
      <c r="D15" s="17">
        <v>38.202500000000001</v>
      </c>
      <c r="E15" s="17">
        <v>26.166599999999999</v>
      </c>
      <c r="F15" s="17">
        <f t="shared" si="0"/>
        <v>0.8183696170348006</v>
      </c>
      <c r="G15" s="17">
        <f t="shared" si="0"/>
        <v>0.65425603669229726</v>
      </c>
      <c r="H15" s="18" t="str">
        <f t="shared" si="1"/>
        <v>–0.6</v>
      </c>
      <c r="J15" s="14">
        <f t="shared" si="2"/>
        <v>-0.6</v>
      </c>
      <c r="K15" s="14">
        <f t="shared" si="3"/>
        <v>0.6</v>
      </c>
    </row>
    <row r="16" spans="1:35" s="6" customFormat="1" ht="10.5" customHeight="1" x14ac:dyDescent="0.15">
      <c r="A16" s="20" t="s">
        <v>267</v>
      </c>
      <c r="B16" s="21">
        <v>1258600</v>
      </c>
      <c r="C16" s="21">
        <v>1482600</v>
      </c>
      <c r="D16" s="22">
        <v>77.717699999999994</v>
      </c>
      <c r="E16" s="22">
        <v>84.958799999999997</v>
      </c>
      <c r="F16" s="22">
        <f t="shared" si="0"/>
        <v>100</v>
      </c>
      <c r="G16" s="22">
        <f t="shared" si="0"/>
        <v>100</v>
      </c>
      <c r="H16" s="23">
        <f t="shared" si="1"/>
        <v>1.7</v>
      </c>
      <c r="J16" s="14">
        <f t="shared" si="2"/>
        <v>1.7</v>
      </c>
      <c r="K16" s="14">
        <f t="shared" si="3"/>
        <v>-1.7</v>
      </c>
    </row>
    <row r="17" s="2" customFormat="1" x14ac:dyDescent="0.2"/>
    <row r="18" s="2" customFormat="1" x14ac:dyDescent="0.2"/>
    <row r="19" s="2" customFormat="1" x14ac:dyDescent="0.2"/>
    <row r="20" s="2" customFormat="1" x14ac:dyDescent="0.2"/>
    <row r="21" s="2" customFormat="1" x14ac:dyDescent="0.2"/>
    <row r="22" s="2" customFormat="1" x14ac:dyDescent="0.2"/>
    <row r="23" s="2" customFormat="1" x14ac:dyDescent="0.2"/>
    <row r="24" s="2" customFormat="1" x14ac:dyDescent="0.2"/>
    <row r="25" s="2" customFormat="1" x14ac:dyDescent="0.2"/>
    <row r="26" s="2" customFormat="1" x14ac:dyDescent="0.2"/>
    <row r="27" s="2" customFormat="1" x14ac:dyDescent="0.2"/>
    <row r="28" s="2" customFormat="1" x14ac:dyDescent="0.2"/>
    <row r="29" s="2" customFormat="1" x14ac:dyDescent="0.2"/>
    <row r="30" s="2" customFormat="1" x14ac:dyDescent="0.2"/>
    <row r="31" s="2" customFormat="1" x14ac:dyDescent="0.2"/>
    <row r="32"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sheetData>
  <mergeCells count="4">
    <mergeCell ref="A8:A9"/>
    <mergeCell ref="B8:C8"/>
    <mergeCell ref="D8:E8"/>
    <mergeCell ref="F8:G8"/>
  </mergeCells>
  <pageMargins left="0.7" right="0.7" top="0.75" bottom="0.75" header="0.3" footer="0.3"/>
  <pageSetup orientation="portrait"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E0C9-6630-486E-9F16-A5E446869235}">
  <dimension ref="A1:G148"/>
  <sheetViews>
    <sheetView showGridLines="0" workbookViewId="0">
      <selection activeCell="B7" sqref="B7"/>
    </sheetView>
  </sheetViews>
  <sheetFormatPr defaultRowHeight="15" x14ac:dyDescent="0.25"/>
  <cols>
    <col min="2" max="2" width="15.7109375" style="26" bestFit="1" customWidth="1"/>
    <col min="3" max="4" width="15.42578125" style="26" bestFit="1" customWidth="1"/>
    <col min="5" max="5" width="15" style="26" bestFit="1" customWidth="1"/>
    <col min="6" max="6" width="15.85546875" style="26" bestFit="1" customWidth="1"/>
    <col min="7" max="7" width="9.140625" style="26"/>
  </cols>
  <sheetData>
    <row r="1" spans="1:6" x14ac:dyDescent="0.25">
      <c r="A1" s="86" t="s">
        <v>1804</v>
      </c>
    </row>
    <row r="3" spans="1:6" x14ac:dyDescent="0.25">
      <c r="A3" s="95" t="s">
        <v>1849</v>
      </c>
    </row>
    <row r="4" spans="1:6" x14ac:dyDescent="0.25">
      <c r="A4" s="95" t="s">
        <v>1843</v>
      </c>
    </row>
    <row r="8" spans="1:6" x14ac:dyDescent="0.25">
      <c r="A8" t="s">
        <v>53</v>
      </c>
      <c r="B8" s="26" t="s">
        <v>254</v>
      </c>
      <c r="C8" s="26" t="s">
        <v>253</v>
      </c>
      <c r="D8" s="26" t="s">
        <v>252</v>
      </c>
      <c r="E8" s="26" t="s">
        <v>251</v>
      </c>
      <c r="F8" s="26" t="s">
        <v>250</v>
      </c>
    </row>
    <row r="9" spans="1:6" x14ac:dyDescent="0.25">
      <c r="A9">
        <v>1883</v>
      </c>
    </row>
    <row r="10" spans="1:6" x14ac:dyDescent="0.25">
      <c r="A10">
        <v>1884</v>
      </c>
      <c r="D10" s="26">
        <v>1230</v>
      </c>
    </row>
    <row r="11" spans="1:6" x14ac:dyDescent="0.25">
      <c r="A11">
        <v>1885</v>
      </c>
      <c r="D11" s="26">
        <v>862</v>
      </c>
    </row>
    <row r="12" spans="1:6" x14ac:dyDescent="0.25">
      <c r="A12">
        <v>1886</v>
      </c>
      <c r="D12" s="26">
        <v>645</v>
      </c>
    </row>
    <row r="13" spans="1:6" x14ac:dyDescent="0.25">
      <c r="A13">
        <v>1887</v>
      </c>
      <c r="D13" s="26">
        <v>1041</v>
      </c>
    </row>
    <row r="14" spans="1:6" x14ac:dyDescent="0.25">
      <c r="A14">
        <v>1888</v>
      </c>
      <c r="D14" s="26">
        <v>971</v>
      </c>
    </row>
    <row r="15" spans="1:6" x14ac:dyDescent="0.25">
      <c r="A15">
        <v>1889</v>
      </c>
      <c r="D15" s="26">
        <v>857</v>
      </c>
      <c r="E15" s="26">
        <v>176</v>
      </c>
    </row>
    <row r="16" spans="1:6" x14ac:dyDescent="0.25">
      <c r="A16">
        <v>1890</v>
      </c>
      <c r="D16" s="26">
        <v>1086</v>
      </c>
      <c r="E16" s="26">
        <v>497</v>
      </c>
    </row>
    <row r="17" spans="1:5" x14ac:dyDescent="0.25">
      <c r="A17">
        <v>1891</v>
      </c>
      <c r="D17" s="26">
        <v>1025</v>
      </c>
      <c r="E17" s="26">
        <v>290</v>
      </c>
    </row>
    <row r="18" spans="1:5" x14ac:dyDescent="0.25">
      <c r="A18">
        <v>1892</v>
      </c>
      <c r="D18" s="26">
        <v>1130</v>
      </c>
      <c r="E18" s="26">
        <v>262</v>
      </c>
    </row>
    <row r="19" spans="1:5" x14ac:dyDescent="0.25">
      <c r="A19">
        <v>1893</v>
      </c>
      <c r="D19" s="26">
        <v>1060</v>
      </c>
      <c r="E19" s="26">
        <v>250</v>
      </c>
    </row>
    <row r="20" spans="1:5" x14ac:dyDescent="0.25">
      <c r="A20">
        <v>1894</v>
      </c>
      <c r="D20" s="26">
        <v>1357</v>
      </c>
      <c r="E20" s="26">
        <v>236</v>
      </c>
    </row>
    <row r="21" spans="1:5" x14ac:dyDescent="0.25">
      <c r="A21">
        <v>1895</v>
      </c>
      <c r="D21" s="26">
        <v>1463</v>
      </c>
      <c r="E21" s="26">
        <v>318</v>
      </c>
    </row>
    <row r="22" spans="1:5" x14ac:dyDescent="0.25">
      <c r="A22">
        <v>1896</v>
      </c>
      <c r="D22" s="26">
        <v>1828</v>
      </c>
      <c r="E22" s="26">
        <v>300</v>
      </c>
    </row>
    <row r="23" spans="1:5" x14ac:dyDescent="0.25">
      <c r="A23">
        <v>1897</v>
      </c>
      <c r="D23" s="26">
        <v>2150</v>
      </c>
      <c r="E23" s="26">
        <v>320</v>
      </c>
    </row>
    <row r="24" spans="1:5" x14ac:dyDescent="0.25">
      <c r="A24">
        <v>1898</v>
      </c>
      <c r="D24" s="26">
        <v>1843</v>
      </c>
      <c r="E24" s="26">
        <v>265</v>
      </c>
    </row>
    <row r="25" spans="1:5" x14ac:dyDescent="0.25">
      <c r="A25">
        <v>1899</v>
      </c>
      <c r="D25" s="26">
        <v>2400</v>
      </c>
      <c r="E25" s="26">
        <v>342</v>
      </c>
    </row>
    <row r="26" spans="1:5" x14ac:dyDescent="0.25">
      <c r="A26">
        <v>1900</v>
      </c>
      <c r="D26" s="26">
        <v>2225</v>
      </c>
      <c r="E26" s="26">
        <v>397</v>
      </c>
    </row>
    <row r="27" spans="1:5" x14ac:dyDescent="0.25">
      <c r="A27">
        <v>1901</v>
      </c>
      <c r="D27" s="26">
        <v>2361</v>
      </c>
      <c r="E27" s="26">
        <v>514</v>
      </c>
    </row>
    <row r="28" spans="1:5" x14ac:dyDescent="0.25">
      <c r="A28">
        <v>1902</v>
      </c>
      <c r="D28" s="26">
        <v>1170</v>
      </c>
      <c r="E28" s="26">
        <v>730</v>
      </c>
    </row>
    <row r="29" spans="1:5" x14ac:dyDescent="0.25">
      <c r="A29">
        <v>1903</v>
      </c>
      <c r="D29" s="26">
        <v>770</v>
      </c>
      <c r="E29" s="26">
        <v>1181</v>
      </c>
    </row>
    <row r="30" spans="1:5" x14ac:dyDescent="0.25">
      <c r="A30">
        <v>1904</v>
      </c>
      <c r="D30" s="26">
        <v>818</v>
      </c>
      <c r="E30" s="26">
        <v>1378</v>
      </c>
    </row>
    <row r="31" spans="1:5" x14ac:dyDescent="0.25">
      <c r="A31">
        <v>1905</v>
      </c>
      <c r="D31" s="26">
        <v>781</v>
      </c>
      <c r="E31" s="26">
        <v>1562</v>
      </c>
    </row>
    <row r="32" spans="1:5" x14ac:dyDescent="0.25">
      <c r="A32">
        <v>1906</v>
      </c>
      <c r="D32" s="26">
        <v>806</v>
      </c>
      <c r="E32" s="26">
        <v>1532</v>
      </c>
    </row>
    <row r="33" spans="1:5" x14ac:dyDescent="0.25">
      <c r="A33">
        <v>1907</v>
      </c>
      <c r="D33" s="26">
        <v>896</v>
      </c>
      <c r="E33" s="26">
        <v>1438</v>
      </c>
    </row>
    <row r="34" spans="1:5" x14ac:dyDescent="0.25">
      <c r="A34">
        <v>1908</v>
      </c>
      <c r="D34" s="26">
        <v>1131</v>
      </c>
      <c r="E34" s="26">
        <v>1623</v>
      </c>
    </row>
    <row r="35" spans="1:5" x14ac:dyDescent="0.25">
      <c r="A35">
        <v>1909</v>
      </c>
      <c r="D35" s="26">
        <v>1234</v>
      </c>
      <c r="E35" s="26">
        <v>1718</v>
      </c>
    </row>
    <row r="36" spans="1:5" x14ac:dyDescent="0.25">
      <c r="A36">
        <v>1910</v>
      </c>
      <c r="D36" s="26">
        <v>1155</v>
      </c>
      <c r="E36" s="26">
        <v>2240</v>
      </c>
    </row>
    <row r="37" spans="1:5" x14ac:dyDescent="0.25">
      <c r="A37">
        <v>1911</v>
      </c>
      <c r="D37" s="26">
        <v>1534</v>
      </c>
      <c r="E37" s="26">
        <v>2254</v>
      </c>
    </row>
    <row r="38" spans="1:5" x14ac:dyDescent="0.25">
      <c r="A38">
        <v>1912</v>
      </c>
      <c r="D38" s="26">
        <v>1850</v>
      </c>
      <c r="E38" s="26">
        <v>2420</v>
      </c>
    </row>
    <row r="39" spans="1:5" x14ac:dyDescent="0.25">
      <c r="A39">
        <v>1913</v>
      </c>
      <c r="D39" s="26">
        <v>2060</v>
      </c>
      <c r="E39" s="26">
        <v>3103</v>
      </c>
    </row>
    <row r="40" spans="1:5" x14ac:dyDescent="0.25">
      <c r="A40">
        <v>1914</v>
      </c>
      <c r="D40" s="26">
        <v>2454</v>
      </c>
      <c r="E40" s="26">
        <v>3868</v>
      </c>
    </row>
    <row r="41" spans="1:5" x14ac:dyDescent="0.25">
      <c r="A41">
        <v>1915</v>
      </c>
      <c r="D41" s="26">
        <v>2734</v>
      </c>
      <c r="E41" s="26">
        <v>3662</v>
      </c>
    </row>
    <row r="42" spans="1:5" x14ac:dyDescent="0.25">
      <c r="A42">
        <v>1916</v>
      </c>
      <c r="D42" s="26">
        <v>2684</v>
      </c>
      <c r="E42" s="26">
        <v>3109</v>
      </c>
    </row>
    <row r="43" spans="1:5" x14ac:dyDescent="0.25">
      <c r="A43">
        <v>1917</v>
      </c>
      <c r="D43" s="26">
        <v>2545</v>
      </c>
      <c r="E43" s="26">
        <v>2763</v>
      </c>
    </row>
    <row r="44" spans="1:5" x14ac:dyDescent="0.25">
      <c r="A44">
        <v>1918</v>
      </c>
      <c r="D44" s="26">
        <v>2234</v>
      </c>
      <c r="E44" s="26">
        <v>2673</v>
      </c>
    </row>
    <row r="45" spans="1:5" x14ac:dyDescent="0.25">
      <c r="A45">
        <v>1919</v>
      </c>
      <c r="D45" s="26">
        <v>3627</v>
      </c>
      <c r="E45" s="26">
        <v>3011</v>
      </c>
    </row>
    <row r="46" spans="1:5" x14ac:dyDescent="0.25">
      <c r="A46">
        <v>1920</v>
      </c>
      <c r="D46" s="26">
        <v>4660</v>
      </c>
      <c r="E46" s="26">
        <v>2776</v>
      </c>
    </row>
    <row r="47" spans="1:5" x14ac:dyDescent="0.25">
      <c r="A47">
        <v>1921</v>
      </c>
      <c r="D47" s="26">
        <v>5596</v>
      </c>
      <c r="E47" s="26">
        <v>2785</v>
      </c>
    </row>
    <row r="48" spans="1:5" x14ac:dyDescent="0.25">
      <c r="A48">
        <v>1922</v>
      </c>
      <c r="D48" s="26">
        <v>4763</v>
      </c>
      <c r="E48" s="26">
        <v>2837</v>
      </c>
    </row>
    <row r="49" spans="1:5" x14ac:dyDescent="0.25">
      <c r="A49">
        <v>1923</v>
      </c>
      <c r="D49" s="26">
        <v>3550</v>
      </c>
      <c r="E49" s="26">
        <v>2524</v>
      </c>
    </row>
    <row r="50" spans="1:5" x14ac:dyDescent="0.25">
      <c r="A50">
        <v>1924</v>
      </c>
      <c r="D50" s="26">
        <v>3635</v>
      </c>
      <c r="E50" s="26">
        <v>3780</v>
      </c>
    </row>
    <row r="51" spans="1:5" x14ac:dyDescent="0.25">
      <c r="A51">
        <v>1925</v>
      </c>
      <c r="D51" s="26">
        <v>4082</v>
      </c>
      <c r="E51" s="26">
        <v>5232</v>
      </c>
    </row>
    <row r="52" spans="1:5" x14ac:dyDescent="0.25">
      <c r="A52">
        <v>1926</v>
      </c>
      <c r="D52" s="26">
        <v>4257</v>
      </c>
      <c r="E52" s="26">
        <v>7354</v>
      </c>
    </row>
    <row r="53" spans="1:5" x14ac:dyDescent="0.25">
      <c r="A53">
        <v>1927</v>
      </c>
      <c r="D53" s="26">
        <v>4473</v>
      </c>
      <c r="E53" s="26">
        <v>9181</v>
      </c>
    </row>
    <row r="54" spans="1:5" x14ac:dyDescent="0.25">
      <c r="A54">
        <v>1928</v>
      </c>
      <c r="D54" s="26">
        <v>4761</v>
      </c>
      <c r="E54" s="26">
        <v>8221</v>
      </c>
    </row>
    <row r="55" spans="1:5" x14ac:dyDescent="0.25">
      <c r="A55">
        <v>1929</v>
      </c>
      <c r="D55" s="26">
        <v>4520</v>
      </c>
      <c r="E55" s="26">
        <v>9643</v>
      </c>
    </row>
    <row r="56" spans="1:5" x14ac:dyDescent="0.25">
      <c r="A56">
        <v>1930</v>
      </c>
      <c r="D56" s="26">
        <v>4182</v>
      </c>
      <c r="E56" s="26">
        <v>12038</v>
      </c>
    </row>
    <row r="57" spans="1:5" x14ac:dyDescent="0.25">
      <c r="A57">
        <v>1931</v>
      </c>
      <c r="D57" s="26">
        <v>4190</v>
      </c>
      <c r="E57" s="26">
        <v>9987</v>
      </c>
    </row>
    <row r="58" spans="1:5" x14ac:dyDescent="0.25">
      <c r="A58">
        <v>1932</v>
      </c>
      <c r="D58" s="26">
        <v>4345</v>
      </c>
      <c r="E58" s="26">
        <v>9195</v>
      </c>
    </row>
    <row r="59" spans="1:5" x14ac:dyDescent="0.25">
      <c r="A59">
        <v>1933</v>
      </c>
      <c r="D59" s="26">
        <v>3600</v>
      </c>
      <c r="E59" s="26">
        <v>9427</v>
      </c>
    </row>
    <row r="60" spans="1:5" x14ac:dyDescent="0.25">
      <c r="A60">
        <v>1934</v>
      </c>
      <c r="D60" s="26">
        <v>4399</v>
      </c>
      <c r="E60" s="26">
        <v>9611</v>
      </c>
    </row>
    <row r="61" spans="1:5" x14ac:dyDescent="0.25">
      <c r="A61">
        <v>1935</v>
      </c>
      <c r="D61" s="26">
        <v>5728</v>
      </c>
      <c r="E61" s="26">
        <v>12364</v>
      </c>
    </row>
    <row r="62" spans="1:5" x14ac:dyDescent="0.25">
      <c r="A62">
        <v>1936</v>
      </c>
      <c r="D62" s="26">
        <v>6478</v>
      </c>
      <c r="E62" s="26">
        <v>14626</v>
      </c>
    </row>
    <row r="63" spans="1:5" x14ac:dyDescent="0.25">
      <c r="A63">
        <v>1937</v>
      </c>
      <c r="D63" s="26">
        <v>7207</v>
      </c>
      <c r="E63" s="26">
        <v>10152</v>
      </c>
    </row>
    <row r="64" spans="1:5" x14ac:dyDescent="0.25">
      <c r="A64">
        <v>1938</v>
      </c>
      <c r="D64" s="26">
        <v>8087</v>
      </c>
      <c r="E64" s="26">
        <v>7259</v>
      </c>
    </row>
    <row r="65" spans="1:5" x14ac:dyDescent="0.25">
      <c r="A65">
        <v>1939</v>
      </c>
      <c r="D65" s="26">
        <v>7137</v>
      </c>
      <c r="E65" s="26">
        <v>5221</v>
      </c>
    </row>
    <row r="66" spans="1:5" x14ac:dyDescent="0.25">
      <c r="A66">
        <v>1940</v>
      </c>
      <c r="D66" s="26">
        <v>8530</v>
      </c>
      <c r="E66" s="26">
        <v>4315</v>
      </c>
    </row>
    <row r="67" spans="1:5" x14ac:dyDescent="0.25">
      <c r="A67">
        <v>1941</v>
      </c>
      <c r="D67" s="26">
        <v>7203</v>
      </c>
      <c r="E67" s="26">
        <v>3956</v>
      </c>
    </row>
    <row r="68" spans="1:5" x14ac:dyDescent="0.25">
      <c r="A68">
        <v>1942</v>
      </c>
      <c r="D68" s="26">
        <v>4218</v>
      </c>
      <c r="E68" s="26">
        <v>2179</v>
      </c>
    </row>
    <row r="69" spans="1:5" x14ac:dyDescent="0.25">
      <c r="A69">
        <v>1943</v>
      </c>
      <c r="D69" s="26">
        <v>2986</v>
      </c>
      <c r="E69" s="26">
        <v>1231</v>
      </c>
    </row>
    <row r="70" spans="1:5" x14ac:dyDescent="0.25">
      <c r="A70">
        <v>1944</v>
      </c>
      <c r="D70" s="26">
        <v>5063</v>
      </c>
    </row>
    <row r="71" spans="1:5" x14ac:dyDescent="0.25">
      <c r="A71">
        <v>1945</v>
      </c>
      <c r="D71" s="26">
        <v>8066</v>
      </c>
    </row>
    <row r="72" spans="1:5" x14ac:dyDescent="0.25">
      <c r="A72">
        <v>1946</v>
      </c>
      <c r="D72" s="26">
        <v>10698</v>
      </c>
      <c r="E72" s="26">
        <v>339</v>
      </c>
    </row>
    <row r="73" spans="1:5" x14ac:dyDescent="0.25">
      <c r="A73">
        <v>1947</v>
      </c>
      <c r="D73" s="26">
        <v>7644</v>
      </c>
      <c r="E73" s="26">
        <v>1907</v>
      </c>
    </row>
    <row r="74" spans="1:5" x14ac:dyDescent="0.25">
      <c r="A74">
        <v>1948</v>
      </c>
      <c r="D74" s="26">
        <v>7049</v>
      </c>
      <c r="E74" s="26">
        <v>2553</v>
      </c>
    </row>
    <row r="75" spans="1:5" x14ac:dyDescent="0.25">
      <c r="A75">
        <v>1949</v>
      </c>
      <c r="D75" s="26">
        <v>6999</v>
      </c>
      <c r="E75" s="26">
        <v>4787</v>
      </c>
    </row>
    <row r="76" spans="1:5" x14ac:dyDescent="0.25">
      <c r="A76">
        <v>1950</v>
      </c>
      <c r="D76" s="26">
        <v>6739</v>
      </c>
      <c r="E76" s="26">
        <v>6507</v>
      </c>
    </row>
    <row r="77" spans="1:5" x14ac:dyDescent="0.25">
      <c r="A77">
        <v>1951</v>
      </c>
      <c r="D77" s="26">
        <v>4279</v>
      </c>
      <c r="E77" s="26">
        <v>6329</v>
      </c>
    </row>
    <row r="78" spans="1:5" x14ac:dyDescent="0.25">
      <c r="A78">
        <v>1952</v>
      </c>
      <c r="D78" s="26">
        <v>4993</v>
      </c>
      <c r="E78" s="26">
        <v>8431</v>
      </c>
    </row>
    <row r="79" spans="1:5" x14ac:dyDescent="0.25">
      <c r="A79">
        <v>1953</v>
      </c>
      <c r="D79" s="26">
        <v>5459</v>
      </c>
      <c r="E79" s="26">
        <v>10123</v>
      </c>
    </row>
    <row r="80" spans="1:5" x14ac:dyDescent="0.25">
      <c r="A80">
        <v>1954</v>
      </c>
      <c r="D80" s="26">
        <v>5465</v>
      </c>
      <c r="E80" s="26">
        <v>12412</v>
      </c>
    </row>
    <row r="81" spans="1:5" x14ac:dyDescent="0.25">
      <c r="A81">
        <v>1955</v>
      </c>
      <c r="D81" s="26">
        <v>5764</v>
      </c>
      <c r="E81" s="26">
        <v>14195</v>
      </c>
    </row>
    <row r="82" spans="1:5" x14ac:dyDescent="0.25">
      <c r="A82">
        <v>1956</v>
      </c>
      <c r="D82" s="26">
        <v>4824</v>
      </c>
      <c r="E82" s="26">
        <v>17230</v>
      </c>
    </row>
    <row r="83" spans="1:5" x14ac:dyDescent="0.25">
      <c r="A83">
        <v>1957</v>
      </c>
      <c r="D83" s="26">
        <v>4714</v>
      </c>
      <c r="E83" s="26">
        <v>18747</v>
      </c>
    </row>
    <row r="84" spans="1:5" x14ac:dyDescent="0.25">
      <c r="A84">
        <v>1958</v>
      </c>
      <c r="D84" s="26">
        <v>4423</v>
      </c>
      <c r="E84" s="26">
        <v>27124</v>
      </c>
    </row>
    <row r="85" spans="1:5" x14ac:dyDescent="0.25">
      <c r="A85">
        <v>1959</v>
      </c>
      <c r="D85" s="26">
        <v>4879</v>
      </c>
      <c r="E85" s="26">
        <v>26368</v>
      </c>
    </row>
    <row r="86" spans="1:5" x14ac:dyDescent="0.25">
      <c r="A86">
        <v>1960</v>
      </c>
      <c r="D86" s="26">
        <v>4525</v>
      </c>
      <c r="E86" s="26">
        <v>24536</v>
      </c>
    </row>
    <row r="87" spans="1:5" x14ac:dyDescent="0.25">
      <c r="A87">
        <v>1961</v>
      </c>
      <c r="D87" s="26">
        <v>4714</v>
      </c>
      <c r="E87" s="26">
        <v>23462</v>
      </c>
    </row>
    <row r="88" spans="1:5" x14ac:dyDescent="0.25">
      <c r="A88">
        <v>1962</v>
      </c>
      <c r="D88" s="26">
        <v>4910</v>
      </c>
      <c r="E88" s="26">
        <v>28283</v>
      </c>
    </row>
    <row r="89" spans="1:5" x14ac:dyDescent="0.25">
      <c r="A89">
        <v>1963</v>
      </c>
      <c r="C89" s="26">
        <v>729</v>
      </c>
      <c r="D89" s="26">
        <v>4968</v>
      </c>
      <c r="E89" s="26">
        <v>33871</v>
      </c>
    </row>
    <row r="90" spans="1:5" x14ac:dyDescent="0.25">
      <c r="A90">
        <v>1964</v>
      </c>
      <c r="D90" s="26">
        <v>5259</v>
      </c>
      <c r="E90" s="26">
        <v>36210</v>
      </c>
    </row>
    <row r="91" spans="1:5" x14ac:dyDescent="0.25">
      <c r="A91">
        <v>1965</v>
      </c>
      <c r="D91" s="26">
        <v>5413</v>
      </c>
      <c r="E91" s="26">
        <v>37262</v>
      </c>
    </row>
    <row r="92" spans="1:5" x14ac:dyDescent="0.25">
      <c r="A92">
        <v>1966</v>
      </c>
      <c r="C92" s="26">
        <v>1338</v>
      </c>
      <c r="D92" s="26">
        <v>4853</v>
      </c>
      <c r="E92" s="26">
        <v>39942</v>
      </c>
    </row>
    <row r="93" spans="1:5" x14ac:dyDescent="0.25">
      <c r="A93">
        <v>1967</v>
      </c>
      <c r="D93" s="26">
        <v>4744</v>
      </c>
      <c r="E93" s="26">
        <v>37970</v>
      </c>
    </row>
    <row r="94" spans="1:5" x14ac:dyDescent="0.25">
      <c r="A94">
        <v>1968</v>
      </c>
      <c r="C94" s="26">
        <v>3277</v>
      </c>
      <c r="D94" s="26">
        <v>5171</v>
      </c>
      <c r="E94" s="26">
        <v>39380</v>
      </c>
    </row>
    <row r="95" spans="1:5" x14ac:dyDescent="0.25">
      <c r="A95">
        <v>1969</v>
      </c>
      <c r="C95" s="26">
        <v>4536</v>
      </c>
      <c r="D95" s="26">
        <v>5561</v>
      </c>
      <c r="E95" s="26">
        <v>42223</v>
      </c>
    </row>
    <row r="96" spans="1:5" x14ac:dyDescent="0.25">
      <c r="A96">
        <v>1970</v>
      </c>
      <c r="C96" s="26">
        <v>4522</v>
      </c>
      <c r="D96" s="26">
        <v>5996</v>
      </c>
      <c r="E96" s="26">
        <v>46860</v>
      </c>
    </row>
    <row r="97" spans="1:5" x14ac:dyDescent="0.25">
      <c r="A97">
        <v>1971</v>
      </c>
      <c r="C97" s="26">
        <v>5348</v>
      </c>
      <c r="D97" s="26">
        <v>6211</v>
      </c>
      <c r="E97" s="26">
        <v>48446</v>
      </c>
    </row>
    <row r="98" spans="1:5" x14ac:dyDescent="0.25">
      <c r="A98">
        <v>1972</v>
      </c>
      <c r="C98" s="26">
        <v>5991</v>
      </c>
      <c r="D98" s="26">
        <v>5867</v>
      </c>
      <c r="E98" s="26">
        <v>54984</v>
      </c>
    </row>
    <row r="99" spans="1:5" x14ac:dyDescent="0.25">
      <c r="A99">
        <v>1973</v>
      </c>
      <c r="C99" s="26">
        <v>6333</v>
      </c>
      <c r="D99" s="26">
        <v>5425</v>
      </c>
      <c r="E99" s="26">
        <v>47798</v>
      </c>
    </row>
    <row r="100" spans="1:5" x14ac:dyDescent="0.25">
      <c r="A100">
        <v>1974</v>
      </c>
      <c r="C100" s="26">
        <v>6220</v>
      </c>
      <c r="D100" s="26">
        <v>5318</v>
      </c>
      <c r="E100" s="26">
        <v>45387</v>
      </c>
    </row>
    <row r="101" spans="1:5" x14ac:dyDescent="0.25">
      <c r="A101">
        <v>1975</v>
      </c>
      <c r="C101" s="26">
        <v>6707</v>
      </c>
      <c r="D101" s="26">
        <v>6292</v>
      </c>
      <c r="E101" s="26">
        <v>52250</v>
      </c>
    </row>
    <row r="102" spans="1:5" x14ac:dyDescent="0.25">
      <c r="A102">
        <v>1976</v>
      </c>
      <c r="C102" s="26">
        <v>6016</v>
      </c>
      <c r="D102" s="26">
        <v>7061</v>
      </c>
      <c r="E102" s="26">
        <v>51904</v>
      </c>
    </row>
    <row r="103" spans="1:5" x14ac:dyDescent="0.25">
      <c r="A103">
        <v>1977</v>
      </c>
      <c r="C103" s="26">
        <v>5520</v>
      </c>
      <c r="D103" s="26">
        <v>7258</v>
      </c>
      <c r="E103" s="26">
        <v>53143</v>
      </c>
    </row>
    <row r="104" spans="1:5" x14ac:dyDescent="0.25">
      <c r="A104">
        <v>1978</v>
      </c>
      <c r="C104" s="26">
        <v>6265</v>
      </c>
      <c r="D104" s="26">
        <v>7538</v>
      </c>
      <c r="E104" s="26">
        <v>56160</v>
      </c>
    </row>
    <row r="105" spans="1:5" x14ac:dyDescent="0.25">
      <c r="A105">
        <v>1979</v>
      </c>
      <c r="C105" s="26">
        <v>8371</v>
      </c>
      <c r="D105" s="26">
        <v>7519</v>
      </c>
      <c r="E105" s="26">
        <v>56263</v>
      </c>
    </row>
    <row r="106" spans="1:5" x14ac:dyDescent="0.25">
      <c r="A106">
        <v>1980</v>
      </c>
      <c r="C106" s="26">
        <v>10075</v>
      </c>
      <c r="D106" s="26">
        <v>7830</v>
      </c>
      <c r="E106" s="26">
        <v>55631</v>
      </c>
    </row>
    <row r="107" spans="1:5" x14ac:dyDescent="0.25">
      <c r="A107">
        <v>1981</v>
      </c>
      <c r="C107" s="26">
        <v>10394</v>
      </c>
      <c r="D107" s="26">
        <v>7375</v>
      </c>
      <c r="E107" s="26">
        <v>59301</v>
      </c>
    </row>
    <row r="108" spans="1:5" x14ac:dyDescent="0.25">
      <c r="A108">
        <v>1982</v>
      </c>
      <c r="C108" s="26">
        <v>11902</v>
      </c>
      <c r="D108" s="26">
        <v>8174</v>
      </c>
      <c r="E108" s="26">
        <v>59390</v>
      </c>
    </row>
    <row r="109" spans="1:5" x14ac:dyDescent="0.25">
      <c r="A109">
        <v>1983</v>
      </c>
      <c r="C109" s="26">
        <v>13917</v>
      </c>
      <c r="D109" s="26">
        <v>8082</v>
      </c>
      <c r="E109" s="26">
        <v>57618</v>
      </c>
    </row>
    <row r="110" spans="1:5" x14ac:dyDescent="0.25">
      <c r="A110">
        <v>1984</v>
      </c>
      <c r="C110" s="26">
        <v>15870</v>
      </c>
      <c r="D110" s="26">
        <v>8739</v>
      </c>
      <c r="E110" s="26">
        <v>54683</v>
      </c>
    </row>
    <row r="111" spans="1:5" x14ac:dyDescent="0.25">
      <c r="A111">
        <v>1985</v>
      </c>
      <c r="B111" s="26">
        <v>640</v>
      </c>
      <c r="C111" s="26">
        <v>18949</v>
      </c>
      <c r="D111" s="26">
        <v>9551</v>
      </c>
      <c r="E111" s="26">
        <v>55237</v>
      </c>
    </row>
    <row r="112" spans="1:5" x14ac:dyDescent="0.25">
      <c r="A112">
        <v>1986</v>
      </c>
      <c r="B112" s="26">
        <v>827</v>
      </c>
      <c r="C112" s="26">
        <v>18731</v>
      </c>
      <c r="D112" s="26">
        <v>9912</v>
      </c>
      <c r="E112" s="26">
        <v>52636</v>
      </c>
    </row>
    <row r="113" spans="1:5" x14ac:dyDescent="0.25">
      <c r="A113">
        <v>1987</v>
      </c>
      <c r="B113" s="26">
        <v>1312</v>
      </c>
      <c r="C113" s="26">
        <v>20231</v>
      </c>
      <c r="D113" s="26">
        <v>11153</v>
      </c>
      <c r="E113" s="26">
        <v>54017</v>
      </c>
    </row>
    <row r="114" spans="1:5" x14ac:dyDescent="0.25">
      <c r="A114">
        <v>1988</v>
      </c>
      <c r="B114" s="26">
        <v>1959</v>
      </c>
      <c r="C114" s="26">
        <v>18162</v>
      </c>
      <c r="D114" s="26">
        <v>11289</v>
      </c>
      <c r="E114" s="26">
        <v>51936</v>
      </c>
    </row>
    <row r="115" spans="1:5" x14ac:dyDescent="0.25">
      <c r="A115">
        <v>1989</v>
      </c>
      <c r="B115" s="26">
        <v>2519</v>
      </c>
      <c r="C115" s="26">
        <v>18196</v>
      </c>
      <c r="D115" s="26">
        <v>12615</v>
      </c>
      <c r="E115" s="26">
        <v>48596</v>
      </c>
    </row>
    <row r="116" spans="1:5" x14ac:dyDescent="0.25">
      <c r="A116">
        <v>1990</v>
      </c>
      <c r="B116" s="26">
        <v>3717</v>
      </c>
      <c r="C116" s="26">
        <v>18769</v>
      </c>
      <c r="D116" s="26">
        <v>11288</v>
      </c>
      <c r="E116" s="26">
        <v>44290</v>
      </c>
    </row>
    <row r="117" spans="1:5" x14ac:dyDescent="0.25">
      <c r="A117">
        <v>1991</v>
      </c>
      <c r="B117" s="26">
        <v>5335</v>
      </c>
      <c r="C117" s="26">
        <v>20097</v>
      </c>
      <c r="D117" s="26">
        <v>13061</v>
      </c>
      <c r="E117" s="26">
        <v>40134</v>
      </c>
    </row>
    <row r="118" spans="1:5" x14ac:dyDescent="0.25">
      <c r="A118">
        <v>1992</v>
      </c>
      <c r="B118" s="26">
        <v>8357</v>
      </c>
      <c r="C118" s="26">
        <v>22948</v>
      </c>
      <c r="D118" s="26">
        <v>13078</v>
      </c>
      <c r="E118" s="26">
        <v>39170</v>
      </c>
    </row>
    <row r="119" spans="1:5" x14ac:dyDescent="0.25">
      <c r="A119">
        <v>1993</v>
      </c>
      <c r="B119" s="26">
        <v>10159</v>
      </c>
      <c r="C119" s="26">
        <v>27568</v>
      </c>
      <c r="D119" s="26">
        <v>13635</v>
      </c>
      <c r="E119" s="26">
        <v>40759</v>
      </c>
    </row>
    <row r="120" spans="1:5" x14ac:dyDescent="0.25">
      <c r="A120">
        <v>1994</v>
      </c>
      <c r="B120" s="26">
        <v>13157</v>
      </c>
      <c r="C120" s="26">
        <v>29033</v>
      </c>
      <c r="D120" s="26">
        <v>15774</v>
      </c>
      <c r="E120" s="26">
        <v>40534</v>
      </c>
    </row>
    <row r="121" spans="1:5" x14ac:dyDescent="0.25">
      <c r="A121">
        <v>1995</v>
      </c>
      <c r="B121" s="26">
        <v>17668</v>
      </c>
      <c r="C121" s="26">
        <v>29978</v>
      </c>
      <c r="D121" s="26">
        <v>15409</v>
      </c>
      <c r="E121" s="26">
        <v>40067</v>
      </c>
    </row>
    <row r="122" spans="1:5" x14ac:dyDescent="0.25">
      <c r="A122">
        <v>1996</v>
      </c>
      <c r="B122" s="26">
        <v>24614</v>
      </c>
      <c r="C122" s="26">
        <v>29859</v>
      </c>
      <c r="D122" s="26">
        <v>15161</v>
      </c>
      <c r="E122" s="26">
        <v>40192</v>
      </c>
    </row>
    <row r="123" spans="1:5" x14ac:dyDescent="0.25">
      <c r="A123">
        <v>1997</v>
      </c>
      <c r="B123" s="26">
        <v>30413</v>
      </c>
      <c r="C123" s="26">
        <v>28491</v>
      </c>
      <c r="D123" s="26">
        <v>16546</v>
      </c>
      <c r="E123" s="26">
        <v>39865</v>
      </c>
    </row>
    <row r="124" spans="1:5" x14ac:dyDescent="0.25">
      <c r="A124">
        <v>1998</v>
      </c>
      <c r="B124" s="26">
        <v>34632</v>
      </c>
      <c r="C124" s="26">
        <v>23732</v>
      </c>
      <c r="D124" s="26">
        <v>17107</v>
      </c>
      <c r="E124" s="26">
        <v>39352</v>
      </c>
    </row>
    <row r="125" spans="1:5" x14ac:dyDescent="0.25">
      <c r="A125">
        <v>1999</v>
      </c>
      <c r="B125" s="26">
        <v>40053</v>
      </c>
      <c r="C125" s="26">
        <v>32404</v>
      </c>
      <c r="D125" s="26">
        <v>17761</v>
      </c>
      <c r="E125" s="26">
        <v>37368</v>
      </c>
    </row>
    <row r="126" spans="1:5" x14ac:dyDescent="0.25">
      <c r="A126">
        <v>2000</v>
      </c>
      <c r="B126" s="26">
        <v>50120</v>
      </c>
      <c r="C126" s="26">
        <v>33841</v>
      </c>
      <c r="D126" s="26">
        <v>18293</v>
      </c>
      <c r="E126" s="26">
        <v>38496</v>
      </c>
    </row>
    <row r="127" spans="1:5" x14ac:dyDescent="0.25">
      <c r="A127">
        <v>2001</v>
      </c>
      <c r="B127" s="26">
        <v>60647</v>
      </c>
      <c r="C127" s="26">
        <v>36867</v>
      </c>
      <c r="D127" s="26">
        <v>18280</v>
      </c>
      <c r="E127" s="26">
        <v>39423</v>
      </c>
    </row>
    <row r="128" spans="1:5" x14ac:dyDescent="0.25">
      <c r="A128">
        <v>2002</v>
      </c>
      <c r="B128" s="26">
        <v>79260</v>
      </c>
      <c r="C128" s="26">
        <v>37587</v>
      </c>
      <c r="D128" s="26">
        <v>20904</v>
      </c>
      <c r="E128" s="26">
        <v>37230</v>
      </c>
    </row>
    <row r="129" spans="1:6" x14ac:dyDescent="0.25">
      <c r="A129">
        <v>2003</v>
      </c>
      <c r="B129" s="26">
        <v>94054</v>
      </c>
      <c r="C129" s="26">
        <v>37607</v>
      </c>
      <c r="D129" s="26">
        <v>22602</v>
      </c>
      <c r="E129" s="26">
        <v>39267</v>
      </c>
      <c r="F129" s="26">
        <v>10412</v>
      </c>
    </row>
    <row r="130" spans="1:6" x14ac:dyDescent="0.25">
      <c r="A130">
        <v>2004</v>
      </c>
      <c r="B130" s="26">
        <v>110850</v>
      </c>
      <c r="C130" s="26">
        <v>41184</v>
      </c>
      <c r="D130" s="26">
        <v>23976</v>
      </c>
      <c r="E130" s="26">
        <v>40757</v>
      </c>
      <c r="F130" s="26">
        <v>14026</v>
      </c>
    </row>
    <row r="131" spans="1:6" x14ac:dyDescent="0.25">
      <c r="A131">
        <v>2005</v>
      </c>
      <c r="B131" s="26">
        <v>163371</v>
      </c>
      <c r="C131" s="26">
        <v>45222</v>
      </c>
      <c r="D131" s="26">
        <v>25553</v>
      </c>
      <c r="E131" s="26">
        <v>39254</v>
      </c>
      <c r="F131" s="26">
        <v>16808</v>
      </c>
    </row>
    <row r="132" spans="1:6" x14ac:dyDescent="0.25">
      <c r="A132">
        <v>2006</v>
      </c>
      <c r="B132" s="26">
        <v>201322</v>
      </c>
      <c r="C132" s="26">
        <v>51039</v>
      </c>
      <c r="D132" s="26">
        <v>25516</v>
      </c>
      <c r="E132" s="26">
        <v>36724</v>
      </c>
      <c r="F132" s="26">
        <v>17635</v>
      </c>
    </row>
    <row r="133" spans="1:6" x14ac:dyDescent="0.25">
      <c r="A133">
        <v>2007</v>
      </c>
      <c r="B133" s="26">
        <v>267432</v>
      </c>
      <c r="C133" s="26">
        <v>54362</v>
      </c>
      <c r="D133" s="26">
        <v>27752</v>
      </c>
      <c r="E133" s="26">
        <v>36544</v>
      </c>
      <c r="F133" s="26">
        <v>19224</v>
      </c>
    </row>
    <row r="134" spans="1:6" x14ac:dyDescent="0.25">
      <c r="A134">
        <v>2008</v>
      </c>
      <c r="B134" s="26">
        <v>312904</v>
      </c>
      <c r="C134" s="26">
        <v>56750</v>
      </c>
      <c r="D134" s="26">
        <v>27782</v>
      </c>
      <c r="E134" s="26">
        <v>33569</v>
      </c>
      <c r="F134" s="26">
        <v>20315</v>
      </c>
    </row>
    <row r="135" spans="1:6" x14ac:dyDescent="0.25">
      <c r="A135">
        <v>2009</v>
      </c>
      <c r="B135" s="26">
        <v>351342</v>
      </c>
      <c r="C135" s="26">
        <v>57903</v>
      </c>
      <c r="D135" s="26">
        <v>25806</v>
      </c>
      <c r="E135" s="26">
        <v>30875</v>
      </c>
      <c r="F135" s="26">
        <v>20338</v>
      </c>
    </row>
    <row r="136" spans="1:6" x14ac:dyDescent="0.25">
      <c r="A136">
        <v>2010</v>
      </c>
      <c r="B136" s="26">
        <v>421273</v>
      </c>
      <c r="C136" s="26">
        <v>57187</v>
      </c>
      <c r="D136" s="26">
        <v>29059</v>
      </c>
      <c r="E136" s="26">
        <v>31756</v>
      </c>
      <c r="F136" s="26">
        <v>22062</v>
      </c>
    </row>
    <row r="137" spans="1:6" x14ac:dyDescent="0.25">
      <c r="A137">
        <v>2011</v>
      </c>
      <c r="B137" s="26">
        <v>521468</v>
      </c>
      <c r="C137" s="26">
        <v>56524</v>
      </c>
      <c r="D137" s="26">
        <v>30467</v>
      </c>
      <c r="E137" s="26">
        <v>30805</v>
      </c>
      <c r="F137" s="26">
        <v>23236</v>
      </c>
    </row>
    <row r="138" spans="1:6" x14ac:dyDescent="0.25">
      <c r="A138">
        <v>2012</v>
      </c>
      <c r="B138" s="26">
        <v>657582</v>
      </c>
      <c r="C138" s="26">
        <v>63135</v>
      </c>
      <c r="D138" s="26">
        <v>32799</v>
      </c>
      <c r="E138" s="26">
        <v>32391</v>
      </c>
      <c r="F138" s="26">
        <v>24457</v>
      </c>
    </row>
    <row r="139" spans="1:6" x14ac:dyDescent="0.25">
      <c r="A139">
        <v>2013</v>
      </c>
      <c r="B139" s="26">
        <v>659563</v>
      </c>
      <c r="C139" s="26">
        <v>66940</v>
      </c>
      <c r="D139" s="26">
        <v>36034</v>
      </c>
      <c r="E139" s="26">
        <v>31125</v>
      </c>
      <c r="F139" s="26">
        <v>25319</v>
      </c>
    </row>
    <row r="140" spans="1:6" x14ac:dyDescent="0.25">
      <c r="A140">
        <v>2014</v>
      </c>
      <c r="B140" s="26">
        <v>564555</v>
      </c>
      <c r="C140" s="26">
        <v>64620</v>
      </c>
      <c r="D140" s="26">
        <v>35378</v>
      </c>
      <c r="E140" s="26">
        <v>29738</v>
      </c>
      <c r="F140" s="26">
        <v>25904</v>
      </c>
    </row>
    <row r="141" spans="1:6" x14ac:dyDescent="0.25">
      <c r="A141">
        <v>2015</v>
      </c>
      <c r="B141" s="26">
        <v>569059</v>
      </c>
      <c r="C141" s="26">
        <v>68236</v>
      </c>
      <c r="D141" s="26">
        <v>39453</v>
      </c>
      <c r="E141" s="26">
        <v>30054</v>
      </c>
      <c r="F141" s="26">
        <v>25750</v>
      </c>
    </row>
    <row r="142" spans="1:6" x14ac:dyDescent="0.25">
      <c r="A142">
        <v>2016</v>
      </c>
      <c r="B142" s="26">
        <v>650344</v>
      </c>
      <c r="C142" s="26">
        <v>65656</v>
      </c>
      <c r="D142" s="26">
        <v>42908</v>
      </c>
      <c r="E142" s="26">
        <v>29908</v>
      </c>
      <c r="F142" s="26">
        <v>28656</v>
      </c>
    </row>
    <row r="143" spans="1:6" x14ac:dyDescent="0.25">
      <c r="A143">
        <v>2017</v>
      </c>
      <c r="B143" s="26">
        <v>628658</v>
      </c>
      <c r="C143" s="26">
        <v>63425</v>
      </c>
      <c r="D143" s="26">
        <v>43488</v>
      </c>
      <c r="E143" s="26">
        <v>31364</v>
      </c>
      <c r="F143" s="26">
        <v>29703</v>
      </c>
    </row>
    <row r="144" spans="1:6" x14ac:dyDescent="0.25">
      <c r="A144">
        <v>2018</v>
      </c>
      <c r="B144" s="26">
        <v>708799</v>
      </c>
      <c r="C144" s="26">
        <v>63797</v>
      </c>
      <c r="D144" s="26">
        <v>44385</v>
      </c>
      <c r="E144" s="26">
        <v>30249</v>
      </c>
      <c r="F144" s="26">
        <v>29972</v>
      </c>
    </row>
    <row r="145" spans="1:6" x14ac:dyDescent="0.25">
      <c r="A145">
        <v>2019</v>
      </c>
      <c r="B145" s="26">
        <v>711617</v>
      </c>
      <c r="C145" s="26">
        <v>65311</v>
      </c>
      <c r="D145" s="26">
        <v>46827</v>
      </c>
      <c r="E145" s="26">
        <v>30950</v>
      </c>
      <c r="F145" s="26">
        <v>32625</v>
      </c>
    </row>
    <row r="146" spans="1:6" x14ac:dyDescent="0.25">
      <c r="A146">
        <v>2020</v>
      </c>
      <c r="B146" s="26">
        <v>770362</v>
      </c>
      <c r="C146" s="26">
        <v>67381</v>
      </c>
      <c r="D146" s="26">
        <v>48030</v>
      </c>
      <c r="E146" s="26">
        <v>30475</v>
      </c>
      <c r="F146" s="26">
        <v>35082</v>
      </c>
    </row>
    <row r="147" spans="1:6" x14ac:dyDescent="0.25">
      <c r="A147">
        <v>2021</v>
      </c>
      <c r="B147" s="26">
        <v>805710</v>
      </c>
      <c r="C147" s="26">
        <v>64926</v>
      </c>
      <c r="D147" s="26">
        <v>56395</v>
      </c>
      <c r="E147" s="26">
        <v>30847</v>
      </c>
      <c r="F147" s="26">
        <v>37235</v>
      </c>
    </row>
    <row r="148" spans="1:6" x14ac:dyDescent="0.25">
      <c r="A148">
        <v>2022</v>
      </c>
      <c r="B148" s="26">
        <v>796211</v>
      </c>
      <c r="C148" s="26">
        <v>56907</v>
      </c>
      <c r="D148" s="26">
        <v>52325</v>
      </c>
      <c r="E148" s="26">
        <v>30438</v>
      </c>
      <c r="F148" s="26">
        <v>33938</v>
      </c>
    </row>
  </sheetData>
  <pageMargins left="0.7" right="0.7" top="0.75" bottom="0.75" header="0.3" footer="0.3"/>
  <pageSetup orientation="portrait" r:id="rId1"/>
  <headerFooter>
    <oddFooter>&amp;C&amp;1#&amp;"Calibri"&amp;10&amp;K000000WIPO FOR OFFICIAL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Table of contents</vt:lpstr>
      <vt:lpstr>C01</vt:lpstr>
      <vt:lpstr>C02</vt:lpstr>
      <vt:lpstr>C03</vt:lpstr>
      <vt:lpstr>C04</vt:lpstr>
      <vt:lpstr>C05</vt:lpstr>
      <vt:lpstr>C06</vt:lpstr>
      <vt:lpstr>C07</vt:lpstr>
      <vt:lpstr>C08</vt:lpstr>
      <vt:lpstr>C09</vt:lpstr>
      <vt:lpstr>C10</vt:lpstr>
      <vt:lpstr>C11</vt:lpstr>
      <vt:lpstr>C12</vt:lpstr>
      <vt:lpstr>C13</vt:lpstr>
      <vt:lpstr>C14</vt:lpstr>
      <vt:lpstr>C15</vt:lpstr>
      <vt:lpstr>C16</vt:lpstr>
      <vt:lpstr>C17</vt:lpstr>
      <vt:lpstr>C18</vt:lpstr>
      <vt:lpstr>C19</vt:lpstr>
      <vt:lpstr>C20</vt:lpstr>
      <vt:lpstr>C21</vt:lpstr>
      <vt:lpstr>C22</vt:lpstr>
      <vt:lpstr>C23</vt:lpstr>
      <vt:lpstr>C24</vt:lpstr>
      <vt:lpstr>C25</vt:lpstr>
      <vt:lpstr>C26</vt:lpstr>
      <vt:lpstr>C27</vt:lpstr>
      <vt:lpstr>C28</vt:lpstr>
      <vt:lpstr>C29</vt:lpstr>
      <vt:lpstr>C30</vt:lpstr>
      <vt:lpstr>C31</vt:lpstr>
      <vt:lpstr>C32</vt:lpstr>
      <vt:lpstr>C33</vt:lpstr>
      <vt:lpstr>C34</vt:lpstr>
      <vt:lpstr>C35</vt:lpstr>
      <vt:lpstr>C36</vt:lpstr>
      <vt:lpstr>C37</vt:lpstr>
      <vt:lpstr>C38</vt:lpstr>
      <vt:lpstr>C39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FEUVRE Bruno</dc:creator>
  <cp:lastModifiedBy>LE FEUVRE Bruno</cp:lastModifiedBy>
  <dcterms:created xsi:type="dcterms:W3CDTF">2023-09-01T12:21:06Z</dcterms:created>
  <dcterms:modified xsi:type="dcterms:W3CDTF">2023-10-06T06:39:15Z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c084f7-b690-4c43-8ee6-d475b6d3461d_Enabled">
    <vt:lpwstr>true</vt:lpwstr>
  </property>
  <property fmtid="{D5CDD505-2E9C-101B-9397-08002B2CF9AE}" pid="3" name="MSIP_Label_bfc084f7-b690-4c43-8ee6-d475b6d3461d_SetDate">
    <vt:lpwstr>2023-10-06T06:39:15Z</vt:lpwstr>
  </property>
  <property fmtid="{D5CDD505-2E9C-101B-9397-08002B2CF9AE}" pid="4" name="MSIP_Label_bfc084f7-b690-4c43-8ee6-d475b6d3461d_Method">
    <vt:lpwstr>Standard</vt:lpwstr>
  </property>
  <property fmtid="{D5CDD505-2E9C-101B-9397-08002B2CF9AE}" pid="5" name="MSIP_Label_bfc084f7-b690-4c43-8ee6-d475b6d3461d_Name">
    <vt:lpwstr>FOR OFFICIAL USE ONLY</vt:lpwstr>
  </property>
  <property fmtid="{D5CDD505-2E9C-101B-9397-08002B2CF9AE}" pid="6" name="MSIP_Label_bfc084f7-b690-4c43-8ee6-d475b6d3461d_SiteId">
    <vt:lpwstr>faa31b06-8ccc-48c9-867f-f7510dd11c02</vt:lpwstr>
  </property>
  <property fmtid="{D5CDD505-2E9C-101B-9397-08002B2CF9AE}" pid="7" name="MSIP_Label_bfc084f7-b690-4c43-8ee6-d475b6d3461d_ActionId">
    <vt:lpwstr>8f929062-86c6-41ca-a7e6-997acae5777b</vt:lpwstr>
  </property>
  <property fmtid="{D5CDD505-2E9C-101B-9397-08002B2CF9AE}" pid="8" name="MSIP_Label_bfc084f7-b690-4c43-8ee6-d475b6d3461d_ContentBits">
    <vt:lpwstr>2</vt:lpwstr>
  </property>
</Properties>
</file>