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I:\OrgESD\Shared\Hague Yearly Review\2024\Webdata\"/>
    </mc:Choice>
  </mc:AlternateContent>
  <xr:revisionPtr revIDLastSave="0" documentId="13_ncr:1_{C657805C-5C69-4860-9ACE-8003921EE3C5}" xr6:coauthVersionLast="47" xr6:coauthVersionMax="47" xr10:uidLastSave="{00000000-0000-0000-0000-000000000000}"/>
  <bookViews>
    <workbookView xWindow="-23148" yWindow="-108" windowWidth="23256" windowHeight="12576" tabRatio="908" xr2:uid="{12BCB9FB-BBF7-4014-8AE2-346919118B5D}"/>
  </bookViews>
  <sheets>
    <sheet name="list" sheetId="1" r:id="rId1"/>
    <sheet name="A01" sheetId="4" r:id="rId2"/>
    <sheet name="A02" sheetId="3" r:id="rId3"/>
    <sheet name="A03" sheetId="2" r:id="rId4"/>
    <sheet name="A04" sheetId="5" r:id="rId5"/>
    <sheet name="A05" sheetId="6" r:id="rId6"/>
    <sheet name="A06" sheetId="7" r:id="rId7"/>
    <sheet name="A07" sheetId="8" r:id="rId8"/>
    <sheet name="A08" sheetId="9" r:id="rId9"/>
    <sheet name="A09" sheetId="10" r:id="rId10"/>
    <sheet name="A10" sheetId="11" r:id="rId11"/>
    <sheet name="A11" sheetId="12" r:id="rId12"/>
    <sheet name="A12" sheetId="13" r:id="rId13"/>
    <sheet name="A13" sheetId="15" r:id="rId14"/>
    <sheet name="A14" sheetId="14" r:id="rId15"/>
    <sheet name="A15" sheetId="16" r:id="rId16"/>
    <sheet name="A16" sheetId="17" r:id="rId17"/>
    <sheet name="A17" sheetId="18" r:id="rId18"/>
    <sheet name="A18" sheetId="19" r:id="rId19"/>
    <sheet name="A19" sheetId="20" r:id="rId20"/>
    <sheet name="A20" sheetId="21" r:id="rId21"/>
    <sheet name="A21" sheetId="22" r:id="rId22"/>
    <sheet name="A22" sheetId="23" r:id="rId23"/>
    <sheet name="A23" sheetId="24" r:id="rId24"/>
    <sheet name="A24" sheetId="25" r:id="rId25"/>
    <sheet name="A25" sheetId="26" r:id="rId26"/>
    <sheet name="A26" sheetId="27" r:id="rId27"/>
    <sheet name="A27" sheetId="28" r:id="rId28"/>
    <sheet name="A28" sheetId="29" r:id="rId29"/>
    <sheet name="A29" sheetId="30" r:id="rId30"/>
    <sheet name="A30" sheetId="31" r:id="rId31"/>
    <sheet name="A31" sheetId="32" r:id="rId32"/>
    <sheet name="A32" sheetId="33" r:id="rId33"/>
    <sheet name="A33" sheetId="34" r:id="rId34"/>
    <sheet name="a34" sheetId="35" r:id="rId35"/>
    <sheet name="A35" sheetId="36" r:id="rId36"/>
    <sheet name="A36" sheetId="37" r:id="rId3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 i="30" l="1"/>
  <c r="E5" i="30" s="1"/>
  <c r="D6" i="30"/>
  <c r="E6" i="30" s="1"/>
  <c r="D7" i="30"/>
  <c r="E7" i="30" s="1"/>
  <c r="D8" i="30"/>
  <c r="E8" i="30" s="1"/>
  <c r="D9" i="30"/>
  <c r="E9" i="30" s="1"/>
  <c r="D10" i="30"/>
  <c r="E10" i="30" s="1"/>
  <c r="D11" i="30"/>
  <c r="E11" i="30"/>
  <c r="D12" i="30"/>
  <c r="E12" i="30" s="1"/>
  <c r="D13" i="30"/>
  <c r="E13" i="30"/>
  <c r="D14" i="30"/>
  <c r="E14" i="30" s="1"/>
  <c r="D15" i="30"/>
  <c r="E15" i="30"/>
  <c r="D16" i="30"/>
  <c r="E16" i="30"/>
  <c r="D17" i="30"/>
  <c r="E17" i="30"/>
  <c r="D18" i="30"/>
  <c r="E18" i="30" s="1"/>
  <c r="F12" i="15"/>
  <c r="E6" i="15"/>
  <c r="F6" i="15" s="1"/>
  <c r="E7" i="15"/>
  <c r="F7" i="15" s="1"/>
  <c r="E8" i="15"/>
  <c r="F8" i="15" s="1"/>
  <c r="E9" i="15"/>
  <c r="F9" i="15" s="1"/>
  <c r="E10" i="15"/>
  <c r="F10" i="15" s="1"/>
  <c r="E11" i="15"/>
  <c r="F11" i="15" s="1"/>
  <c r="E12" i="15"/>
  <c r="E13" i="15"/>
  <c r="F13" i="15" s="1"/>
  <c r="E14" i="15"/>
  <c r="F14" i="15" s="1"/>
  <c r="E15" i="15"/>
  <c r="F15" i="15" s="1"/>
  <c r="E16" i="15"/>
  <c r="F16" i="15" s="1"/>
  <c r="E17" i="15"/>
  <c r="F17" i="15" s="1"/>
  <c r="E18" i="15"/>
  <c r="F18" i="15" s="1"/>
  <c r="E19" i="15"/>
  <c r="F19" i="15" s="1"/>
  <c r="E5" i="15"/>
  <c r="F5" i="15" s="1"/>
</calcChain>
</file>

<file path=xl/sharedStrings.xml><?xml version="1.0" encoding="utf-8"?>
<sst xmlns="http://schemas.openxmlformats.org/spreadsheetml/2006/main" count="902" uniqueCount="308">
  <si>
    <t>Average_design</t>
  </si>
  <si>
    <t>Year</t>
  </si>
  <si>
    <t>Designs</t>
  </si>
  <si>
    <t>Applications</t>
  </si>
  <si>
    <t>China</t>
  </si>
  <si>
    <t>Ukraine</t>
  </si>
  <si>
    <t>Switzerland</t>
  </si>
  <si>
    <t>France</t>
  </si>
  <si>
    <t>Netherlands (Kingdom of the)</t>
  </si>
  <si>
    <t>Germany</t>
  </si>
  <si>
    <t>Italy</t>
  </si>
  <si>
    <t>UK</t>
  </si>
  <si>
    <t>Austria</t>
  </si>
  <si>
    <t>Finland</t>
  </si>
  <si>
    <t>Japan</t>
  </si>
  <si>
    <t>US</t>
  </si>
  <si>
    <t>Poland</t>
  </si>
  <si>
    <t>Sweden</t>
  </si>
  <si>
    <t>Canada</t>
  </si>
  <si>
    <t>Republic of Korea</t>
  </si>
  <si>
    <t>Belgium</t>
  </si>
  <si>
    <t>Denmark</t>
  </si>
  <si>
    <t>Malta</t>
  </si>
  <si>
    <t>Morocco</t>
  </si>
  <si>
    <t>Cyprus</t>
  </si>
  <si>
    <t>Singapore</t>
  </si>
  <si>
    <t>Spain</t>
  </si>
  <si>
    <t>Norway</t>
  </si>
  <si>
    <t>Greece</t>
  </si>
  <si>
    <t>Ranking</t>
  </si>
  <si>
    <t>Applicant's name</t>
  </si>
  <si>
    <t>Origin</t>
  </si>
  <si>
    <t>Samsung Electronics Co., Ltd.</t>
  </si>
  <si>
    <t>Procter &amp; Gamble Co.</t>
  </si>
  <si>
    <t>Dr. Ing. H.C. F. Porsche AG</t>
  </si>
  <si>
    <t>LG Electronics Inc.</t>
  </si>
  <si>
    <t>Beijing Xiaomi Mobile Software Co., Ltd.</t>
  </si>
  <si>
    <t>Volkswagen AG</t>
  </si>
  <si>
    <t>Koninklijke Philips Electronics N.V.</t>
  </si>
  <si>
    <t>Jellycat Limited</t>
  </si>
  <si>
    <t>Hermes Sellier(Societe Par Actions Simplifiee)</t>
  </si>
  <si>
    <t>Alfred Karcher GmbH &amp; Co</t>
  </si>
  <si>
    <t>I. Paleohorinos Fotistika A.B.E.E.</t>
  </si>
  <si>
    <t>Triple A Finance GmbH &amp; Co. KG</t>
  </si>
  <si>
    <t>Ferrari S.P.A.</t>
  </si>
  <si>
    <t>Kronoplus Limited</t>
  </si>
  <si>
    <t>Renault S.A.S.</t>
  </si>
  <si>
    <t>PSA Automobiles SA</t>
  </si>
  <si>
    <t>Daimler AG</t>
  </si>
  <si>
    <t>Hyundai Motor Company</t>
  </si>
  <si>
    <t>Thun S.P.A.</t>
  </si>
  <si>
    <t>Hansgrohe SE</t>
  </si>
  <si>
    <t>Alpro, N.V.</t>
  </si>
  <si>
    <t>Mercedes-Benz Group AG</t>
  </si>
  <si>
    <t>Gree Electric Appliances, Inc. of Zhuhai</t>
  </si>
  <si>
    <t>Gillette Company LLC</t>
  </si>
  <si>
    <t>BSH Hausgerate GmbH</t>
  </si>
  <si>
    <t>X-Technology Swiss GmbH</t>
  </si>
  <si>
    <t>Genya Orman Urunleri Sanayi VE Ticaret Limited Sirketi</t>
  </si>
  <si>
    <t>Türkiye</t>
  </si>
  <si>
    <t>GD Midea Heating &amp; Ventilating Equipment Co., Ltd.</t>
  </si>
  <si>
    <t>Steinpol Central Services Sp. Z O.O.</t>
  </si>
  <si>
    <t>Philips Domestic Appliances Holding B.V.</t>
  </si>
  <si>
    <t>Thomas Sabo GmbH &amp; Co. KG</t>
  </si>
  <si>
    <t>Cartier International AG</t>
  </si>
  <si>
    <t>Bayerische Motoren Werke AG</t>
  </si>
  <si>
    <t>Impress Tech Ltd</t>
  </si>
  <si>
    <t>Braun GmbH</t>
  </si>
  <si>
    <t>Candy Polstermobel GmbH</t>
  </si>
  <si>
    <t>Microsoft Corporation</t>
  </si>
  <si>
    <t>Mitsubishi Electric Corporation</t>
  </si>
  <si>
    <t>Harry Winston SA</t>
  </si>
  <si>
    <t>Kurtoglu Bakir Kursun Sanayi A.S</t>
  </si>
  <si>
    <t>Beijing Rockrobo Technology Co., Ltd.</t>
  </si>
  <si>
    <t>Pi-Design AG</t>
  </si>
  <si>
    <t>Shenzhen Qianhai Yahee E-Commerce Co., Ltd</t>
  </si>
  <si>
    <t>Abbott Diabetes Care Inc.</t>
  </si>
  <si>
    <t>Richemont Internationa SA</t>
  </si>
  <si>
    <t>Fritz Egger GmbH &amp; Co. Og</t>
  </si>
  <si>
    <t>Carven France SAS</t>
  </si>
  <si>
    <t>Chocoladefabriken Lindt &amp; Sprungli AG</t>
  </si>
  <si>
    <t>Poly-Clip System GmbH &amp; Co. KG</t>
  </si>
  <si>
    <t>Birkenstock Ip GmbH</t>
  </si>
  <si>
    <t>Ferm Living Aps</t>
  </si>
  <si>
    <t>Share</t>
  </si>
  <si>
    <t>Total</t>
  </si>
  <si>
    <t>Unknown</t>
  </si>
  <si>
    <t>Africa</t>
  </si>
  <si>
    <t>Oceania</t>
  </si>
  <si>
    <t>LAC</t>
  </si>
  <si>
    <t>Northern America</t>
  </si>
  <si>
    <t>Asia</t>
  </si>
  <si>
    <t>Europe</t>
  </si>
  <si>
    <t>Region</t>
  </si>
  <si>
    <t>Israel</t>
  </si>
  <si>
    <t>Single_design_share</t>
  </si>
  <si>
    <t>Netherlands</t>
  </si>
  <si>
    <t>designs_11_and_greater</t>
  </si>
  <si>
    <t>designs_5_to_10</t>
  </si>
  <si>
    <t>designs_4</t>
  </si>
  <si>
    <t>designs_3</t>
  </si>
  <si>
    <t>designs_2</t>
  </si>
  <si>
    <t>design_1</t>
  </si>
  <si>
    <t>year</t>
  </si>
  <si>
    <t>Designations</t>
  </si>
  <si>
    <t>Average_designs</t>
  </si>
  <si>
    <t>Designs_in_Designations</t>
  </si>
  <si>
    <t>Number_of_deisgnations</t>
  </si>
  <si>
    <t>Number_of_applications</t>
  </si>
  <si>
    <t>&gt;10</t>
  </si>
  <si>
    <t>Egypt</t>
  </si>
  <si>
    <t>Brazil</t>
  </si>
  <si>
    <t>Monaco</t>
  </si>
  <si>
    <t>Viet Nam</t>
  </si>
  <si>
    <t>Mexico</t>
  </si>
  <si>
    <t>Russian Federation</t>
  </si>
  <si>
    <t>EU</t>
  </si>
  <si>
    <t>Designations_2023</t>
  </si>
  <si>
    <t>Designations_2022</t>
  </si>
  <si>
    <t>n.a.</t>
  </si>
  <si>
    <t>Serbia</t>
  </si>
  <si>
    <t>Designs_in_designations_2023</t>
  </si>
  <si>
    <t>Designs_in_designations_2022</t>
  </si>
  <si>
    <t>Designated_Hague_member</t>
  </si>
  <si>
    <t>1. International applications, 2009–2023</t>
  </si>
  <si>
    <t>2. Number of designs contained in international applications, 2009–2023</t>
  </si>
  <si>
    <t>3. Average number of designs per international application, 2009–2023</t>
  </si>
  <si>
    <t>4. Top Hague applicants, 2021–2023</t>
  </si>
  <si>
    <t>5. Share of the top three applicants for the top 10 origins, 2023</t>
  </si>
  <si>
    <t>6. Designs contained in international applications by region, 2013 and 2023</t>
  </si>
  <si>
    <t>7. International applications for the top 20 origins, 2023</t>
  </si>
  <si>
    <t>8. Designs contained in international applications for the top 20 origins, 2023</t>
  </si>
  <si>
    <t>9. Average number of designs per international application for the top 20 origins, 2023</t>
  </si>
  <si>
    <t>10. Share of single-design applications, 2009–2023</t>
  </si>
  <si>
    <t>11. Share of single-design applications for selected origins, 2009–2023</t>
  </si>
  <si>
    <t>12. Distribution of designs per application for the top 20 origins, 2023</t>
  </si>
  <si>
    <t>13. Distribution of international applications by language of filing, 2009–2023</t>
  </si>
  <si>
    <t>14. International applications with priority claims, 2009–2023</t>
  </si>
  <si>
    <t>15. Share of international applications with priority claims for the top 20 origins, 2023</t>
  </si>
  <si>
    <t>16. Designations in international applications, 2009–2023</t>
  </si>
  <si>
    <t>17. Number of designs contained in designations in international applications, 2009–2023</t>
  </si>
  <si>
    <t>18. Distribution of designations per international application, 2023</t>
  </si>
  <si>
    <t>19. Share of applications by number of designations, 2009–2023</t>
  </si>
  <si>
    <t>20. Designations in international applications for the top 20 most designated Hague members, 2023</t>
  </si>
  <si>
    <t>21. Designs contained in designations in international applications for the top 20 most designated Hague members, 2023</t>
  </si>
  <si>
    <t>22. Average number of designs per designation for the top 20 most designated Hague members, 2023</t>
  </si>
  <si>
    <t>23. Distribution of designs per application for the top 20 most designated Hague members, 2023</t>
  </si>
  <si>
    <t>24. Designs contained in applications for the top 15 origins and the top 15 most designated Hague members, 2023</t>
  </si>
  <si>
    <t>25. Designs contained in international applications by class, 2020–2023</t>
  </si>
  <si>
    <t>26. Designs contained in international applications by class for the top 10 origins, 2023</t>
  </si>
  <si>
    <t>27. Distribution of designs contained in applications by the top three sectors for the top 10 origins, 2023</t>
  </si>
  <si>
    <t>28. Designs contained in international applications by class and designated Hague member, 2023</t>
  </si>
  <si>
    <t>29. Non-resident application design counts by filing route (direct and Hague), 2009–2022</t>
  </si>
  <si>
    <t>30. Non-resident application design counts by filing route for selected Hague members, 2022</t>
  </si>
  <si>
    <t>31. Resident application design counts by filing route for selected Hague members, 2022</t>
  </si>
  <si>
    <t>32. International registrations, 2009–2023</t>
  </si>
  <si>
    <t>33. Number of designs contained in international registrations, 2009–2023</t>
  </si>
  <si>
    <t>34. International registrations and registration design counts for the top 20 origins, 2021–2023</t>
  </si>
  <si>
    <t>35. Publication of international registrations, 2009–2023</t>
  </si>
  <si>
    <t>36. Refusal of international registration, 2009–2023</t>
  </si>
  <si>
    <t>37. Refusal of international registration by designated Hague member, 2018 and 2023</t>
  </si>
  <si>
    <t>38. Statement of grant of protection, 2014–2023</t>
  </si>
  <si>
    <t>39. Grant of protection by designated Hague member, 2023</t>
  </si>
  <si>
    <t>40. Renewals of international registrations, 2009–2023</t>
  </si>
  <si>
    <t>41. Renewals of designs contained in international registrations, 2009–2023</t>
  </si>
  <si>
    <t>42. Designations in renewals of international registrations, 2009–2023</t>
  </si>
  <si>
    <t>43. Renewals of international registrations for the top five origins, 2023</t>
  </si>
  <si>
    <t>44. Top designated Hague members in renewals of registrations, 2013, 2018 and 2023</t>
  </si>
  <si>
    <t>45. Designs in renewals by category, 2009–2023</t>
  </si>
  <si>
    <t>46. Designs in renewals by category for the top 15 origins, 2019–2023</t>
  </si>
  <si>
    <t>47. First-renewal rate for designs contained in international registrations, 2009–2023</t>
  </si>
  <si>
    <t>48. First-renewal rate for designs contained in international registrations for the top 15 origins, 2019–2023</t>
  </si>
  <si>
    <t>49. International registrations in force, 2009–2023</t>
  </si>
  <si>
    <t>50. Designs contained in international registrations in force, 2009–2023</t>
  </si>
  <si>
    <t>51. Designations contained in international registrations in force, 2009–2023</t>
  </si>
  <si>
    <t>52. Share of international registrations in force for the top six origins, 2018 and 2023</t>
  </si>
  <si>
    <t>53. Share of designs contained in international registrations in force for the top six origins, 2018 and 2023</t>
  </si>
  <si>
    <t>54. Distribution of international registrations in force by right holder portfolio size, 2023</t>
  </si>
  <si>
    <t>55. International registrations and decisions, 2010–2022</t>
  </si>
  <si>
    <t>56. Decisions communicated to the IB by designated offices, 2010–2022</t>
  </si>
  <si>
    <t>57. Share of decisions communicated to the IB by the top designated offices, 2022</t>
  </si>
  <si>
    <t>58. Outcome of substantive examination by all designated offices, 2010–2022</t>
  </si>
  <si>
    <t>59. Outcome of substantive examination for the top 20 designated offices, 2020–2022</t>
  </si>
  <si>
    <t>60. Decisions communicated to the IB by decision type, 2010–2022</t>
  </si>
  <si>
    <t>61. Decisions communicated to the IB by the top 20 designated offices that issued the most decisions, 2020–2022</t>
  </si>
  <si>
    <t>62. Timelines for decisions by all designated offices, 2010–2022</t>
  </si>
  <si>
    <t>63. Timeliness of decisions by the top 20 designated offices that issued the most decisions, 2020–2022</t>
  </si>
  <si>
    <t>64. Distribution of decisions after expiry of the 12-month time limit by decision type, 2010–2022</t>
  </si>
  <si>
    <t>65. Distribution of decisions after expiry of the 12-month limit by decision type and designated office, 2020–2022</t>
  </si>
  <si>
    <t>66. Fees collected by the IB, 2009–2023</t>
  </si>
  <si>
    <t>67. Fees distributed to designated members by the IB, 2022–2023</t>
  </si>
  <si>
    <t>68. Registration fees, 2013–2023</t>
  </si>
  <si>
    <t>69. International applications via the Hague System, 2023</t>
  </si>
  <si>
    <t>70. International registrations via the Hague System, 2023</t>
  </si>
  <si>
    <t>71. Renewals of international registrations via the Hague System, 2023</t>
  </si>
  <si>
    <t>List of indicators</t>
  </si>
  <si>
    <t>Growth rate (%)</t>
  </si>
  <si>
    <t>First applicant</t>
  </si>
  <si>
    <t>Second applicant</t>
  </si>
  <si>
    <t>Third applicant</t>
  </si>
  <si>
    <t>English</t>
  </si>
  <si>
    <t>French</t>
  </si>
  <si>
    <t>Spanish</t>
  </si>
  <si>
    <t>English share (%)</t>
  </si>
  <si>
    <t>Source: WIPO Statistics Database, March 2024.</t>
  </si>
  <si>
    <t>Note: For confidentiality reasons, data are derived from published registrations and their corresponding publication dates.</t>
  </si>
  <si>
    <t>Number of designs contained in published registrations</t>
  </si>
  <si>
    <t>Note: data are derived from designs contained in applications filed in 2023.</t>
  </si>
  <si>
    <t>Note: Each geographical region includes the following number of countries or territories that filed at least one design application in either 2013 or 2023: Africa (8), Asia (17), Europe (41), Latin America and the Caribbean (LAC) (4), Northern America (2) and Oceania (1). Regions are defined according to United Nations definitions.</t>
  </si>
  <si>
    <t>Note: The origin of an application is defined as the country or territory of residence stated in an applicant address.</t>
  </si>
  <si>
    <t>Note: Greece (17 applications) and Malta (11) had a relatively low number of applications filed. However, each application contained a substantial number of designs. In fact, one application for Greece even reached the maximum limit of 100 permitted designs, while one application for Malta contained 64 designs. As a result, the average number of designs per application for Greece and Malta is significantly higher compared to the other top 20 origins. The origin of an application is defined as the country or territory of residence stated in an applicant address. Top 20 origins are as reported in figure 8.</t>
  </si>
  <si>
    <t>Note: Top 20 origins are as reported in figure 7.</t>
  </si>
  <si>
    <t>Note: International applications can be filed in English, French or Spanish.</t>
  </si>
  <si>
    <t>Share_with_priority_claims</t>
  </si>
  <si>
    <t>Share_without_priority_claims</t>
  </si>
  <si>
    <t>Share of total applications (%)</t>
  </si>
  <si>
    <t>Number_of_designations_per_Hague_application</t>
  </si>
  <si>
    <t>Single_designation_share</t>
  </si>
  <si>
    <t>Two_designations_share</t>
  </si>
  <si>
    <t>Three_designations_share</t>
  </si>
  <si>
    <t>More_than_three_designations_share</t>
  </si>
  <si>
    <t>Hague member</t>
  </si>
  <si>
    <t>Note: n.a. indicates not applicable.</t>
  </si>
  <si>
    <t>Note: The top 20 most designated Hague members are as reported in figure 21.</t>
  </si>
  <si>
    <t>Note: Top 20 most designated Hague members are as reported in figure 21.</t>
  </si>
  <si>
    <t>Others/Unknown</t>
  </si>
  <si>
    <t>..</t>
  </si>
  <si>
    <t>EUIPO</t>
  </si>
  <si>
    <t>Designated Hague member (share of total, %)</t>
  </si>
  <si>
    <t>Designated Hague member (number of designs)</t>
  </si>
  <si>
    <t>Class 17: Musical instruments</t>
  </si>
  <si>
    <t>Class 29: Accident prevention and rescue equipment</t>
  </si>
  <si>
    <t>Class 18: Printing and office machinery</t>
  </si>
  <si>
    <t>Class 4: Brushware</t>
  </si>
  <si>
    <t>Class 1: Foodstuffs</t>
  </si>
  <si>
    <t>Class 22: Arms, articles for hunting and fishing</t>
  </si>
  <si>
    <t>Class 31: Machines for preparing food or drink</t>
  </si>
  <si>
    <t>Class 30: Animal care articles</t>
  </si>
  <si>
    <t>Class 5: Textile piecegoods</t>
  </si>
  <si>
    <t>Class 16: Photographic apparatus</t>
  </si>
  <si>
    <t>Class 19: Stationery and office equipment</t>
  </si>
  <si>
    <t>Class 27: Tobacco and smokers' supplies</t>
  </si>
  <si>
    <t>Class 20: Sales and advertising equipment</t>
  </si>
  <si>
    <t>Class 3: Travel goods</t>
  </si>
  <si>
    <t>Class 32: Graphic symbols and logos</t>
  </si>
  <si>
    <t>Class 11: Articles of adornment</t>
  </si>
  <si>
    <t>Class 8: Tools and hardware</t>
  </si>
  <si>
    <t>Class 28: Pharmaceutical and cosmetic products</t>
  </si>
  <si>
    <t>Class 25: Building and construction elements</t>
  </si>
  <si>
    <t>Class 10: Clocks and watches</t>
  </si>
  <si>
    <t>Class 24: Medical and laboratory equipment</t>
  </si>
  <si>
    <t>Class 15: Machines, not elsewhere specified</t>
  </si>
  <si>
    <t>Class 13: Equipment for producing electricity</t>
  </si>
  <si>
    <t>Class 21: Games, toys, sporting goods</t>
  </si>
  <si>
    <t>Class 2: Clothing</t>
  </si>
  <si>
    <t>Class 23: Heating and cooling equipment</t>
  </si>
  <si>
    <t>Class 26: Lighting apparatus</t>
  </si>
  <si>
    <t>Class 7: Household goods</t>
  </si>
  <si>
    <t>Class 9: Packages and containers</t>
  </si>
  <si>
    <t>Class 6: Furnishing</t>
  </si>
  <si>
    <t>Class 14: Recording and communication equipment</t>
  </si>
  <si>
    <t>Class 12: Means of transport</t>
  </si>
  <si>
    <t>2023 share of total (%)</t>
  </si>
  <si>
    <t>Growth rate (%): 2022-2023</t>
  </si>
  <si>
    <t>Class</t>
  </si>
  <si>
    <t>25. Designs contained in international applications by class, 2020-2023</t>
  </si>
  <si>
    <t>Transport</t>
  </si>
  <si>
    <t>Tools and machines</t>
  </si>
  <si>
    <t>Textiles and accessories</t>
  </si>
  <si>
    <t>Packaging</t>
  </si>
  <si>
    <t>Leisure and education</t>
  </si>
  <si>
    <t>ICT and audiovisual</t>
  </si>
  <si>
    <t>Health, pharma and cosmetics</t>
  </si>
  <si>
    <t>Furniture and household goods</t>
  </si>
  <si>
    <t>Electricity and lighting</t>
  </si>
  <si>
    <t>Advertising</t>
  </si>
  <si>
    <t>Designated Hague member</t>
  </si>
  <si>
    <t>Hague Share (%)</t>
  </si>
  <si>
    <t>Hague share (%)</t>
  </si>
  <si>
    <t>Republic of Moldova</t>
  </si>
  <si>
    <t>Croatia</t>
  </si>
  <si>
    <t>Liechtenstein</t>
  </si>
  <si>
    <t>Registrations</t>
  </si>
  <si>
    <t>Designs in registrations</t>
  </si>
  <si>
    <t>Number of registrations</t>
  </si>
  <si>
    <t>34. International registrations and registration design counts for the top 20 origins, 2021-2023</t>
  </si>
  <si>
    <t>Immediate share (%)</t>
  </si>
  <si>
    <t>total</t>
  </si>
  <si>
    <t>deferred</t>
  </si>
  <si>
    <t>standard</t>
  </si>
  <si>
    <t>immediate</t>
  </si>
  <si>
    <t>refusals</t>
  </si>
  <si>
    <t>Note: The 15 origins are as reported in figure 8 and the top 15 designated Hague members are as reported in figure 21.</t>
  </si>
  <si>
    <t>.. indicates zero.</t>
  </si>
  <si>
    <t>Note: For a complete list of class definitions, visit: www.wipo.int/classifications/locarno.</t>
  </si>
  <si>
    <t>Note: Top 10 origins are as reported in figure 8. For a complete list of class definitions, visit: www.wipo.int/classifications/locarno.</t>
  </si>
  <si>
    <t>Note: See the annex for definitions of sectors. Top 10 origins are as reported in figure 8.</t>
  </si>
  <si>
    <t>Note: Top 10 designated Hague members are as reported in figure 21. For full class definitions, visit: www.wipo.int/classifications/locarno.</t>
  </si>
  <si>
    <t>Direct non-resident</t>
  </si>
  <si>
    <t>Hague non-resident</t>
  </si>
  <si>
    <t>Note: Because data on direct applications are only available up to 2022, Hague designation data for 2023 are not reported. The direct route refers to those applications filed directly at a national or regional IP office of a Hague member. The Hague route refers to designations received by offices via the Hague System. For simplicity, the latter designations are referred to as applications received via the Hague route.</t>
  </si>
  <si>
    <t>Direct resident</t>
  </si>
  <si>
    <t>Hague resident</t>
  </si>
  <si>
    <t>Note: Because data on direct applications are only available up to 2022, Hague designation data for 2023 are not reported. The direct route refers to those applications filed directly at the national or regional IP office of a Hague member. The Hague route refers to designations/filings received by offices via the Hague System. For simplicity, the latter designations are referred to as applications received via the Hague route.</t>
  </si>
  <si>
    <t>Designs_in_registrations</t>
  </si>
  <si>
    <t>Note: Top 20 origins were selected based on the number of designs contained in registrations in 2023.</t>
  </si>
  <si>
    <t>Note: International registrations are published in the International Designs Bulletin (IDB) 12 months after the date of registration, unless applicants request immediate publication or a deferment of publication. The publication of international registrations can be deferred for up to 12 months under the Hague Act, or up to 30 months under the Geneva Act.</t>
  </si>
  <si>
    <t>Note: The high number of refusals since 2016 coincides with Japan and the US joining the Hague System in 2015.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</si>
</sst>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0" x14ac:knownFonts="1">
    <font>
      <sz val="10"/>
      <color theme="1"/>
      <name val="Arial"/>
      <family val="2"/>
    </font>
    <font>
      <sz val="10"/>
      <color rgb="FFFF0000"/>
      <name val="Arial"/>
      <family val="2"/>
    </font>
    <font>
      <b/>
      <sz val="10"/>
      <color theme="1"/>
      <name val="Arial"/>
      <family val="2"/>
    </font>
    <font>
      <sz val="10"/>
      <color rgb="FF000000"/>
      <name val="Arial"/>
      <family val="2"/>
    </font>
    <font>
      <b/>
      <sz val="10"/>
      <name val="Arial"/>
      <family val="2"/>
    </font>
    <font>
      <sz val="10"/>
      <name val="Arial"/>
      <family val="2"/>
    </font>
    <font>
      <sz val="10"/>
      <color theme="1"/>
      <name val="Arial"/>
      <family val="2"/>
    </font>
    <font>
      <sz val="10"/>
      <color theme="1"/>
      <name val="Arial"/>
      <family val="2"/>
      <charset val="1"/>
    </font>
    <font>
      <b/>
      <sz val="7"/>
      <name val="Arial"/>
      <family val="2"/>
    </font>
    <font>
      <sz val="7"/>
      <name val="Arial"/>
      <family val="2"/>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right/>
      <top style="thin">
        <color indexed="64"/>
      </top>
      <bottom/>
      <diagonal/>
    </border>
    <border>
      <left/>
      <right/>
      <top style="thin">
        <color indexed="64"/>
      </top>
      <bottom style="thin">
        <color indexed="64"/>
      </bottom>
      <diagonal/>
    </border>
    <border>
      <left/>
      <right/>
      <top/>
      <bottom style="thin">
        <color indexed="64"/>
      </bottom>
      <diagonal/>
    </border>
    <border>
      <left/>
      <right/>
      <top style="thin">
        <color theme="0"/>
      </top>
      <bottom style="thin">
        <color indexed="64"/>
      </bottom>
      <diagonal/>
    </border>
    <border>
      <left/>
      <right/>
      <top style="thin">
        <color indexed="64"/>
      </top>
      <bottom style="thin">
        <color theme="0"/>
      </bottom>
      <diagonal/>
    </border>
  </borders>
  <cellStyleXfs count="3">
    <xf numFmtId="0" fontId="0" fillId="0" borderId="0"/>
    <xf numFmtId="0" fontId="7" fillId="0" borderId="0"/>
    <xf numFmtId="0" fontId="6" fillId="0" borderId="0"/>
  </cellStyleXfs>
  <cellXfs count="81">
    <xf numFmtId="0" fontId="0" fillId="0" borderId="0" xfId="0"/>
    <xf numFmtId="164" fontId="0" fillId="0" borderId="0" xfId="0" applyNumberFormat="1"/>
    <xf numFmtId="0" fontId="1" fillId="0" borderId="0" xfId="0" applyFont="1"/>
    <xf numFmtId="3" fontId="0" fillId="0" borderId="0" xfId="0" applyNumberFormat="1"/>
    <xf numFmtId="0" fontId="2" fillId="0" borderId="0" xfId="0" applyFont="1"/>
    <xf numFmtId="0" fontId="0" fillId="0" borderId="0" xfId="0" applyFont="1"/>
    <xf numFmtId="0" fontId="3" fillId="0" borderId="0" xfId="0" applyFont="1"/>
    <xf numFmtId="0" fontId="0" fillId="0" borderId="0" xfId="0" applyFont="1" applyFill="1"/>
    <xf numFmtId="0" fontId="0" fillId="0" borderId="0" xfId="0" applyFill="1"/>
    <xf numFmtId="164" fontId="0" fillId="0" borderId="0" xfId="0" applyNumberFormat="1" applyFill="1"/>
    <xf numFmtId="3" fontId="0" fillId="0" borderId="0" xfId="0" applyNumberFormat="1" applyFill="1"/>
    <xf numFmtId="0" fontId="0" fillId="2" borderId="0" xfId="0" applyFont="1" applyFill="1"/>
    <xf numFmtId="0" fontId="4" fillId="2" borderId="3" xfId="0" applyFont="1" applyFill="1" applyBorder="1" applyAlignment="1">
      <alignment vertical="center"/>
    </xf>
    <xf numFmtId="0" fontId="0" fillId="2" borderId="2" xfId="0" applyFont="1" applyFill="1" applyBorder="1" applyAlignment="1">
      <alignment horizontal="left"/>
    </xf>
    <xf numFmtId="0" fontId="0" fillId="2" borderId="2" xfId="0" applyFont="1" applyFill="1" applyBorder="1"/>
    <xf numFmtId="3" fontId="0" fillId="0" borderId="0" xfId="0" applyNumberFormat="1" applyAlignment="1">
      <alignment horizontal="right"/>
    </xf>
    <xf numFmtId="0" fontId="0" fillId="0" borderId="0" xfId="0" applyAlignment="1">
      <alignment horizontal="right"/>
    </xf>
    <xf numFmtId="0" fontId="5" fillId="2" borderId="2" xfId="0" applyFont="1" applyFill="1" applyBorder="1" applyAlignment="1">
      <alignment horizontal="right" vertical="center" wrapText="1"/>
    </xf>
    <xf numFmtId="0" fontId="4" fillId="2" borderId="1" xfId="0" applyFont="1" applyFill="1" applyBorder="1" applyAlignment="1">
      <alignment vertical="center" wrapText="1"/>
    </xf>
    <xf numFmtId="0" fontId="0" fillId="0" borderId="3" xfId="0" applyFont="1" applyBorder="1" applyAlignment="1">
      <alignment vertical="center" wrapText="1"/>
    </xf>
    <xf numFmtId="0" fontId="2" fillId="0" borderId="3" xfId="0" applyFont="1" applyBorder="1" applyAlignment="1">
      <alignment vertical="center" wrapText="1"/>
    </xf>
    <xf numFmtId="0" fontId="8" fillId="0" borderId="1" xfId="1" applyFont="1" applyBorder="1"/>
    <xf numFmtId="0" fontId="6" fillId="0" borderId="0" xfId="1" applyFont="1"/>
    <xf numFmtId="0" fontId="9" fillId="0" borderId="0" xfId="1" applyFont="1"/>
    <xf numFmtId="3" fontId="9" fillId="0" borderId="0" xfId="1" applyNumberFormat="1" applyFont="1"/>
    <xf numFmtId="164" fontId="9" fillId="0" borderId="2" xfId="1" applyNumberFormat="1" applyFont="1" applyBorder="1"/>
    <xf numFmtId="3" fontId="9" fillId="0" borderId="2" xfId="1" applyNumberFormat="1" applyFont="1" applyBorder="1"/>
    <xf numFmtId="0" fontId="9" fillId="0" borderId="2" xfId="1" applyFont="1" applyBorder="1"/>
    <xf numFmtId="0" fontId="8" fillId="0" borderId="0" xfId="1" applyFont="1"/>
    <xf numFmtId="164" fontId="9" fillId="0" borderId="0" xfId="1" applyNumberFormat="1" applyFont="1"/>
    <xf numFmtId="0" fontId="2" fillId="0" borderId="3" xfId="1" applyFont="1" applyBorder="1" applyAlignment="1">
      <alignment vertical="center" wrapText="1"/>
    </xf>
    <xf numFmtId="0" fontId="6" fillId="0" borderId="0" xfId="2"/>
    <xf numFmtId="164" fontId="6" fillId="0" borderId="0" xfId="2" applyNumberFormat="1"/>
    <xf numFmtId="0" fontId="8" fillId="0" borderId="0" xfId="1" applyFont="1" applyAlignment="1">
      <alignment vertical="center"/>
    </xf>
    <xf numFmtId="3" fontId="6" fillId="0" borderId="0" xfId="2" applyNumberFormat="1"/>
    <xf numFmtId="164" fontId="8" fillId="0" borderId="2" xfId="1" applyNumberFormat="1" applyFont="1" applyBorder="1"/>
    <xf numFmtId="3" fontId="8" fillId="0" borderId="2" xfId="1" applyNumberFormat="1" applyFont="1" applyBorder="1"/>
    <xf numFmtId="0" fontId="8" fillId="0" borderId="2" xfId="1" applyFont="1" applyBorder="1"/>
    <xf numFmtId="0" fontId="8" fillId="0" borderId="0" xfId="1" applyFont="1" applyAlignment="1">
      <alignment horizontal="right" vertical="center" wrapText="1"/>
    </xf>
    <xf numFmtId="0" fontId="8" fillId="0" borderId="5" xfId="1" applyFont="1" applyBorder="1" applyAlignment="1">
      <alignment horizontal="center" wrapText="1"/>
    </xf>
    <xf numFmtId="0" fontId="8" fillId="0" borderId="0" xfId="1" applyFont="1" applyAlignment="1">
      <alignment horizontal="center" wrapText="1"/>
    </xf>
    <xf numFmtId="0" fontId="4" fillId="0" borderId="1" xfId="1" applyFont="1" applyBorder="1"/>
    <xf numFmtId="0" fontId="4" fillId="0" borderId="2" xfId="1" applyFont="1" applyBorder="1" applyAlignment="1">
      <alignment horizontal="center" vertical="center" wrapText="1"/>
    </xf>
    <xf numFmtId="0" fontId="4" fillId="0" borderId="3" xfId="1" applyFont="1" applyBorder="1" applyAlignment="1">
      <alignment vertical="center"/>
    </xf>
    <xf numFmtId="0" fontId="4" fillId="0" borderId="2" xfId="1" applyFont="1" applyBorder="1" applyAlignment="1">
      <alignment textRotation="90"/>
    </xf>
    <xf numFmtId="0" fontId="6" fillId="0" borderId="2" xfId="1" applyFont="1" applyBorder="1"/>
    <xf numFmtId="3" fontId="6" fillId="0" borderId="2" xfId="1" applyNumberFormat="1" applyFont="1" applyBorder="1"/>
    <xf numFmtId="3" fontId="6" fillId="3" borderId="2" xfId="1" applyNumberFormat="1" applyFont="1" applyFill="1" applyBorder="1"/>
    <xf numFmtId="3" fontId="6" fillId="0" borderId="2" xfId="1" applyNumberFormat="1" applyFont="1" applyBorder="1" applyAlignment="1">
      <alignment horizontal="right"/>
    </xf>
    <xf numFmtId="0" fontId="2" fillId="0" borderId="2" xfId="1" applyFont="1" applyBorder="1"/>
    <xf numFmtId="3" fontId="2" fillId="0" borderId="2" xfId="1" applyNumberFormat="1" applyFont="1" applyBorder="1"/>
    <xf numFmtId="3" fontId="6" fillId="0" borderId="0" xfId="1" applyNumberFormat="1" applyFont="1"/>
    <xf numFmtId="164" fontId="6" fillId="0" borderId="2" xfId="1" applyNumberFormat="1" applyFont="1" applyBorder="1"/>
    <xf numFmtId="164" fontId="6" fillId="3" borderId="2" xfId="1" applyNumberFormat="1" applyFont="1" applyFill="1" applyBorder="1"/>
    <xf numFmtId="164" fontId="6" fillId="0" borderId="2" xfId="1" applyNumberFormat="1" applyFont="1" applyBorder="1" applyAlignment="1">
      <alignment horizontal="right"/>
    </xf>
    <xf numFmtId="164" fontId="2" fillId="0" borderId="2" xfId="1" applyNumberFormat="1" applyFont="1" applyBorder="1"/>
    <xf numFmtId="0" fontId="4" fillId="0" borderId="0" xfId="1" applyFont="1"/>
    <xf numFmtId="0" fontId="5" fillId="0" borderId="0" xfId="1" applyFont="1"/>
    <xf numFmtId="0" fontId="4" fillId="0" borderId="2" xfId="1" applyFont="1" applyBorder="1" applyAlignment="1">
      <alignment vertical="center"/>
    </xf>
    <xf numFmtId="0" fontId="4" fillId="0" borderId="2" xfId="1" applyFont="1" applyBorder="1" applyAlignment="1">
      <alignment horizontal="right" vertical="center" wrapText="1"/>
    </xf>
    <xf numFmtId="0" fontId="5" fillId="0" borderId="2" xfId="1" applyFont="1" applyBorder="1"/>
    <xf numFmtId="3" fontId="5" fillId="0" borderId="2" xfId="1" applyNumberFormat="1" applyFont="1" applyBorder="1"/>
    <xf numFmtId="164" fontId="5" fillId="0" borderId="2" xfId="1" applyNumberFormat="1" applyFont="1" applyBorder="1"/>
    <xf numFmtId="3" fontId="5" fillId="0" borderId="0" xfId="1" applyNumberFormat="1" applyFont="1"/>
    <xf numFmtId="0" fontId="4" fillId="0" borderId="1" xfId="1" applyFont="1" applyBorder="1" applyAlignment="1">
      <alignment vertical="center" wrapText="1"/>
    </xf>
    <xf numFmtId="0" fontId="5" fillId="0" borderId="3" xfId="1" applyFont="1" applyBorder="1"/>
    <xf numFmtId="3" fontId="5" fillId="0" borderId="3" xfId="1" applyNumberFormat="1" applyFont="1" applyBorder="1"/>
    <xf numFmtId="3" fontId="5" fillId="0" borderId="3" xfId="1" applyNumberFormat="1" applyFont="1" applyBorder="1" applyAlignment="1">
      <alignment horizontal="right"/>
    </xf>
    <xf numFmtId="3" fontId="5" fillId="0" borderId="4" xfId="1" applyNumberFormat="1" applyFont="1" applyBorder="1"/>
    <xf numFmtId="3" fontId="5" fillId="4" borderId="4" xfId="1" applyNumberFormat="1" applyFont="1" applyFill="1" applyBorder="1"/>
    <xf numFmtId="3" fontId="5" fillId="0" borderId="4" xfId="1" applyNumberFormat="1" applyFont="1" applyBorder="1" applyAlignment="1">
      <alignment horizontal="right"/>
    </xf>
    <xf numFmtId="0" fontId="6" fillId="0" borderId="2" xfId="2" applyBorder="1"/>
    <xf numFmtId="0" fontId="6" fillId="0" borderId="3" xfId="2" applyBorder="1"/>
    <xf numFmtId="164" fontId="6" fillId="0" borderId="3" xfId="2" applyNumberFormat="1" applyBorder="1"/>
    <xf numFmtId="164" fontId="6" fillId="0" borderId="2" xfId="2" applyNumberFormat="1" applyBorder="1"/>
    <xf numFmtId="0" fontId="6" fillId="0" borderId="2" xfId="2" applyBorder="1" applyAlignment="1">
      <alignment wrapText="1"/>
    </xf>
    <xf numFmtId="0" fontId="6" fillId="0" borderId="2" xfId="2" applyBorder="1" applyAlignment="1">
      <alignment horizontal="right" wrapText="1"/>
    </xf>
    <xf numFmtId="0" fontId="4" fillId="0" borderId="0" xfId="1" applyFont="1" applyAlignment="1">
      <alignment vertical="center"/>
    </xf>
    <xf numFmtId="0" fontId="4" fillId="0" borderId="5" xfId="1" applyFont="1" applyBorder="1" applyAlignment="1">
      <alignment horizontal="center" vertical="center" wrapText="1"/>
    </xf>
    <xf numFmtId="0" fontId="4" fillId="0" borderId="3" xfId="1" applyFont="1" applyBorder="1" applyAlignment="1">
      <alignment textRotation="90"/>
    </xf>
    <xf numFmtId="3" fontId="5" fillId="3" borderId="3" xfId="1" applyNumberFormat="1" applyFont="1" applyFill="1" applyBorder="1"/>
  </cellXfs>
  <cellStyles count="3">
    <cellStyle name="Normal" xfId="0" builtinId="0"/>
    <cellStyle name="Normal 2" xfId="1" xr:uid="{23B314E0-C229-4331-8581-CF0A3B7FB6C4}"/>
    <cellStyle name="Normal 2 2" xfId="2" xr:uid="{94E4005E-8109-46B3-94D7-3FF485B5478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tyles" Target="styles.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45667A-C9F7-41F9-96CB-DB3BC99FC734}">
  <dimension ref="A1:A72"/>
  <sheetViews>
    <sheetView tabSelected="1" workbookViewId="0"/>
  </sheetViews>
  <sheetFormatPr defaultRowHeight="13.2" x14ac:dyDescent="0.25"/>
  <cols>
    <col min="1" max="1" width="99.33203125" style="5" customWidth="1"/>
    <col min="2" max="16384" width="8.88671875" style="5"/>
  </cols>
  <sheetData>
    <row r="1" spans="1:1" x14ac:dyDescent="0.25">
      <c r="A1" s="4" t="s">
        <v>195</v>
      </c>
    </row>
    <row r="2" spans="1:1" x14ac:dyDescent="0.25">
      <c r="A2" s="5" t="s">
        <v>124</v>
      </c>
    </row>
    <row r="3" spans="1:1" x14ac:dyDescent="0.25">
      <c r="A3" s="5" t="s">
        <v>125</v>
      </c>
    </row>
    <row r="4" spans="1:1" x14ac:dyDescent="0.25">
      <c r="A4" s="5" t="s">
        <v>126</v>
      </c>
    </row>
    <row r="5" spans="1:1" x14ac:dyDescent="0.25">
      <c r="A5" s="5" t="s">
        <v>127</v>
      </c>
    </row>
    <row r="6" spans="1:1" x14ac:dyDescent="0.25">
      <c r="A6" s="5" t="s">
        <v>128</v>
      </c>
    </row>
    <row r="7" spans="1:1" x14ac:dyDescent="0.25">
      <c r="A7" s="5" t="s">
        <v>129</v>
      </c>
    </row>
    <row r="8" spans="1:1" x14ac:dyDescent="0.25">
      <c r="A8" s="5" t="s">
        <v>130</v>
      </c>
    </row>
    <row r="9" spans="1:1" x14ac:dyDescent="0.25">
      <c r="A9" s="5" t="s">
        <v>131</v>
      </c>
    </row>
    <row r="10" spans="1:1" x14ac:dyDescent="0.25">
      <c r="A10" s="5" t="s">
        <v>132</v>
      </c>
    </row>
    <row r="11" spans="1:1" x14ac:dyDescent="0.25">
      <c r="A11" s="5" t="s">
        <v>133</v>
      </c>
    </row>
    <row r="12" spans="1:1" x14ac:dyDescent="0.25">
      <c r="A12" s="5" t="s">
        <v>134</v>
      </c>
    </row>
    <row r="13" spans="1:1" x14ac:dyDescent="0.25">
      <c r="A13" s="5" t="s">
        <v>135</v>
      </c>
    </row>
    <row r="14" spans="1:1" x14ac:dyDescent="0.25">
      <c r="A14" s="5" t="s">
        <v>136</v>
      </c>
    </row>
    <row r="15" spans="1:1" x14ac:dyDescent="0.25">
      <c r="A15" s="5" t="s">
        <v>137</v>
      </c>
    </row>
    <row r="16" spans="1:1" x14ac:dyDescent="0.25">
      <c r="A16" s="5" t="s">
        <v>138</v>
      </c>
    </row>
    <row r="17" spans="1:1" x14ac:dyDescent="0.25">
      <c r="A17" s="5" t="s">
        <v>139</v>
      </c>
    </row>
    <row r="18" spans="1:1" x14ac:dyDescent="0.25">
      <c r="A18" s="5" t="s">
        <v>140</v>
      </c>
    </row>
    <row r="19" spans="1:1" x14ac:dyDescent="0.25">
      <c r="A19" s="5" t="s">
        <v>141</v>
      </c>
    </row>
    <row r="20" spans="1:1" x14ac:dyDescent="0.25">
      <c r="A20" s="5" t="s">
        <v>142</v>
      </c>
    </row>
    <row r="21" spans="1:1" x14ac:dyDescent="0.25">
      <c r="A21" s="5" t="s">
        <v>143</v>
      </c>
    </row>
    <row r="22" spans="1:1" x14ac:dyDescent="0.25">
      <c r="A22" s="5" t="s">
        <v>144</v>
      </c>
    </row>
    <row r="23" spans="1:1" x14ac:dyDescent="0.25">
      <c r="A23" s="5" t="s">
        <v>145</v>
      </c>
    </row>
    <row r="24" spans="1:1" x14ac:dyDescent="0.25">
      <c r="A24" s="5" t="s">
        <v>146</v>
      </c>
    </row>
    <row r="25" spans="1:1" x14ac:dyDescent="0.25">
      <c r="A25" s="5" t="s">
        <v>147</v>
      </c>
    </row>
    <row r="26" spans="1:1" x14ac:dyDescent="0.25">
      <c r="A26" s="5" t="s">
        <v>148</v>
      </c>
    </row>
    <row r="27" spans="1:1" x14ac:dyDescent="0.25">
      <c r="A27" s="5" t="s">
        <v>149</v>
      </c>
    </row>
    <row r="28" spans="1:1" x14ac:dyDescent="0.25">
      <c r="A28" s="5" t="s">
        <v>150</v>
      </c>
    </row>
    <row r="29" spans="1:1" x14ac:dyDescent="0.25">
      <c r="A29" s="5" t="s">
        <v>151</v>
      </c>
    </row>
    <row r="30" spans="1:1" x14ac:dyDescent="0.25">
      <c r="A30" s="5" t="s">
        <v>152</v>
      </c>
    </row>
    <row r="31" spans="1:1" x14ac:dyDescent="0.25">
      <c r="A31" s="5" t="s">
        <v>153</v>
      </c>
    </row>
    <row r="32" spans="1:1" x14ac:dyDescent="0.25">
      <c r="A32" s="5" t="s">
        <v>154</v>
      </c>
    </row>
    <row r="33" spans="1:1" x14ac:dyDescent="0.25">
      <c r="A33" s="5" t="s">
        <v>155</v>
      </c>
    </row>
    <row r="34" spans="1:1" x14ac:dyDescent="0.25">
      <c r="A34" s="5" t="s">
        <v>156</v>
      </c>
    </row>
    <row r="35" spans="1:1" x14ac:dyDescent="0.25">
      <c r="A35" s="5" t="s">
        <v>157</v>
      </c>
    </row>
    <row r="36" spans="1:1" x14ac:dyDescent="0.25">
      <c r="A36" s="5" t="s">
        <v>158</v>
      </c>
    </row>
    <row r="37" spans="1:1" x14ac:dyDescent="0.25">
      <c r="A37" s="5" t="s">
        <v>159</v>
      </c>
    </row>
    <row r="38" spans="1:1" x14ac:dyDescent="0.25">
      <c r="A38" s="5" t="s">
        <v>160</v>
      </c>
    </row>
    <row r="39" spans="1:1" x14ac:dyDescent="0.25">
      <c r="A39" s="5" t="s">
        <v>161</v>
      </c>
    </row>
    <row r="40" spans="1:1" x14ac:dyDescent="0.25">
      <c r="A40" s="5" t="s">
        <v>162</v>
      </c>
    </row>
    <row r="41" spans="1:1" x14ac:dyDescent="0.25">
      <c r="A41" s="5" t="s">
        <v>163</v>
      </c>
    </row>
    <row r="42" spans="1:1" x14ac:dyDescent="0.25">
      <c r="A42" s="5" t="s">
        <v>164</v>
      </c>
    </row>
    <row r="43" spans="1:1" x14ac:dyDescent="0.25">
      <c r="A43" s="5" t="s">
        <v>165</v>
      </c>
    </row>
    <row r="44" spans="1:1" x14ac:dyDescent="0.25">
      <c r="A44" s="5" t="s">
        <v>166</v>
      </c>
    </row>
    <row r="45" spans="1:1" x14ac:dyDescent="0.25">
      <c r="A45" s="5" t="s">
        <v>167</v>
      </c>
    </row>
    <row r="46" spans="1:1" x14ac:dyDescent="0.25">
      <c r="A46" s="5" t="s">
        <v>168</v>
      </c>
    </row>
    <row r="47" spans="1:1" x14ac:dyDescent="0.25">
      <c r="A47" s="5" t="s">
        <v>169</v>
      </c>
    </row>
    <row r="48" spans="1:1" x14ac:dyDescent="0.25">
      <c r="A48" s="5" t="s">
        <v>170</v>
      </c>
    </row>
    <row r="49" spans="1:1" x14ac:dyDescent="0.25">
      <c r="A49" s="5" t="s">
        <v>171</v>
      </c>
    </row>
    <row r="50" spans="1:1" x14ac:dyDescent="0.25">
      <c r="A50" s="5" t="s">
        <v>172</v>
      </c>
    </row>
    <row r="51" spans="1:1" x14ac:dyDescent="0.25">
      <c r="A51" s="5" t="s">
        <v>173</v>
      </c>
    </row>
    <row r="52" spans="1:1" x14ac:dyDescent="0.25">
      <c r="A52" s="5" t="s">
        <v>174</v>
      </c>
    </row>
    <row r="53" spans="1:1" x14ac:dyDescent="0.25">
      <c r="A53" s="5" t="s">
        <v>175</v>
      </c>
    </row>
    <row r="54" spans="1:1" x14ac:dyDescent="0.25">
      <c r="A54" s="5" t="s">
        <v>176</v>
      </c>
    </row>
    <row r="55" spans="1:1" x14ac:dyDescent="0.25">
      <c r="A55" s="5" t="s">
        <v>177</v>
      </c>
    </row>
    <row r="56" spans="1:1" x14ac:dyDescent="0.25">
      <c r="A56" s="5" t="s">
        <v>178</v>
      </c>
    </row>
    <row r="57" spans="1:1" x14ac:dyDescent="0.25">
      <c r="A57" s="5" t="s">
        <v>179</v>
      </c>
    </row>
    <row r="58" spans="1:1" x14ac:dyDescent="0.25">
      <c r="A58" s="5" t="s">
        <v>180</v>
      </c>
    </row>
    <row r="59" spans="1:1" x14ac:dyDescent="0.25">
      <c r="A59" s="5" t="s">
        <v>181</v>
      </c>
    </row>
    <row r="60" spans="1:1" x14ac:dyDescent="0.25">
      <c r="A60" s="5" t="s">
        <v>182</v>
      </c>
    </row>
    <row r="61" spans="1:1" x14ac:dyDescent="0.25">
      <c r="A61" s="5" t="s">
        <v>183</v>
      </c>
    </row>
    <row r="62" spans="1:1" x14ac:dyDescent="0.25">
      <c r="A62" s="5" t="s">
        <v>184</v>
      </c>
    </row>
    <row r="63" spans="1:1" x14ac:dyDescent="0.25">
      <c r="A63" s="5" t="s">
        <v>185</v>
      </c>
    </row>
    <row r="64" spans="1:1" x14ac:dyDescent="0.25">
      <c r="A64" s="5" t="s">
        <v>186</v>
      </c>
    </row>
    <row r="65" spans="1:1" x14ac:dyDescent="0.25">
      <c r="A65" s="5" t="s">
        <v>187</v>
      </c>
    </row>
    <row r="66" spans="1:1" x14ac:dyDescent="0.25">
      <c r="A66" s="5" t="s">
        <v>188</v>
      </c>
    </row>
    <row r="67" spans="1:1" x14ac:dyDescent="0.25">
      <c r="A67" s="5" t="s">
        <v>189</v>
      </c>
    </row>
    <row r="68" spans="1:1" x14ac:dyDescent="0.25">
      <c r="A68" s="5" t="s">
        <v>190</v>
      </c>
    </row>
    <row r="69" spans="1:1" x14ac:dyDescent="0.25">
      <c r="A69" s="5" t="s">
        <v>191</v>
      </c>
    </row>
    <row r="70" spans="1:1" x14ac:dyDescent="0.25">
      <c r="A70" s="5" t="s">
        <v>192</v>
      </c>
    </row>
    <row r="71" spans="1:1" x14ac:dyDescent="0.25">
      <c r="A71" s="5" t="s">
        <v>193</v>
      </c>
    </row>
    <row r="72" spans="1:1" x14ac:dyDescent="0.25">
      <c r="A72" s="5" t="s">
        <v>194</v>
      </c>
    </row>
  </sheetData>
  <pageMargins left="0.7" right="0.7" top="0.75" bottom="0.75" header="0.3" footer="0.3"/>
  <pageSetup paperSize="9" orientation="portrait" verticalDpi="0" r:id="rId1"/>
  <headerFooter>
    <oddFooter>&amp;C&amp;1#&amp;"Calibri"&amp;10&amp;K000000WIPO FOR OFFICIAL USE ONLY</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89EDF2-93BE-4DD8-B518-97586FCE8276}">
  <dimension ref="A1:B24"/>
  <sheetViews>
    <sheetView workbookViewId="0"/>
  </sheetViews>
  <sheetFormatPr defaultRowHeight="13.2" x14ac:dyDescent="0.25"/>
  <cols>
    <col min="1" max="1" width="21.5546875" customWidth="1"/>
  </cols>
  <sheetData>
    <row r="1" spans="1:2" x14ac:dyDescent="0.25">
      <c r="A1" s="5" t="s">
        <v>132</v>
      </c>
    </row>
    <row r="2" spans="1:2" x14ac:dyDescent="0.25">
      <c r="A2" s="5" t="s">
        <v>210</v>
      </c>
    </row>
    <row r="3" spans="1:2" x14ac:dyDescent="0.25">
      <c r="A3" s="5" t="s">
        <v>204</v>
      </c>
    </row>
    <row r="4" spans="1:2" x14ac:dyDescent="0.25">
      <c r="A4" t="s">
        <v>31</v>
      </c>
      <c r="B4" t="s">
        <v>0</v>
      </c>
    </row>
    <row r="5" spans="1:2" x14ac:dyDescent="0.25">
      <c r="A5" t="s">
        <v>22</v>
      </c>
      <c r="B5">
        <v>23.9</v>
      </c>
    </row>
    <row r="6" spans="1:2" x14ac:dyDescent="0.25">
      <c r="A6" t="s">
        <v>28</v>
      </c>
      <c r="B6">
        <v>14.9</v>
      </c>
    </row>
    <row r="7" spans="1:2" x14ac:dyDescent="0.25">
      <c r="A7" t="s">
        <v>12</v>
      </c>
      <c r="B7">
        <v>6</v>
      </c>
    </row>
    <row r="8" spans="1:2" x14ac:dyDescent="0.25">
      <c r="A8" t="s">
        <v>9</v>
      </c>
      <c r="B8">
        <v>5</v>
      </c>
    </row>
    <row r="9" spans="1:2" x14ac:dyDescent="0.25">
      <c r="A9" t="s">
        <v>16</v>
      </c>
      <c r="B9">
        <v>4.4000000000000004</v>
      </c>
    </row>
    <row r="10" spans="1:2" x14ac:dyDescent="0.25">
      <c r="A10" s="6" t="s">
        <v>59</v>
      </c>
      <c r="B10">
        <v>4.3</v>
      </c>
    </row>
    <row r="11" spans="1:2" x14ac:dyDescent="0.25">
      <c r="A11" t="s">
        <v>10</v>
      </c>
      <c r="B11">
        <v>3.9</v>
      </c>
    </row>
    <row r="12" spans="1:2" x14ac:dyDescent="0.25">
      <c r="A12" t="s">
        <v>11</v>
      </c>
      <c r="B12">
        <v>3.9</v>
      </c>
    </row>
    <row r="13" spans="1:2" x14ac:dyDescent="0.25">
      <c r="A13" t="s">
        <v>15</v>
      </c>
      <c r="B13">
        <v>3.6</v>
      </c>
    </row>
    <row r="14" spans="1:2" x14ac:dyDescent="0.25">
      <c r="A14" t="s">
        <v>21</v>
      </c>
      <c r="B14">
        <v>3.4</v>
      </c>
    </row>
    <row r="15" spans="1:2" x14ac:dyDescent="0.25">
      <c r="A15" t="s">
        <v>20</v>
      </c>
      <c r="B15">
        <v>3.3</v>
      </c>
    </row>
    <row r="16" spans="1:2" x14ac:dyDescent="0.25">
      <c r="A16" t="s">
        <v>6</v>
      </c>
      <c r="B16">
        <v>3.1</v>
      </c>
    </row>
    <row r="17" spans="1:2" x14ac:dyDescent="0.25">
      <c r="A17" t="s">
        <v>8</v>
      </c>
      <c r="B17">
        <v>3.1</v>
      </c>
    </row>
    <row r="18" spans="1:2" x14ac:dyDescent="0.25">
      <c r="A18" t="s">
        <v>17</v>
      </c>
      <c r="B18">
        <v>2.5</v>
      </c>
    </row>
    <row r="19" spans="1:2" x14ac:dyDescent="0.25">
      <c r="A19" t="s">
        <v>26</v>
      </c>
      <c r="B19">
        <v>2.5</v>
      </c>
    </row>
    <row r="20" spans="1:2" x14ac:dyDescent="0.25">
      <c r="A20" t="s">
        <v>7</v>
      </c>
      <c r="B20">
        <v>2.4</v>
      </c>
    </row>
    <row r="21" spans="1:2" x14ac:dyDescent="0.25">
      <c r="A21" t="s">
        <v>18</v>
      </c>
      <c r="B21">
        <v>2.2999999999999998</v>
      </c>
    </row>
    <row r="22" spans="1:2" x14ac:dyDescent="0.25">
      <c r="A22" t="s">
        <v>4</v>
      </c>
      <c r="B22">
        <v>2.1</v>
      </c>
    </row>
    <row r="23" spans="1:2" x14ac:dyDescent="0.25">
      <c r="A23" t="s">
        <v>14</v>
      </c>
      <c r="B23">
        <v>2.1</v>
      </c>
    </row>
    <row r="24" spans="1:2" x14ac:dyDescent="0.25">
      <c r="A24" t="s">
        <v>19</v>
      </c>
      <c r="B24">
        <v>1.5</v>
      </c>
    </row>
  </sheetData>
  <sortState xmlns:xlrd2="http://schemas.microsoft.com/office/spreadsheetml/2017/richdata2" ref="A5:B24">
    <sortCondition descending="1" ref="B5:B24"/>
  </sortState>
  <pageMargins left="0.7" right="0.7" top="0.75" bottom="0.75" header="0.3" footer="0.3"/>
  <pageSetup paperSize="9" orientation="portrait" verticalDpi="0" r:id="rId1"/>
  <headerFooter>
    <oddFooter>&amp;C&amp;1#&amp;"Calibri"&amp;10&amp;K000000WIPO FOR OFFICIAL USE ONLY</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1C1287-FAD0-4C8A-97E5-3F1AD0868B59}">
  <dimension ref="A1:B18"/>
  <sheetViews>
    <sheetView workbookViewId="0"/>
  </sheetViews>
  <sheetFormatPr defaultRowHeight="13.2" x14ac:dyDescent="0.25"/>
  <sheetData>
    <row r="1" spans="1:2" x14ac:dyDescent="0.25">
      <c r="A1" s="5" t="s">
        <v>133</v>
      </c>
    </row>
    <row r="2" spans="1:2" x14ac:dyDescent="0.25">
      <c r="A2" s="5" t="s">
        <v>204</v>
      </c>
    </row>
    <row r="3" spans="1:2" x14ac:dyDescent="0.25">
      <c r="A3" t="s">
        <v>1</v>
      </c>
      <c r="B3" t="s">
        <v>95</v>
      </c>
    </row>
    <row r="4" spans="1:2" x14ac:dyDescent="0.25">
      <c r="A4">
        <v>2009</v>
      </c>
      <c r="B4">
        <v>37.700000000000003</v>
      </c>
    </row>
    <row r="5" spans="1:2" x14ac:dyDescent="0.25">
      <c r="A5">
        <v>2010</v>
      </c>
      <c r="B5">
        <v>38.1</v>
      </c>
    </row>
    <row r="6" spans="1:2" x14ac:dyDescent="0.25">
      <c r="A6">
        <v>2011</v>
      </c>
      <c r="B6">
        <v>36.4</v>
      </c>
    </row>
    <row r="7" spans="1:2" x14ac:dyDescent="0.25">
      <c r="A7">
        <v>2012</v>
      </c>
      <c r="B7">
        <v>36.200000000000003</v>
      </c>
    </row>
    <row r="8" spans="1:2" x14ac:dyDescent="0.25">
      <c r="A8">
        <v>2013</v>
      </c>
      <c r="B8">
        <v>43.2</v>
      </c>
    </row>
    <row r="9" spans="1:2" x14ac:dyDescent="0.25">
      <c r="A9">
        <v>2014</v>
      </c>
      <c r="B9">
        <v>38.200000000000003</v>
      </c>
    </row>
    <row r="10" spans="1:2" x14ac:dyDescent="0.25">
      <c r="A10">
        <v>2015</v>
      </c>
      <c r="B10">
        <v>46.7</v>
      </c>
    </row>
    <row r="11" spans="1:2" x14ac:dyDescent="0.25">
      <c r="A11">
        <v>2016</v>
      </c>
      <c r="B11">
        <v>56</v>
      </c>
    </row>
    <row r="12" spans="1:2" x14ac:dyDescent="0.25">
      <c r="A12">
        <v>2017</v>
      </c>
      <c r="B12">
        <v>53.4</v>
      </c>
    </row>
    <row r="13" spans="1:2" x14ac:dyDescent="0.25">
      <c r="A13">
        <v>2018</v>
      </c>
      <c r="B13">
        <v>53.5</v>
      </c>
    </row>
    <row r="14" spans="1:2" x14ac:dyDescent="0.25">
      <c r="A14">
        <v>2019</v>
      </c>
      <c r="B14">
        <v>54.2</v>
      </c>
    </row>
    <row r="15" spans="1:2" x14ac:dyDescent="0.25">
      <c r="A15">
        <v>2020</v>
      </c>
      <c r="B15">
        <v>57.7</v>
      </c>
    </row>
    <row r="16" spans="1:2" x14ac:dyDescent="0.25">
      <c r="A16">
        <v>2021</v>
      </c>
      <c r="B16">
        <v>54.1</v>
      </c>
    </row>
    <row r="17" spans="1:2" x14ac:dyDescent="0.25">
      <c r="A17">
        <v>2022</v>
      </c>
      <c r="B17">
        <v>56.1</v>
      </c>
    </row>
    <row r="18" spans="1:2" x14ac:dyDescent="0.25">
      <c r="A18">
        <v>2023</v>
      </c>
      <c r="B18">
        <v>57.9</v>
      </c>
    </row>
  </sheetData>
  <pageMargins left="0.7" right="0.7" top="0.75" bottom="0.75" header="0.3" footer="0.3"/>
  <pageSetup paperSize="9" orientation="portrait" verticalDpi="0" r:id="rId1"/>
  <headerFooter>
    <oddFooter>&amp;C&amp;1#&amp;"Calibri"&amp;10&amp;K000000WIPO FOR OFFICIAL USE ONLY</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2627E5-6AC4-42D2-9FCD-B0D3D6DD401D}">
  <dimension ref="A1:J19"/>
  <sheetViews>
    <sheetView workbookViewId="0"/>
  </sheetViews>
  <sheetFormatPr defaultRowHeight="13.2" x14ac:dyDescent="0.25"/>
  <sheetData>
    <row r="1" spans="1:10" x14ac:dyDescent="0.25">
      <c r="A1" s="5" t="s">
        <v>134</v>
      </c>
    </row>
    <row r="2" spans="1:10" x14ac:dyDescent="0.25">
      <c r="A2" s="5" t="s">
        <v>204</v>
      </c>
    </row>
    <row r="3" spans="1:10" x14ac:dyDescent="0.25">
      <c r="A3" t="s">
        <v>1</v>
      </c>
      <c r="B3" t="s">
        <v>4</v>
      </c>
      <c r="C3" t="s">
        <v>14</v>
      </c>
      <c r="D3" t="s">
        <v>19</v>
      </c>
      <c r="E3" t="s">
        <v>15</v>
      </c>
      <c r="F3" t="s">
        <v>9</v>
      </c>
      <c r="G3" t="s">
        <v>10</v>
      </c>
      <c r="H3" t="s">
        <v>96</v>
      </c>
      <c r="I3" t="s">
        <v>6</v>
      </c>
    </row>
    <row r="4" spans="1:10" x14ac:dyDescent="0.25">
      <c r="A4">
        <v>2009</v>
      </c>
      <c r="B4" s="1"/>
      <c r="C4" s="1"/>
      <c r="D4" s="1"/>
      <c r="E4" s="1">
        <v>20</v>
      </c>
      <c r="F4" s="1">
        <v>28.5</v>
      </c>
      <c r="G4" s="1">
        <v>25.7</v>
      </c>
      <c r="H4" s="1">
        <v>54.7</v>
      </c>
      <c r="I4" s="1">
        <v>42.5</v>
      </c>
      <c r="J4" s="1"/>
    </row>
    <row r="5" spans="1:10" x14ac:dyDescent="0.25">
      <c r="A5">
        <v>2010</v>
      </c>
      <c r="B5" s="1"/>
      <c r="C5" s="1"/>
      <c r="D5" s="1"/>
      <c r="E5" s="1">
        <v>29.1</v>
      </c>
      <c r="F5" s="1">
        <v>22.6</v>
      </c>
      <c r="G5" s="1">
        <v>41.5</v>
      </c>
      <c r="H5" s="1">
        <v>58.4</v>
      </c>
      <c r="I5" s="1">
        <v>36.200000000000003</v>
      </c>
      <c r="J5" s="1"/>
    </row>
    <row r="6" spans="1:10" x14ac:dyDescent="0.25">
      <c r="A6">
        <v>2011</v>
      </c>
      <c r="B6" s="1"/>
      <c r="C6" s="1"/>
      <c r="D6" s="1"/>
      <c r="E6" s="1">
        <v>22.6</v>
      </c>
      <c r="F6" s="1">
        <v>22.7</v>
      </c>
      <c r="G6" s="1">
        <v>36.200000000000003</v>
      </c>
      <c r="H6" s="1">
        <v>47.7</v>
      </c>
      <c r="I6" s="1">
        <v>35.799999999999997</v>
      </c>
      <c r="J6" s="1"/>
    </row>
    <row r="7" spans="1:10" x14ac:dyDescent="0.25">
      <c r="A7">
        <v>2012</v>
      </c>
      <c r="B7" s="1"/>
      <c r="C7" s="1"/>
      <c r="D7" s="1"/>
      <c r="E7" s="1">
        <v>18.3</v>
      </c>
      <c r="F7" s="1">
        <v>26.3</v>
      </c>
      <c r="G7" s="1">
        <v>36.200000000000003</v>
      </c>
      <c r="H7" s="1">
        <v>52</v>
      </c>
      <c r="I7" s="1">
        <v>33.200000000000003</v>
      </c>
      <c r="J7" s="1"/>
    </row>
    <row r="8" spans="1:10" x14ac:dyDescent="0.25">
      <c r="A8">
        <v>2013</v>
      </c>
      <c r="B8" s="1"/>
      <c r="C8" s="1"/>
      <c r="D8" s="1"/>
      <c r="E8" s="1">
        <v>46.5</v>
      </c>
      <c r="F8" s="1">
        <v>21.9</v>
      </c>
      <c r="G8" s="1">
        <v>69.2</v>
      </c>
      <c r="H8" s="1">
        <v>61.5</v>
      </c>
      <c r="I8" s="1">
        <v>38.4</v>
      </c>
      <c r="J8" s="1"/>
    </row>
    <row r="9" spans="1:10" x14ac:dyDescent="0.25">
      <c r="A9">
        <v>2014</v>
      </c>
      <c r="B9" s="1"/>
      <c r="C9" s="1"/>
      <c r="D9" s="1"/>
      <c r="E9" s="1">
        <v>27.2</v>
      </c>
      <c r="F9" s="1">
        <v>24.3</v>
      </c>
      <c r="G9" s="1">
        <v>35.4</v>
      </c>
      <c r="H9" s="1">
        <v>65.8</v>
      </c>
      <c r="I9" s="1">
        <v>34.799999999999997</v>
      </c>
      <c r="J9" s="1"/>
    </row>
    <row r="10" spans="1:10" x14ac:dyDescent="0.25">
      <c r="A10">
        <v>2015</v>
      </c>
      <c r="B10" s="1">
        <v>42.9</v>
      </c>
      <c r="C10" s="1">
        <v>42</v>
      </c>
      <c r="D10" s="1">
        <v>67.599999999999994</v>
      </c>
      <c r="E10" s="1">
        <v>40</v>
      </c>
      <c r="F10" s="1">
        <v>27.6</v>
      </c>
      <c r="G10" s="1">
        <v>47.6</v>
      </c>
      <c r="H10" s="1">
        <v>59.1</v>
      </c>
      <c r="I10" s="1">
        <v>38.799999999999997</v>
      </c>
      <c r="J10" s="1"/>
    </row>
    <row r="11" spans="1:10" x14ac:dyDescent="0.25">
      <c r="A11">
        <v>2016</v>
      </c>
      <c r="B11" s="1">
        <v>44.4</v>
      </c>
      <c r="C11" s="1">
        <v>57.6</v>
      </c>
      <c r="D11" s="1">
        <v>89.5</v>
      </c>
      <c r="E11" s="1">
        <v>43.4</v>
      </c>
      <c r="F11" s="1">
        <v>27.7</v>
      </c>
      <c r="G11" s="1">
        <v>43.2</v>
      </c>
      <c r="H11" s="1">
        <v>61.8</v>
      </c>
      <c r="I11" s="1">
        <v>39.5</v>
      </c>
      <c r="J11" s="1"/>
    </row>
    <row r="12" spans="1:10" x14ac:dyDescent="0.25">
      <c r="A12">
        <v>2017</v>
      </c>
      <c r="B12" s="1">
        <v>45.6</v>
      </c>
      <c r="C12" s="1">
        <v>55.1</v>
      </c>
      <c r="D12" s="1">
        <v>86.5</v>
      </c>
      <c r="E12" s="1">
        <v>39.799999999999997</v>
      </c>
      <c r="F12" s="1">
        <v>30</v>
      </c>
      <c r="G12" s="1">
        <v>56.6</v>
      </c>
      <c r="H12" s="1">
        <v>62.1</v>
      </c>
      <c r="I12" s="1">
        <v>35.1</v>
      </c>
      <c r="J12" s="1"/>
    </row>
    <row r="13" spans="1:10" x14ac:dyDescent="0.25">
      <c r="A13">
        <v>2018</v>
      </c>
      <c r="B13" s="1">
        <v>66.2</v>
      </c>
      <c r="C13" s="1">
        <v>52.4</v>
      </c>
      <c r="D13" s="1">
        <v>82.4</v>
      </c>
      <c r="E13" s="1">
        <v>48.2</v>
      </c>
      <c r="F13" s="1">
        <v>27.8</v>
      </c>
      <c r="G13" s="1">
        <v>48.8</v>
      </c>
      <c r="H13" s="1">
        <v>47.5</v>
      </c>
      <c r="I13" s="1">
        <v>40.299999999999997</v>
      </c>
      <c r="J13" s="1"/>
    </row>
    <row r="14" spans="1:10" x14ac:dyDescent="0.25">
      <c r="A14">
        <v>2019</v>
      </c>
      <c r="B14" s="1">
        <v>48.8</v>
      </c>
      <c r="C14" s="1">
        <v>49.3</v>
      </c>
      <c r="D14" s="1">
        <v>82.7</v>
      </c>
      <c r="E14" s="1">
        <v>49.8</v>
      </c>
      <c r="F14" s="1">
        <v>31.1</v>
      </c>
      <c r="G14" s="1">
        <v>51.6</v>
      </c>
      <c r="H14" s="1">
        <v>37</v>
      </c>
      <c r="I14" s="1">
        <v>40</v>
      </c>
      <c r="J14" s="1"/>
    </row>
    <row r="15" spans="1:10" x14ac:dyDescent="0.25">
      <c r="A15">
        <v>2020</v>
      </c>
      <c r="B15" s="1">
        <v>62.6</v>
      </c>
      <c r="C15" s="1">
        <v>56.1</v>
      </c>
      <c r="D15" s="1">
        <v>89</v>
      </c>
      <c r="E15" s="1">
        <v>47.9</v>
      </c>
      <c r="F15" s="1">
        <v>32.4</v>
      </c>
      <c r="G15" s="1">
        <v>45.1</v>
      </c>
      <c r="H15" s="1">
        <v>33.299999999999997</v>
      </c>
      <c r="I15" s="1">
        <v>41.3</v>
      </c>
      <c r="J15" s="1"/>
    </row>
    <row r="16" spans="1:10" x14ac:dyDescent="0.25">
      <c r="A16">
        <v>2021</v>
      </c>
      <c r="B16" s="1">
        <v>58.9</v>
      </c>
      <c r="C16" s="1">
        <v>59.1</v>
      </c>
      <c r="D16" s="1">
        <v>84.5</v>
      </c>
      <c r="E16" s="1">
        <v>43.5</v>
      </c>
      <c r="F16" s="1">
        <v>33.6</v>
      </c>
      <c r="G16" s="1">
        <v>37.9</v>
      </c>
      <c r="H16" s="1">
        <v>38.700000000000003</v>
      </c>
      <c r="I16" s="1">
        <v>46.7</v>
      </c>
      <c r="J16" s="1"/>
    </row>
    <row r="17" spans="1:10" x14ac:dyDescent="0.25">
      <c r="A17">
        <v>2022</v>
      </c>
      <c r="B17" s="1">
        <v>65</v>
      </c>
      <c r="C17" s="1">
        <v>68.400000000000006</v>
      </c>
      <c r="D17" s="1">
        <v>82.9</v>
      </c>
      <c r="E17" s="1">
        <v>49.9</v>
      </c>
      <c r="F17" s="1">
        <v>28</v>
      </c>
      <c r="G17" s="1">
        <v>46.6</v>
      </c>
      <c r="H17" s="1">
        <v>35.9</v>
      </c>
      <c r="I17" s="1">
        <v>47.1</v>
      </c>
      <c r="J17" s="1"/>
    </row>
    <row r="18" spans="1:10" x14ac:dyDescent="0.25">
      <c r="A18">
        <v>2023</v>
      </c>
      <c r="B18" s="1">
        <v>66.099999999999994</v>
      </c>
      <c r="C18" s="1">
        <v>63.7</v>
      </c>
      <c r="D18" s="1">
        <v>87.2</v>
      </c>
      <c r="E18" s="1">
        <v>48.7</v>
      </c>
      <c r="F18" s="1">
        <v>30.2</v>
      </c>
      <c r="G18" s="1">
        <v>41.5</v>
      </c>
      <c r="H18" s="1">
        <v>48.1</v>
      </c>
      <c r="I18" s="1">
        <v>53.2</v>
      </c>
      <c r="J18" s="1"/>
    </row>
    <row r="19" spans="1:10" x14ac:dyDescent="0.25">
      <c r="B19" s="1"/>
      <c r="C19" s="1"/>
      <c r="D19" s="1"/>
      <c r="E19" s="1"/>
      <c r="F19" s="1"/>
      <c r="G19" s="1"/>
      <c r="H19" s="1"/>
      <c r="I19" s="1"/>
      <c r="J19" s="1"/>
    </row>
  </sheetData>
  <pageMargins left="0.7" right="0.7" top="0.75" bottom="0.75" header="0.3" footer="0.3"/>
  <pageSetup paperSize="9" orientation="portrait" verticalDpi="0" r:id="rId1"/>
  <headerFooter>
    <oddFooter>&amp;C&amp;1#&amp;"Calibri"&amp;10&amp;K000000WIPO FOR OFFICIAL USE ONLY</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B1E5C4-F3E5-4D56-B206-752ADDF8FD96}">
  <dimension ref="A1:P31"/>
  <sheetViews>
    <sheetView workbookViewId="0"/>
  </sheetViews>
  <sheetFormatPr defaultRowHeight="13.2" x14ac:dyDescent="0.25"/>
  <cols>
    <col min="1" max="1" width="19.109375" customWidth="1"/>
  </cols>
  <sheetData>
    <row r="1" spans="1:8" x14ac:dyDescent="0.25">
      <c r="A1" s="5" t="s">
        <v>135</v>
      </c>
    </row>
    <row r="2" spans="1:8" x14ac:dyDescent="0.25">
      <c r="A2" s="5" t="s">
        <v>211</v>
      </c>
    </row>
    <row r="3" spans="1:8" x14ac:dyDescent="0.25">
      <c r="A3" s="5" t="s">
        <v>204</v>
      </c>
    </row>
    <row r="4" spans="1:8" x14ac:dyDescent="0.25">
      <c r="A4" t="s">
        <v>31</v>
      </c>
      <c r="B4" t="s">
        <v>102</v>
      </c>
      <c r="C4" t="s">
        <v>101</v>
      </c>
      <c r="D4" t="s">
        <v>100</v>
      </c>
      <c r="E4" t="s">
        <v>99</v>
      </c>
      <c r="F4" t="s">
        <v>98</v>
      </c>
      <c r="G4" t="s">
        <v>97</v>
      </c>
    </row>
    <row r="5" spans="1:8" x14ac:dyDescent="0.25">
      <c r="A5" s="1" t="s">
        <v>12</v>
      </c>
      <c r="B5" s="1">
        <v>27.586210000000001</v>
      </c>
      <c r="C5" s="1">
        <v>12.06897</v>
      </c>
      <c r="D5" s="1">
        <v>8.6206890000000005</v>
      </c>
      <c r="E5" s="1">
        <v>5.1724139999999998</v>
      </c>
      <c r="F5" s="1">
        <v>32.758620000000001</v>
      </c>
      <c r="G5" s="1">
        <v>13.793100000000001</v>
      </c>
      <c r="H5" s="1"/>
    </row>
    <row r="6" spans="1:8" x14ac:dyDescent="0.25">
      <c r="A6" s="1" t="s">
        <v>9</v>
      </c>
      <c r="B6" s="1">
        <v>30.199120000000001</v>
      </c>
      <c r="C6" s="1">
        <v>19.9115</v>
      </c>
      <c r="D6" s="1">
        <v>8.849558</v>
      </c>
      <c r="E6" s="1">
        <v>9.7345129999999997</v>
      </c>
      <c r="F6" s="1">
        <v>20.79646</v>
      </c>
      <c r="G6" s="1">
        <v>10.508850000000001</v>
      </c>
      <c r="H6" s="1"/>
    </row>
    <row r="7" spans="1:8" x14ac:dyDescent="0.25">
      <c r="A7" s="6" t="s">
        <v>59</v>
      </c>
      <c r="B7" s="1">
        <v>48.55491</v>
      </c>
      <c r="C7" s="1">
        <v>15.60694</v>
      </c>
      <c r="D7" s="1">
        <v>8.0924849999999999</v>
      </c>
      <c r="E7" s="1">
        <v>5.202312</v>
      </c>
      <c r="F7" s="1">
        <v>13.87283</v>
      </c>
      <c r="G7" s="1">
        <v>8.6705199999999998</v>
      </c>
      <c r="H7" s="1"/>
    </row>
    <row r="8" spans="1:8" x14ac:dyDescent="0.25">
      <c r="A8" s="1" t="s">
        <v>21</v>
      </c>
      <c r="B8" s="1">
        <v>55.147060000000003</v>
      </c>
      <c r="C8" s="1">
        <v>14.705880000000001</v>
      </c>
      <c r="D8" s="1">
        <v>8.8235290000000006</v>
      </c>
      <c r="E8" s="1">
        <v>4.4117649999999999</v>
      </c>
      <c r="F8" s="1">
        <v>8.8235290000000006</v>
      </c>
      <c r="G8" s="1">
        <v>8.0882349999999992</v>
      </c>
      <c r="H8" s="1"/>
    </row>
    <row r="9" spans="1:8" x14ac:dyDescent="0.25">
      <c r="A9" s="1" t="s">
        <v>10</v>
      </c>
      <c r="B9" s="1">
        <v>41.489359999999998</v>
      </c>
      <c r="C9" s="1">
        <v>16.595749999999999</v>
      </c>
      <c r="D9" s="1">
        <v>7.8723400000000003</v>
      </c>
      <c r="E9" s="1">
        <v>8.9361709999999999</v>
      </c>
      <c r="F9" s="1">
        <v>17.23404</v>
      </c>
      <c r="G9" s="1">
        <v>7.8723400000000003</v>
      </c>
      <c r="H9" s="1"/>
    </row>
    <row r="10" spans="1:8" x14ac:dyDescent="0.25">
      <c r="A10" s="1" t="s">
        <v>15</v>
      </c>
      <c r="B10" s="1">
        <v>48.659520000000001</v>
      </c>
      <c r="C10" s="1">
        <v>16.085789999999999</v>
      </c>
      <c r="D10" s="1">
        <v>10.187670000000001</v>
      </c>
      <c r="E10" s="1">
        <v>5.898123</v>
      </c>
      <c r="F10" s="1">
        <v>11.930289999999999</v>
      </c>
      <c r="G10" s="1">
        <v>7.2386059999999999</v>
      </c>
      <c r="H10" s="1"/>
    </row>
    <row r="11" spans="1:8" x14ac:dyDescent="0.25">
      <c r="A11" s="1" t="s">
        <v>11</v>
      </c>
      <c r="B11" s="1">
        <v>54.583329999999997</v>
      </c>
      <c r="C11" s="1">
        <v>16.66667</v>
      </c>
      <c r="D11" s="1">
        <v>7.0833329999999997</v>
      </c>
      <c r="E11" s="1">
        <v>4.5833329999999997</v>
      </c>
      <c r="F11" s="1">
        <v>10</v>
      </c>
      <c r="G11" s="1">
        <v>7.0833329999999997</v>
      </c>
      <c r="H11" s="1"/>
    </row>
    <row r="12" spans="1:8" x14ac:dyDescent="0.25">
      <c r="A12" s="1" t="s">
        <v>20</v>
      </c>
      <c r="B12" s="1">
        <v>64.761899999999997</v>
      </c>
      <c r="C12" s="1">
        <v>5.7142860000000004</v>
      </c>
      <c r="D12" s="1">
        <v>5.7142860000000004</v>
      </c>
      <c r="E12" s="1">
        <v>8.5714279999999992</v>
      </c>
      <c r="F12" s="1">
        <v>9.523809</v>
      </c>
      <c r="G12" s="1">
        <v>5.7142860000000004</v>
      </c>
      <c r="H12" s="1"/>
    </row>
    <row r="13" spans="1:8" x14ac:dyDescent="0.25">
      <c r="A13" s="1" t="s">
        <v>8</v>
      </c>
      <c r="B13" s="1">
        <v>48.08511</v>
      </c>
      <c r="C13" s="1">
        <v>17.446809999999999</v>
      </c>
      <c r="D13" s="1">
        <v>12.34043</v>
      </c>
      <c r="E13" s="1">
        <v>5.9574470000000002</v>
      </c>
      <c r="F13" s="1">
        <v>11.063829999999999</v>
      </c>
      <c r="G13" s="1">
        <v>5.1063830000000001</v>
      </c>
      <c r="H13" s="1"/>
    </row>
    <row r="14" spans="1:8" x14ac:dyDescent="0.25">
      <c r="A14" s="1" t="s">
        <v>6</v>
      </c>
      <c r="B14" s="1">
        <v>53.230339999999998</v>
      </c>
      <c r="C14" s="1">
        <v>15.73034</v>
      </c>
      <c r="D14" s="1">
        <v>8.9887639999999998</v>
      </c>
      <c r="E14" s="1">
        <v>5.4775280000000004</v>
      </c>
      <c r="F14" s="1">
        <v>11.797750000000001</v>
      </c>
      <c r="G14" s="1">
        <v>4.7752809999999997</v>
      </c>
      <c r="H14" s="1"/>
    </row>
    <row r="15" spans="1:8" x14ac:dyDescent="0.25">
      <c r="A15" s="1" t="s">
        <v>26</v>
      </c>
      <c r="B15" s="1">
        <v>63.157890000000002</v>
      </c>
      <c r="C15" s="1">
        <v>13.68421</v>
      </c>
      <c r="D15" s="1">
        <v>4.2105259999999998</v>
      </c>
      <c r="E15" s="1">
        <v>5.2631579999999998</v>
      </c>
      <c r="F15" s="1">
        <v>9.4736840000000004</v>
      </c>
      <c r="G15" s="1">
        <v>4.2105259999999998</v>
      </c>
      <c r="H15" s="1"/>
    </row>
    <row r="16" spans="1:8" x14ac:dyDescent="0.25">
      <c r="A16" s="1" t="s">
        <v>13</v>
      </c>
      <c r="B16" s="1">
        <v>41.379309999999997</v>
      </c>
      <c r="C16" s="1">
        <v>17.241379999999999</v>
      </c>
      <c r="D16" s="1">
        <v>20.68966</v>
      </c>
      <c r="E16" s="1">
        <v>10.34483</v>
      </c>
      <c r="F16" s="1">
        <v>6.8965519999999998</v>
      </c>
      <c r="G16" s="1">
        <v>3.4482759999999999</v>
      </c>
      <c r="H16" s="1"/>
    </row>
    <row r="17" spans="1:16" x14ac:dyDescent="0.25">
      <c r="A17" s="1" t="s">
        <v>7</v>
      </c>
      <c r="B17" s="1">
        <v>70.058139999999995</v>
      </c>
      <c r="C17" s="1">
        <v>11.337210000000001</v>
      </c>
      <c r="D17" s="1">
        <v>4.3604649999999996</v>
      </c>
      <c r="E17" s="1">
        <v>3.3430230000000001</v>
      </c>
      <c r="F17" s="1">
        <v>7.7034880000000001</v>
      </c>
      <c r="G17" s="1">
        <v>3.1976749999999998</v>
      </c>
      <c r="H17" s="1"/>
    </row>
    <row r="18" spans="1:16" x14ac:dyDescent="0.25">
      <c r="A18" s="1" t="s">
        <v>27</v>
      </c>
      <c r="B18" s="1">
        <v>37.681159999999998</v>
      </c>
      <c r="C18" s="1">
        <v>17.391300000000001</v>
      </c>
      <c r="D18" s="1">
        <v>17.391300000000001</v>
      </c>
      <c r="E18" s="1">
        <v>13.043480000000001</v>
      </c>
      <c r="F18" s="1">
        <v>11.594200000000001</v>
      </c>
      <c r="G18" s="1">
        <v>2.8985509999999999</v>
      </c>
      <c r="H18" s="1"/>
    </row>
    <row r="19" spans="1:16" x14ac:dyDescent="0.25">
      <c r="A19" s="1" t="s">
        <v>17</v>
      </c>
      <c r="B19" s="1">
        <v>50.892859999999999</v>
      </c>
      <c r="C19" s="1">
        <v>24.107140000000001</v>
      </c>
      <c r="D19" s="1">
        <v>8.9285720000000008</v>
      </c>
      <c r="E19" s="1">
        <v>4.4642860000000004</v>
      </c>
      <c r="F19" s="1">
        <v>8.9285720000000008</v>
      </c>
      <c r="G19" s="1">
        <v>2.6785709999999998</v>
      </c>
      <c r="H19" s="1"/>
    </row>
    <row r="20" spans="1:16" x14ac:dyDescent="0.25">
      <c r="A20" s="1" t="s">
        <v>18</v>
      </c>
      <c r="B20" s="1">
        <v>55.913980000000002</v>
      </c>
      <c r="C20" s="1">
        <v>18.27957</v>
      </c>
      <c r="D20" s="1">
        <v>8.6021509999999992</v>
      </c>
      <c r="E20" s="1">
        <v>6.451613</v>
      </c>
      <c r="F20" s="1">
        <v>8.6021509999999992</v>
      </c>
      <c r="G20" s="1">
        <v>2.1505380000000001</v>
      </c>
      <c r="H20" s="1"/>
    </row>
    <row r="21" spans="1:16" x14ac:dyDescent="0.25">
      <c r="A21" s="1" t="s">
        <v>14</v>
      </c>
      <c r="B21" s="1">
        <v>63.733910000000002</v>
      </c>
      <c r="C21" s="1">
        <v>15.021459999999999</v>
      </c>
      <c r="D21" s="1">
        <v>6.8669529999999996</v>
      </c>
      <c r="E21" s="1">
        <v>3.8626610000000001</v>
      </c>
      <c r="F21" s="1">
        <v>8.3690990000000003</v>
      </c>
      <c r="G21" s="1">
        <v>2.1459229999999998</v>
      </c>
      <c r="H21" s="1"/>
    </row>
    <row r="22" spans="1:16" x14ac:dyDescent="0.25">
      <c r="A22" s="1" t="s">
        <v>4</v>
      </c>
      <c r="B22" s="1">
        <v>66.078320000000005</v>
      </c>
      <c r="C22" s="1">
        <v>16.050750000000001</v>
      </c>
      <c r="D22" s="1">
        <v>5.3502479999999997</v>
      </c>
      <c r="E22" s="1">
        <v>4.0264749999999996</v>
      </c>
      <c r="F22" s="1">
        <v>6.8394919999999999</v>
      </c>
      <c r="G22" s="1">
        <v>1.6547160000000001</v>
      </c>
      <c r="H22" s="1"/>
    </row>
    <row r="23" spans="1:16" x14ac:dyDescent="0.25">
      <c r="A23" s="1" t="s">
        <v>94</v>
      </c>
      <c r="B23" s="1">
        <v>67.164180000000002</v>
      </c>
      <c r="C23" s="1">
        <v>14.925369999999999</v>
      </c>
      <c r="D23" s="1">
        <v>4.4776119999999997</v>
      </c>
      <c r="E23" s="1">
        <v>4.4776119999999997</v>
      </c>
      <c r="F23" s="1">
        <v>7.4626869999999998</v>
      </c>
      <c r="G23" s="1">
        <v>1.492537</v>
      </c>
      <c r="H23" s="1"/>
    </row>
    <row r="24" spans="1:16" x14ac:dyDescent="0.25">
      <c r="A24" s="1" t="s">
        <v>19</v>
      </c>
      <c r="B24" s="1">
        <v>87.151510000000002</v>
      </c>
      <c r="C24" s="1">
        <v>4</v>
      </c>
      <c r="D24" s="1">
        <v>3.5151520000000001</v>
      </c>
      <c r="E24" s="1">
        <v>1.212121</v>
      </c>
      <c r="F24" s="1">
        <v>3.1515149999999998</v>
      </c>
      <c r="G24" s="1">
        <v>0.96969700000000003</v>
      </c>
      <c r="H24" s="1"/>
    </row>
    <row r="25" spans="1:16" x14ac:dyDescent="0.25">
      <c r="B25" s="1"/>
      <c r="C25" s="1"/>
      <c r="D25" s="1"/>
      <c r="E25" s="1"/>
      <c r="F25" s="1"/>
      <c r="G25" s="1"/>
      <c r="H25" s="1"/>
      <c r="I25" s="1"/>
      <c r="J25" s="1"/>
      <c r="K25" s="1"/>
      <c r="L25" s="1"/>
      <c r="M25" s="1"/>
      <c r="N25" s="1"/>
      <c r="O25" s="1"/>
      <c r="P25" s="1"/>
    </row>
    <row r="26" spans="1:16" x14ac:dyDescent="0.25">
      <c r="A26" s="2"/>
      <c r="B26" s="1"/>
      <c r="C26" s="1"/>
      <c r="D26" s="1"/>
      <c r="E26" s="1"/>
      <c r="F26" s="1"/>
      <c r="G26" s="1"/>
      <c r="H26" s="1"/>
      <c r="I26" s="1"/>
      <c r="J26" s="1"/>
      <c r="K26" s="1"/>
      <c r="L26" s="1"/>
      <c r="M26" s="1"/>
      <c r="N26" s="1"/>
      <c r="O26" s="1"/>
      <c r="P26" s="1"/>
    </row>
    <row r="27" spans="1:16" x14ac:dyDescent="0.25">
      <c r="B27" s="1"/>
      <c r="C27" s="1"/>
      <c r="D27" s="1"/>
      <c r="E27" s="1"/>
      <c r="F27" s="1"/>
      <c r="G27" s="1"/>
      <c r="H27" s="1"/>
      <c r="I27" s="1"/>
      <c r="J27" s="1"/>
    </row>
    <row r="28" spans="1:16" x14ac:dyDescent="0.25">
      <c r="B28" s="1"/>
      <c r="C28" s="1"/>
      <c r="D28" s="1"/>
      <c r="E28" s="1"/>
      <c r="F28" s="1"/>
      <c r="G28" s="1"/>
      <c r="H28" s="1"/>
      <c r="I28" s="1"/>
      <c r="J28" s="1"/>
    </row>
    <row r="29" spans="1:16" x14ac:dyDescent="0.25">
      <c r="B29" s="1"/>
      <c r="C29" s="1"/>
      <c r="D29" s="1"/>
      <c r="E29" s="1"/>
      <c r="F29" s="1"/>
      <c r="G29" s="1"/>
      <c r="H29" s="1"/>
      <c r="I29" s="1"/>
      <c r="J29" s="1"/>
    </row>
    <row r="30" spans="1:16" x14ac:dyDescent="0.25">
      <c r="B30" s="1"/>
      <c r="C30" s="1"/>
      <c r="D30" s="1"/>
      <c r="E30" s="1"/>
      <c r="F30" s="1"/>
      <c r="G30" s="1"/>
      <c r="H30" s="1"/>
      <c r="I30" s="1"/>
      <c r="J30" s="1"/>
    </row>
    <row r="31" spans="1:16" x14ac:dyDescent="0.25">
      <c r="B31" s="1"/>
      <c r="C31" s="1"/>
      <c r="D31" s="1"/>
      <c r="E31" s="1"/>
      <c r="F31" s="1"/>
      <c r="G31" s="1"/>
      <c r="H31" s="1"/>
      <c r="I31" s="1"/>
      <c r="J31" s="1"/>
    </row>
  </sheetData>
  <sortState xmlns:xlrd2="http://schemas.microsoft.com/office/spreadsheetml/2017/richdata2" ref="A5:G25">
    <sortCondition descending="1" ref="G5:G25"/>
  </sortState>
  <pageMargins left="0.7" right="0.7" top="0.75" bottom="0.75" header="0.3" footer="0.3"/>
  <pageSetup paperSize="9" orientation="portrait" verticalDpi="0" r:id="rId1"/>
  <headerFooter>
    <oddFooter>&amp;C&amp;1#&amp;"Calibri"&amp;10&amp;K000000WIPO FOR OFFICIAL USE ONLY</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A94A10-D710-44F0-ABAB-7B265094FE5A}">
  <dimension ref="A1:F19"/>
  <sheetViews>
    <sheetView workbookViewId="0"/>
  </sheetViews>
  <sheetFormatPr defaultRowHeight="13.2" x14ac:dyDescent="0.25"/>
  <sheetData>
    <row r="1" spans="1:6" x14ac:dyDescent="0.25">
      <c r="A1" s="5" t="s">
        <v>136</v>
      </c>
    </row>
    <row r="2" spans="1:6" x14ac:dyDescent="0.25">
      <c r="A2" s="5" t="s">
        <v>212</v>
      </c>
    </row>
    <row r="3" spans="1:6" x14ac:dyDescent="0.25">
      <c r="A3" s="5" t="s">
        <v>204</v>
      </c>
    </row>
    <row r="4" spans="1:6" x14ac:dyDescent="0.25">
      <c r="A4" t="s">
        <v>103</v>
      </c>
      <c r="B4" t="s">
        <v>200</v>
      </c>
      <c r="C4" t="s">
        <v>201</v>
      </c>
      <c r="D4" t="s">
        <v>202</v>
      </c>
      <c r="E4" t="s">
        <v>85</v>
      </c>
      <c r="F4" t="s">
        <v>203</v>
      </c>
    </row>
    <row r="5" spans="1:6" x14ac:dyDescent="0.25">
      <c r="A5">
        <v>2009</v>
      </c>
      <c r="B5" s="3">
        <v>1372</v>
      </c>
      <c r="C5" s="3">
        <v>426</v>
      </c>
      <c r="D5" s="3">
        <v>0</v>
      </c>
      <c r="E5" s="3">
        <f>B5+C5+D5</f>
        <v>1798</v>
      </c>
      <c r="F5" s="1">
        <f>(B5/E5)*100</f>
        <v>76.307007786429367</v>
      </c>
    </row>
    <row r="6" spans="1:6" x14ac:dyDescent="0.25">
      <c r="A6">
        <v>2010</v>
      </c>
      <c r="B6" s="3">
        <v>1878</v>
      </c>
      <c r="C6" s="3">
        <v>492</v>
      </c>
      <c r="D6" s="3">
        <v>17</v>
      </c>
      <c r="E6" s="3">
        <f t="shared" ref="E6:E19" si="0">B6+C6+D6</f>
        <v>2387</v>
      </c>
      <c r="F6" s="1">
        <f t="shared" ref="F6:F19" si="1">(B6/E6)*100</f>
        <v>78.676162547130289</v>
      </c>
    </row>
    <row r="7" spans="1:6" x14ac:dyDescent="0.25">
      <c r="A7">
        <v>2011</v>
      </c>
      <c r="B7" s="3">
        <v>1969</v>
      </c>
      <c r="C7" s="3">
        <v>540</v>
      </c>
      <c r="D7" s="3">
        <v>18</v>
      </c>
      <c r="E7" s="3">
        <f t="shared" si="0"/>
        <v>2527</v>
      </c>
      <c r="F7" s="1">
        <f t="shared" si="1"/>
        <v>77.918480411555208</v>
      </c>
    </row>
    <row r="8" spans="1:6" x14ac:dyDescent="0.25">
      <c r="A8">
        <v>2012</v>
      </c>
      <c r="B8" s="3">
        <v>2017</v>
      </c>
      <c r="C8" s="3">
        <v>576</v>
      </c>
      <c r="D8" s="3">
        <v>19</v>
      </c>
      <c r="E8" s="3">
        <f t="shared" si="0"/>
        <v>2612</v>
      </c>
      <c r="F8" s="1">
        <f t="shared" si="1"/>
        <v>77.220520673813169</v>
      </c>
    </row>
    <row r="9" spans="1:6" x14ac:dyDescent="0.25">
      <c r="A9">
        <v>2013</v>
      </c>
      <c r="B9" s="3">
        <v>2357</v>
      </c>
      <c r="C9" s="3">
        <v>646</v>
      </c>
      <c r="D9" s="3">
        <v>19</v>
      </c>
      <c r="E9" s="3">
        <f t="shared" si="0"/>
        <v>3022</v>
      </c>
      <c r="F9" s="1">
        <f t="shared" si="1"/>
        <v>77.994705493050958</v>
      </c>
    </row>
    <row r="10" spans="1:6" x14ac:dyDescent="0.25">
      <c r="A10">
        <v>2014</v>
      </c>
      <c r="B10" s="3">
        <v>2331</v>
      </c>
      <c r="C10" s="3">
        <v>579</v>
      </c>
      <c r="D10" s="3">
        <v>23</v>
      </c>
      <c r="E10" s="3">
        <f t="shared" si="0"/>
        <v>2933</v>
      </c>
      <c r="F10" s="1">
        <f t="shared" si="1"/>
        <v>79.474940334128874</v>
      </c>
    </row>
    <row r="11" spans="1:6" x14ac:dyDescent="0.25">
      <c r="A11">
        <v>2015</v>
      </c>
      <c r="B11" s="3">
        <v>3430</v>
      </c>
      <c r="C11" s="3">
        <v>699</v>
      </c>
      <c r="D11" s="3">
        <v>58</v>
      </c>
      <c r="E11" s="3">
        <f t="shared" si="0"/>
        <v>4187</v>
      </c>
      <c r="F11" s="1">
        <f t="shared" si="1"/>
        <v>81.920229281108192</v>
      </c>
    </row>
    <row r="12" spans="1:6" x14ac:dyDescent="0.25">
      <c r="A12">
        <v>2016</v>
      </c>
      <c r="B12" s="3">
        <v>4834</v>
      </c>
      <c r="C12" s="3">
        <v>705</v>
      </c>
      <c r="D12" s="3">
        <v>41</v>
      </c>
      <c r="E12" s="3">
        <f t="shared" si="0"/>
        <v>5580</v>
      </c>
      <c r="F12" s="1">
        <f t="shared" si="1"/>
        <v>86.630824372759847</v>
      </c>
    </row>
    <row r="13" spans="1:6" x14ac:dyDescent="0.25">
      <c r="A13">
        <v>2017</v>
      </c>
      <c r="B13" s="3">
        <v>4557</v>
      </c>
      <c r="C13" s="3">
        <v>656</v>
      </c>
      <c r="D13" s="3">
        <v>43</v>
      </c>
      <c r="E13" s="3">
        <f t="shared" si="0"/>
        <v>5256</v>
      </c>
      <c r="F13" s="1">
        <f t="shared" si="1"/>
        <v>86.700913242009136</v>
      </c>
    </row>
    <row r="14" spans="1:6" x14ac:dyDescent="0.25">
      <c r="A14">
        <v>2018</v>
      </c>
      <c r="B14" s="3">
        <v>4697</v>
      </c>
      <c r="C14" s="3">
        <v>688</v>
      </c>
      <c r="D14" s="3">
        <v>66</v>
      </c>
      <c r="E14" s="3">
        <f t="shared" si="0"/>
        <v>5451</v>
      </c>
      <c r="F14" s="1">
        <f t="shared" si="1"/>
        <v>86.16767565584297</v>
      </c>
    </row>
    <row r="15" spans="1:6" x14ac:dyDescent="0.25">
      <c r="A15">
        <v>2019</v>
      </c>
      <c r="B15" s="3">
        <v>5265</v>
      </c>
      <c r="C15" s="3">
        <v>573</v>
      </c>
      <c r="D15" s="3">
        <v>57</v>
      </c>
      <c r="E15" s="3">
        <f t="shared" si="0"/>
        <v>5895</v>
      </c>
      <c r="F15" s="1">
        <f t="shared" si="1"/>
        <v>89.312977099236647</v>
      </c>
    </row>
    <row r="16" spans="1:6" x14ac:dyDescent="0.25">
      <c r="A16">
        <v>2020</v>
      </c>
      <c r="B16" s="3">
        <v>5244</v>
      </c>
      <c r="C16" s="3">
        <v>497</v>
      </c>
      <c r="D16" s="3">
        <v>58</v>
      </c>
      <c r="E16" s="3">
        <f t="shared" si="0"/>
        <v>5799</v>
      </c>
      <c r="F16" s="1">
        <f t="shared" si="1"/>
        <v>90.429384376616667</v>
      </c>
    </row>
    <row r="17" spans="1:6" x14ac:dyDescent="0.25">
      <c r="A17">
        <v>2021</v>
      </c>
      <c r="B17" s="3">
        <v>5980</v>
      </c>
      <c r="C17" s="3">
        <v>657</v>
      </c>
      <c r="D17" s="3">
        <v>78</v>
      </c>
      <c r="E17" s="3">
        <f t="shared" si="0"/>
        <v>6715</v>
      </c>
      <c r="F17" s="1">
        <f t="shared" si="1"/>
        <v>89.054355919583031</v>
      </c>
    </row>
    <row r="18" spans="1:6" x14ac:dyDescent="0.25">
      <c r="A18">
        <v>2022</v>
      </c>
      <c r="B18" s="3">
        <v>7212</v>
      </c>
      <c r="C18" s="3">
        <v>687</v>
      </c>
      <c r="D18" s="3">
        <v>79</v>
      </c>
      <c r="E18" s="3">
        <f t="shared" si="0"/>
        <v>7978</v>
      </c>
      <c r="F18" s="1">
        <f t="shared" si="1"/>
        <v>90.398596139383301</v>
      </c>
    </row>
    <row r="19" spans="1:6" x14ac:dyDescent="0.25">
      <c r="A19">
        <v>2023</v>
      </c>
      <c r="B19" s="3">
        <v>7726</v>
      </c>
      <c r="C19" s="3">
        <v>771</v>
      </c>
      <c r="D19" s="3">
        <v>69</v>
      </c>
      <c r="E19" s="3">
        <f t="shared" si="0"/>
        <v>8566</v>
      </c>
      <c r="F19" s="1">
        <f t="shared" si="1"/>
        <v>90.193789399953303</v>
      </c>
    </row>
  </sheetData>
  <pageMargins left="0.7" right="0.7" top="0.75" bottom="0.75" header="0.3" footer="0.3"/>
  <pageSetup paperSize="9" orientation="portrait" verticalDpi="0" r:id="rId1"/>
  <headerFooter>
    <oddFooter>&amp;C&amp;1#&amp;"Calibri"&amp;10&amp;K000000WIPO FOR OFFICIAL USE ONLY</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8C15A7-DA33-4406-8187-AD9ECED71CB4}">
  <dimension ref="A1:E22"/>
  <sheetViews>
    <sheetView workbookViewId="0"/>
  </sheetViews>
  <sheetFormatPr defaultRowHeight="13.2" x14ac:dyDescent="0.25"/>
  <sheetData>
    <row r="1" spans="1:5" x14ac:dyDescent="0.25">
      <c r="A1" s="5" t="s">
        <v>137</v>
      </c>
    </row>
    <row r="2" spans="1:5" x14ac:dyDescent="0.25">
      <c r="A2" s="5" t="s">
        <v>204</v>
      </c>
    </row>
    <row r="3" spans="1:5" x14ac:dyDescent="0.25">
      <c r="A3" t="s">
        <v>1</v>
      </c>
      <c r="B3" t="s">
        <v>213</v>
      </c>
      <c r="C3" t="s">
        <v>214</v>
      </c>
    </row>
    <row r="4" spans="1:5" x14ac:dyDescent="0.25">
      <c r="A4">
        <v>2009</v>
      </c>
      <c r="B4" s="1">
        <v>34.538379999999997</v>
      </c>
      <c r="C4" s="1">
        <v>65.461619999999996</v>
      </c>
      <c r="D4" s="1"/>
      <c r="E4" s="1"/>
    </row>
    <row r="5" spans="1:5" x14ac:dyDescent="0.25">
      <c r="A5">
        <v>2010</v>
      </c>
      <c r="B5" s="1">
        <v>36.86636</v>
      </c>
      <c r="C5" s="1">
        <v>63.13364</v>
      </c>
      <c r="D5" s="1"/>
      <c r="E5" s="1"/>
    </row>
    <row r="6" spans="1:5" x14ac:dyDescent="0.25">
      <c r="A6">
        <v>2011</v>
      </c>
      <c r="B6" s="1">
        <v>36.327660000000002</v>
      </c>
      <c r="C6" s="1">
        <v>63.672339999999998</v>
      </c>
      <c r="D6" s="1"/>
      <c r="E6" s="1"/>
    </row>
    <row r="7" spans="1:5" x14ac:dyDescent="0.25">
      <c r="A7">
        <v>2012</v>
      </c>
      <c r="B7" s="1">
        <v>33.652369999999998</v>
      </c>
      <c r="C7" s="1">
        <v>66.347629999999995</v>
      </c>
      <c r="D7" s="1"/>
      <c r="E7" s="1"/>
    </row>
    <row r="8" spans="1:5" x14ac:dyDescent="0.25">
      <c r="A8">
        <v>2013</v>
      </c>
      <c r="B8" s="1">
        <v>33.752479999999998</v>
      </c>
      <c r="C8" s="1">
        <v>66.247519999999994</v>
      </c>
      <c r="D8" s="1"/>
      <c r="E8" s="1"/>
    </row>
    <row r="9" spans="1:5" x14ac:dyDescent="0.25">
      <c r="A9">
        <v>2014</v>
      </c>
      <c r="B9" s="1">
        <v>35.663139999999999</v>
      </c>
      <c r="C9" s="1">
        <v>64.336849999999998</v>
      </c>
      <c r="D9" s="1"/>
      <c r="E9" s="1"/>
    </row>
    <row r="10" spans="1:5" x14ac:dyDescent="0.25">
      <c r="A10">
        <v>2015</v>
      </c>
      <c r="B10" s="1">
        <v>47.241459999999996</v>
      </c>
      <c r="C10" s="1">
        <v>52.758540000000004</v>
      </c>
      <c r="D10" s="1"/>
      <c r="E10" s="1"/>
    </row>
    <row r="11" spans="1:5" x14ac:dyDescent="0.25">
      <c r="A11">
        <v>2016</v>
      </c>
      <c r="B11" s="1">
        <v>55.483870000000003</v>
      </c>
      <c r="C11" s="1">
        <v>44.516129999999997</v>
      </c>
      <c r="D11" s="1"/>
      <c r="E11" s="1"/>
    </row>
    <row r="12" spans="1:5" x14ac:dyDescent="0.25">
      <c r="A12">
        <v>2017</v>
      </c>
      <c r="B12" s="1">
        <v>52.968040000000002</v>
      </c>
      <c r="C12" s="1">
        <v>47.031959999999998</v>
      </c>
      <c r="D12" s="1"/>
      <c r="E12" s="1"/>
    </row>
    <row r="13" spans="1:5" x14ac:dyDescent="0.25">
      <c r="A13">
        <v>2018</v>
      </c>
      <c r="B13" s="1">
        <v>52.834339999999997</v>
      </c>
      <c r="C13" s="1">
        <v>47.165660000000003</v>
      </c>
      <c r="D13" s="1"/>
      <c r="E13" s="1"/>
    </row>
    <row r="14" spans="1:5" x14ac:dyDescent="0.25">
      <c r="A14">
        <v>2019</v>
      </c>
      <c r="B14" s="1">
        <v>57.116199999999999</v>
      </c>
      <c r="C14" s="1">
        <v>42.883800000000001</v>
      </c>
      <c r="D14" s="1"/>
      <c r="E14" s="1"/>
    </row>
    <row r="15" spans="1:5" x14ac:dyDescent="0.25">
      <c r="A15">
        <v>2020</v>
      </c>
      <c r="B15" s="1">
        <v>62.217619999999997</v>
      </c>
      <c r="C15" s="1">
        <v>37.782380000000003</v>
      </c>
      <c r="D15" s="1"/>
      <c r="E15" s="1"/>
    </row>
    <row r="16" spans="1:5" x14ac:dyDescent="0.25">
      <c r="A16">
        <v>2021</v>
      </c>
      <c r="B16" s="1">
        <v>58.198059999999998</v>
      </c>
      <c r="C16" s="1">
        <v>41.801940000000002</v>
      </c>
      <c r="D16" s="1"/>
      <c r="E16" s="1"/>
    </row>
    <row r="17" spans="1:5" x14ac:dyDescent="0.25">
      <c r="A17">
        <v>2022</v>
      </c>
      <c r="B17" s="1">
        <v>59.714210000000001</v>
      </c>
      <c r="C17" s="1">
        <v>40.285789999999999</v>
      </c>
      <c r="D17" s="1"/>
      <c r="E17" s="1"/>
    </row>
    <row r="18" spans="1:5" x14ac:dyDescent="0.25">
      <c r="A18">
        <v>2023</v>
      </c>
      <c r="B18" s="1">
        <v>60.24982</v>
      </c>
      <c r="C18" s="1">
        <v>39.75018</v>
      </c>
      <c r="D18" s="1"/>
      <c r="E18" s="1"/>
    </row>
    <row r="19" spans="1:5" x14ac:dyDescent="0.25">
      <c r="B19" s="1"/>
      <c r="C19" s="1"/>
      <c r="D19" s="1"/>
      <c r="E19" s="1"/>
    </row>
    <row r="20" spans="1:5" x14ac:dyDescent="0.25">
      <c r="B20" s="1"/>
      <c r="C20" s="1"/>
      <c r="D20" s="1"/>
      <c r="E20" s="1"/>
    </row>
    <row r="21" spans="1:5" x14ac:dyDescent="0.25">
      <c r="B21" s="1"/>
      <c r="C21" s="1"/>
      <c r="D21" s="1"/>
      <c r="E21" s="1"/>
    </row>
    <row r="22" spans="1:5" x14ac:dyDescent="0.25">
      <c r="B22" s="1"/>
      <c r="C22" s="1"/>
      <c r="D22" s="1"/>
      <c r="E22" s="1"/>
    </row>
  </sheetData>
  <pageMargins left="0.7" right="0.7" top="0.75" bottom="0.75" header="0.3" footer="0.3"/>
  <pageSetup paperSize="9" orientation="portrait" verticalDpi="0" r:id="rId1"/>
  <headerFooter>
    <oddFooter>&amp;C&amp;1#&amp;"Calibri"&amp;10&amp;K000000WIPO FOR OFFICIAL USE ONLY</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090319-9242-4F11-8725-C3AD8893F68A}">
  <dimension ref="A1:D27"/>
  <sheetViews>
    <sheetView workbookViewId="0"/>
  </sheetViews>
  <sheetFormatPr defaultRowHeight="13.2" x14ac:dyDescent="0.25"/>
  <cols>
    <col min="1" max="1" width="13.33203125" customWidth="1"/>
  </cols>
  <sheetData>
    <row r="1" spans="1:4" x14ac:dyDescent="0.25">
      <c r="A1" s="5" t="s">
        <v>138</v>
      </c>
    </row>
    <row r="2" spans="1:4" x14ac:dyDescent="0.25">
      <c r="A2" s="5" t="s">
        <v>211</v>
      </c>
    </row>
    <row r="3" spans="1:4" x14ac:dyDescent="0.25">
      <c r="A3" s="5" t="s">
        <v>204</v>
      </c>
    </row>
    <row r="4" spans="1:4" x14ac:dyDescent="0.25">
      <c r="A4" t="s">
        <v>31</v>
      </c>
      <c r="B4" t="s">
        <v>213</v>
      </c>
      <c r="C4" t="s">
        <v>214</v>
      </c>
    </row>
    <row r="5" spans="1:4" x14ac:dyDescent="0.25">
      <c r="A5" t="s">
        <v>21</v>
      </c>
      <c r="B5" s="1">
        <v>28.7</v>
      </c>
      <c r="C5" s="1">
        <v>71.3</v>
      </c>
      <c r="D5" s="1"/>
    </row>
    <row r="6" spans="1:4" x14ac:dyDescent="0.25">
      <c r="A6" t="s">
        <v>6</v>
      </c>
      <c r="B6" s="1">
        <v>30.2</v>
      </c>
      <c r="C6" s="1">
        <v>69.8</v>
      </c>
      <c r="D6" s="1"/>
    </row>
    <row r="7" spans="1:4" x14ac:dyDescent="0.25">
      <c r="A7" t="s">
        <v>27</v>
      </c>
      <c r="B7" s="1">
        <v>37.700000000000003</v>
      </c>
      <c r="C7" s="1">
        <v>62.3</v>
      </c>
      <c r="D7" s="1"/>
    </row>
    <row r="8" spans="1:4" x14ac:dyDescent="0.25">
      <c r="A8" t="s">
        <v>11</v>
      </c>
      <c r="B8" s="1">
        <v>42.9</v>
      </c>
      <c r="C8" s="1">
        <v>57.1</v>
      </c>
      <c r="D8" s="1"/>
    </row>
    <row r="9" spans="1:4" x14ac:dyDescent="0.25">
      <c r="A9" t="s">
        <v>10</v>
      </c>
      <c r="B9" s="1">
        <v>44.3</v>
      </c>
      <c r="C9" s="1">
        <v>55.7</v>
      </c>
      <c r="D9" s="1"/>
    </row>
    <row r="10" spans="1:4" x14ac:dyDescent="0.25">
      <c r="A10" t="s">
        <v>26</v>
      </c>
      <c r="B10" s="1">
        <v>45.3</v>
      </c>
      <c r="C10" s="1">
        <v>54.7</v>
      </c>
      <c r="D10" s="1"/>
    </row>
    <row r="11" spans="1:4" x14ac:dyDescent="0.25">
      <c r="A11" s="6" t="s">
        <v>59</v>
      </c>
      <c r="B11" s="1">
        <v>46.8</v>
      </c>
      <c r="C11" s="1">
        <v>53.2</v>
      </c>
      <c r="D11" s="1"/>
    </row>
    <row r="12" spans="1:4" x14ac:dyDescent="0.25">
      <c r="A12" t="s">
        <v>94</v>
      </c>
      <c r="B12" s="1">
        <v>50.7</v>
      </c>
      <c r="C12" s="1">
        <v>49.3</v>
      </c>
      <c r="D12" s="1"/>
    </row>
    <row r="13" spans="1:4" x14ac:dyDescent="0.25">
      <c r="A13" t="s">
        <v>9</v>
      </c>
      <c r="B13" s="1">
        <v>50.8</v>
      </c>
      <c r="C13" s="1">
        <v>49.2</v>
      </c>
      <c r="D13" s="1"/>
    </row>
    <row r="14" spans="1:4" x14ac:dyDescent="0.25">
      <c r="A14" t="s">
        <v>7</v>
      </c>
      <c r="B14" s="1">
        <v>51.3</v>
      </c>
      <c r="C14" s="1">
        <v>48.7</v>
      </c>
      <c r="D14" s="1"/>
    </row>
    <row r="15" spans="1:4" x14ac:dyDescent="0.25">
      <c r="A15" t="s">
        <v>17</v>
      </c>
      <c r="B15" s="1">
        <v>52.7</v>
      </c>
      <c r="C15" s="1">
        <v>47.3</v>
      </c>
      <c r="D15" s="1"/>
    </row>
    <row r="16" spans="1:4" x14ac:dyDescent="0.25">
      <c r="A16" t="s">
        <v>18</v>
      </c>
      <c r="B16" s="1">
        <v>53.8</v>
      </c>
      <c r="C16" s="1">
        <v>46.2</v>
      </c>
      <c r="D16" s="1"/>
    </row>
    <row r="17" spans="1:4" x14ac:dyDescent="0.25">
      <c r="A17" t="s">
        <v>20</v>
      </c>
      <c r="B17" s="1">
        <v>58.1</v>
      </c>
      <c r="C17" s="1">
        <v>41.9</v>
      </c>
      <c r="D17" s="1"/>
    </row>
    <row r="18" spans="1:4" x14ac:dyDescent="0.25">
      <c r="A18" t="s">
        <v>8</v>
      </c>
      <c r="B18" s="1">
        <v>61.7</v>
      </c>
      <c r="C18" s="1">
        <v>38.299999999999997</v>
      </c>
      <c r="D18" s="1"/>
    </row>
    <row r="19" spans="1:4" x14ac:dyDescent="0.25">
      <c r="A19" t="s">
        <v>12</v>
      </c>
      <c r="B19" s="1">
        <v>63.8</v>
      </c>
      <c r="C19" s="1">
        <v>36.200000000000003</v>
      </c>
      <c r="D19" s="1"/>
    </row>
    <row r="20" spans="1:4" x14ac:dyDescent="0.25">
      <c r="A20" t="s">
        <v>4</v>
      </c>
      <c r="B20" s="1">
        <v>73</v>
      </c>
      <c r="C20" s="1">
        <v>27</v>
      </c>
      <c r="D20" s="1"/>
    </row>
    <row r="21" spans="1:4" x14ac:dyDescent="0.25">
      <c r="A21" t="s">
        <v>14</v>
      </c>
      <c r="B21" s="1">
        <v>77.7</v>
      </c>
      <c r="C21" s="1">
        <v>22.3</v>
      </c>
      <c r="D21" s="1"/>
    </row>
    <row r="22" spans="1:4" x14ac:dyDescent="0.25">
      <c r="A22" t="s">
        <v>15</v>
      </c>
      <c r="B22" s="1">
        <v>77.900000000000006</v>
      </c>
      <c r="C22" s="1">
        <v>22.1</v>
      </c>
      <c r="D22" s="1"/>
    </row>
    <row r="23" spans="1:4" x14ac:dyDescent="0.25">
      <c r="A23" t="s">
        <v>19</v>
      </c>
      <c r="B23" s="1">
        <v>91.8</v>
      </c>
      <c r="C23" s="1">
        <v>8.1999969999999998</v>
      </c>
      <c r="D23" s="1"/>
    </row>
    <row r="24" spans="1:4" x14ac:dyDescent="0.25">
      <c r="A24" t="s">
        <v>13</v>
      </c>
      <c r="B24" s="1">
        <v>93.1</v>
      </c>
      <c r="C24" s="1">
        <v>6.9000019999999997</v>
      </c>
      <c r="D24" s="1"/>
    </row>
    <row r="25" spans="1:4" x14ac:dyDescent="0.25">
      <c r="B25" s="1"/>
      <c r="C25" s="1"/>
      <c r="D25" s="1"/>
    </row>
    <row r="26" spans="1:4" x14ac:dyDescent="0.25">
      <c r="B26" s="1"/>
      <c r="C26" s="1"/>
      <c r="D26" s="1"/>
    </row>
    <row r="27" spans="1:4" x14ac:dyDescent="0.25">
      <c r="B27" s="1"/>
      <c r="C27" s="1"/>
      <c r="D27" s="1"/>
    </row>
  </sheetData>
  <sortState xmlns:xlrd2="http://schemas.microsoft.com/office/spreadsheetml/2017/richdata2" ref="G7:G27">
    <sortCondition ref="G7:G27"/>
  </sortState>
  <pageMargins left="0.7" right="0.7" top="0.75" bottom="0.75" header="0.3" footer="0.3"/>
  <pageSetup paperSize="9" orientation="portrait" verticalDpi="0" r:id="rId1"/>
  <headerFooter>
    <oddFooter>&amp;C&amp;1#&amp;"Calibri"&amp;10&amp;K000000WIPO FOR OFFICIAL USE ONLY</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9DE4D9-9B00-47FF-873C-A007BB3798DC}">
  <dimension ref="A1:C18"/>
  <sheetViews>
    <sheetView zoomScaleNormal="100" workbookViewId="0"/>
  </sheetViews>
  <sheetFormatPr defaultRowHeight="13.2" x14ac:dyDescent="0.25"/>
  <sheetData>
    <row r="1" spans="1:3" x14ac:dyDescent="0.25">
      <c r="A1" s="5" t="s">
        <v>139</v>
      </c>
    </row>
    <row r="2" spans="1:3" x14ac:dyDescent="0.25">
      <c r="A2" s="5" t="s">
        <v>204</v>
      </c>
    </row>
    <row r="3" spans="1:3" x14ac:dyDescent="0.25">
      <c r="A3" t="s">
        <v>1</v>
      </c>
      <c r="B3" t="s">
        <v>104</v>
      </c>
      <c r="C3" t="s">
        <v>196</v>
      </c>
    </row>
    <row r="4" spans="1:3" x14ac:dyDescent="0.25">
      <c r="A4">
        <v>2009</v>
      </c>
      <c r="B4" s="3">
        <v>10551</v>
      </c>
      <c r="C4">
        <v>-19.100000000000001</v>
      </c>
    </row>
    <row r="5" spans="1:3" x14ac:dyDescent="0.25">
      <c r="A5">
        <v>2010</v>
      </c>
      <c r="B5" s="3">
        <v>11784</v>
      </c>
      <c r="C5">
        <v>11.7</v>
      </c>
    </row>
    <row r="6" spans="1:3" x14ac:dyDescent="0.25">
      <c r="A6">
        <v>2011</v>
      </c>
      <c r="B6" s="3">
        <v>12423</v>
      </c>
      <c r="C6">
        <v>5.4</v>
      </c>
    </row>
    <row r="7" spans="1:3" x14ac:dyDescent="0.25">
      <c r="A7">
        <v>2012</v>
      </c>
      <c r="B7" s="3">
        <v>14089</v>
      </c>
      <c r="C7">
        <v>13.4</v>
      </c>
    </row>
    <row r="8" spans="1:3" x14ac:dyDescent="0.25">
      <c r="A8">
        <v>2013</v>
      </c>
      <c r="B8" s="3">
        <v>16361</v>
      </c>
      <c r="C8">
        <v>16.100000000000001</v>
      </c>
    </row>
    <row r="9" spans="1:3" x14ac:dyDescent="0.25">
      <c r="A9">
        <v>2014</v>
      </c>
      <c r="B9" s="3">
        <v>14371</v>
      </c>
      <c r="C9">
        <v>-12.2</v>
      </c>
    </row>
    <row r="10" spans="1:3" x14ac:dyDescent="0.25">
      <c r="A10">
        <v>2015</v>
      </c>
      <c r="B10" s="3">
        <v>19160</v>
      </c>
      <c r="C10">
        <v>33.299999999999997</v>
      </c>
    </row>
    <row r="11" spans="1:3" x14ac:dyDescent="0.25">
      <c r="A11">
        <v>2016</v>
      </c>
      <c r="B11" s="3">
        <v>21120</v>
      </c>
      <c r="C11">
        <v>10.199999999999999</v>
      </c>
    </row>
    <row r="12" spans="1:3" x14ac:dyDescent="0.25">
      <c r="A12">
        <v>2017</v>
      </c>
      <c r="B12" s="3">
        <v>20107</v>
      </c>
      <c r="C12">
        <v>-4.8</v>
      </c>
    </row>
    <row r="13" spans="1:3" x14ac:dyDescent="0.25">
      <c r="A13">
        <v>2018</v>
      </c>
      <c r="B13" s="3">
        <v>19853</v>
      </c>
      <c r="C13">
        <v>-1.3</v>
      </c>
    </row>
    <row r="14" spans="1:3" x14ac:dyDescent="0.25">
      <c r="A14">
        <v>2019</v>
      </c>
      <c r="B14" s="3">
        <v>24926</v>
      </c>
      <c r="C14">
        <v>25.6</v>
      </c>
    </row>
    <row r="15" spans="1:3" x14ac:dyDescent="0.25">
      <c r="A15">
        <v>2020</v>
      </c>
      <c r="B15" s="3">
        <v>24145</v>
      </c>
      <c r="C15">
        <v>-3.1</v>
      </c>
    </row>
    <row r="16" spans="1:3" x14ac:dyDescent="0.25">
      <c r="A16">
        <v>2021</v>
      </c>
      <c r="B16" s="3">
        <v>28898</v>
      </c>
      <c r="C16">
        <v>19.7</v>
      </c>
    </row>
    <row r="17" spans="1:3" x14ac:dyDescent="0.25">
      <c r="A17">
        <v>2022</v>
      </c>
      <c r="B17" s="3">
        <v>33501</v>
      </c>
      <c r="C17">
        <v>15.9</v>
      </c>
    </row>
    <row r="18" spans="1:3" x14ac:dyDescent="0.25">
      <c r="A18">
        <v>2023</v>
      </c>
      <c r="B18" s="3">
        <v>38498</v>
      </c>
      <c r="C18">
        <v>14.9</v>
      </c>
    </row>
  </sheetData>
  <pageMargins left="0.7" right="0.7" top="0.75" bottom="0.75" header="0.3" footer="0.3"/>
  <pageSetup paperSize="9" orientation="portrait" verticalDpi="0" r:id="rId1"/>
  <headerFooter>
    <oddFooter>&amp;C&amp;1#&amp;"Calibri"&amp;10&amp;K000000WIPO FOR OFFICIAL USE ONLY</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296800-E8DE-4B71-A76C-DAB9ADC49883}">
  <dimension ref="A1:D19"/>
  <sheetViews>
    <sheetView zoomScaleNormal="100" workbookViewId="0"/>
  </sheetViews>
  <sheetFormatPr defaultRowHeight="13.2" x14ac:dyDescent="0.25"/>
  <cols>
    <col min="1" max="1" width="13.21875" customWidth="1"/>
    <col min="2" max="2" width="13.77734375" customWidth="1"/>
    <col min="3" max="3" width="12.33203125" customWidth="1"/>
    <col min="4" max="4" width="11.109375" customWidth="1"/>
  </cols>
  <sheetData>
    <row r="1" spans="1:4" x14ac:dyDescent="0.25">
      <c r="A1" s="5" t="s">
        <v>140</v>
      </c>
    </row>
    <row r="2" spans="1:4" x14ac:dyDescent="0.25">
      <c r="A2" s="5" t="s">
        <v>204</v>
      </c>
    </row>
    <row r="3" spans="1:4" x14ac:dyDescent="0.25">
      <c r="A3" t="s">
        <v>1</v>
      </c>
      <c r="B3" t="s">
        <v>106</v>
      </c>
      <c r="C3" t="s">
        <v>196</v>
      </c>
      <c r="D3" t="s">
        <v>105</v>
      </c>
    </row>
    <row r="4" spans="1:4" x14ac:dyDescent="0.25">
      <c r="A4">
        <v>2009</v>
      </c>
      <c r="B4" s="3">
        <v>48131</v>
      </c>
      <c r="C4">
        <v>-15.3</v>
      </c>
      <c r="D4">
        <v>4.5999999999999996</v>
      </c>
    </row>
    <row r="5" spans="1:4" x14ac:dyDescent="0.25">
      <c r="A5">
        <v>2010</v>
      </c>
      <c r="B5" s="3">
        <v>52566</v>
      </c>
      <c r="C5">
        <v>9.1999999999999993</v>
      </c>
      <c r="D5">
        <v>4.5</v>
      </c>
    </row>
    <row r="6" spans="1:4" x14ac:dyDescent="0.25">
      <c r="A6">
        <v>2011</v>
      </c>
      <c r="B6" s="3">
        <v>54114</v>
      </c>
      <c r="C6">
        <v>2.9</v>
      </c>
      <c r="D6">
        <v>4.4000000000000004</v>
      </c>
    </row>
    <row r="7" spans="1:4" x14ac:dyDescent="0.25">
      <c r="A7">
        <v>2012</v>
      </c>
      <c r="B7" s="3">
        <v>60539</v>
      </c>
      <c r="C7">
        <v>11.9</v>
      </c>
      <c r="D7">
        <v>4.3</v>
      </c>
    </row>
    <row r="8" spans="1:4" x14ac:dyDescent="0.25">
      <c r="A8">
        <v>2013</v>
      </c>
      <c r="B8" s="3">
        <v>61776</v>
      </c>
      <c r="C8">
        <v>2</v>
      </c>
      <c r="D8">
        <v>3.8</v>
      </c>
    </row>
    <row r="9" spans="1:4" x14ac:dyDescent="0.25">
      <c r="A9">
        <v>2014</v>
      </c>
      <c r="B9" s="3">
        <v>65081</v>
      </c>
      <c r="C9">
        <v>5.3</v>
      </c>
      <c r="D9">
        <v>4.5</v>
      </c>
    </row>
    <row r="10" spans="1:4" x14ac:dyDescent="0.25">
      <c r="A10">
        <v>2015</v>
      </c>
      <c r="B10" s="3">
        <v>74712</v>
      </c>
      <c r="C10">
        <v>14.8</v>
      </c>
      <c r="D10">
        <v>3.9</v>
      </c>
    </row>
    <row r="11" spans="1:4" x14ac:dyDescent="0.25">
      <c r="A11">
        <v>2016</v>
      </c>
      <c r="B11" s="3">
        <v>75139</v>
      </c>
      <c r="C11">
        <v>0.6</v>
      </c>
      <c r="D11">
        <v>3.6</v>
      </c>
    </row>
    <row r="12" spans="1:4" x14ac:dyDescent="0.25">
      <c r="A12">
        <v>2017</v>
      </c>
      <c r="B12" s="3">
        <v>81653</v>
      </c>
      <c r="C12">
        <v>8.6999999999999993</v>
      </c>
      <c r="D12">
        <v>4.0999999999999996</v>
      </c>
    </row>
    <row r="13" spans="1:4" x14ac:dyDescent="0.25">
      <c r="A13">
        <v>2018</v>
      </c>
      <c r="B13" s="3">
        <v>72429</v>
      </c>
      <c r="C13">
        <v>-11.3</v>
      </c>
      <c r="D13">
        <v>3.6</v>
      </c>
    </row>
    <row r="14" spans="1:4" x14ac:dyDescent="0.25">
      <c r="A14">
        <v>2019</v>
      </c>
      <c r="B14" s="3">
        <v>85430</v>
      </c>
      <c r="C14">
        <v>17.899999999999999</v>
      </c>
      <c r="D14">
        <v>3.4</v>
      </c>
    </row>
    <row r="15" spans="1:4" x14ac:dyDescent="0.25">
      <c r="A15">
        <v>2020</v>
      </c>
      <c r="B15" s="3">
        <v>75320</v>
      </c>
      <c r="C15">
        <v>-11.8</v>
      </c>
      <c r="D15">
        <v>3.1</v>
      </c>
    </row>
    <row r="16" spans="1:4" x14ac:dyDescent="0.25">
      <c r="A16">
        <v>2021</v>
      </c>
      <c r="B16" s="3">
        <v>92055</v>
      </c>
      <c r="C16">
        <v>22.2</v>
      </c>
      <c r="D16">
        <v>3.2</v>
      </c>
    </row>
    <row r="17" spans="1:4" x14ac:dyDescent="0.25">
      <c r="A17">
        <v>2022</v>
      </c>
      <c r="B17" s="3">
        <v>98074</v>
      </c>
      <c r="C17">
        <v>6.5</v>
      </c>
      <c r="D17">
        <v>2.9</v>
      </c>
    </row>
    <row r="18" spans="1:4" x14ac:dyDescent="0.25">
      <c r="A18">
        <v>2023</v>
      </c>
      <c r="B18" s="3">
        <v>103063</v>
      </c>
      <c r="C18">
        <v>5.0999999999999996</v>
      </c>
      <c r="D18">
        <v>2.7</v>
      </c>
    </row>
    <row r="19" spans="1:4" x14ac:dyDescent="0.25">
      <c r="B19" s="3"/>
    </row>
  </sheetData>
  <pageMargins left="0.7" right="0.7" top="0.75" bottom="0.75" header="0.3" footer="0.3"/>
  <pageSetup paperSize="9" orientation="portrait" verticalDpi="0" r:id="rId1"/>
  <headerFooter>
    <oddFooter>&amp;C&amp;1#&amp;"Calibri"&amp;10&amp;K000000WIPO FOR OFFICIAL USE ONLY</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D3F0F9-8EF7-4C65-A28C-E5AF33E81C47}">
  <dimension ref="A1:F56"/>
  <sheetViews>
    <sheetView workbookViewId="0"/>
  </sheetViews>
  <sheetFormatPr defaultRowHeight="13.2" x14ac:dyDescent="0.25"/>
  <sheetData>
    <row r="1" spans="1:6" x14ac:dyDescent="0.25">
      <c r="A1" s="5" t="s">
        <v>141</v>
      </c>
    </row>
    <row r="2" spans="1:6" x14ac:dyDescent="0.25">
      <c r="A2" s="5" t="s">
        <v>204</v>
      </c>
    </row>
    <row r="3" spans="1:6" x14ac:dyDescent="0.25">
      <c r="A3" t="s">
        <v>107</v>
      </c>
      <c r="B3" t="s">
        <v>84</v>
      </c>
      <c r="D3" t="s">
        <v>216</v>
      </c>
      <c r="E3" t="s">
        <v>108</v>
      </c>
      <c r="F3" t="s">
        <v>215</v>
      </c>
    </row>
    <row r="4" spans="1:6" x14ac:dyDescent="0.25">
      <c r="A4">
        <v>1</v>
      </c>
      <c r="B4" s="1">
        <v>16.48377</v>
      </c>
      <c r="D4">
        <v>1</v>
      </c>
      <c r="E4">
        <v>1412</v>
      </c>
      <c r="F4">
        <v>16.5</v>
      </c>
    </row>
    <row r="5" spans="1:6" x14ac:dyDescent="0.25">
      <c r="A5">
        <v>2</v>
      </c>
      <c r="B5" s="1">
        <v>38.711179999999999</v>
      </c>
      <c r="D5">
        <v>2</v>
      </c>
      <c r="E5">
        <v>1904</v>
      </c>
      <c r="F5">
        <v>22.2</v>
      </c>
    </row>
    <row r="6" spans="1:6" x14ac:dyDescent="0.25">
      <c r="A6">
        <v>3</v>
      </c>
      <c r="B6" s="1">
        <v>56.782629999999997</v>
      </c>
      <c r="D6">
        <v>3</v>
      </c>
      <c r="E6">
        <v>1548</v>
      </c>
      <c r="F6">
        <v>18.100000000000001</v>
      </c>
    </row>
    <row r="7" spans="1:6" x14ac:dyDescent="0.25">
      <c r="A7">
        <v>4</v>
      </c>
      <c r="B7" s="1">
        <v>70.289519999999996</v>
      </c>
      <c r="D7">
        <v>4</v>
      </c>
      <c r="E7">
        <v>1157</v>
      </c>
      <c r="F7">
        <v>13.5</v>
      </c>
    </row>
    <row r="8" spans="1:6" x14ac:dyDescent="0.25">
      <c r="A8">
        <v>5</v>
      </c>
      <c r="B8" s="1">
        <v>79.301900000000003</v>
      </c>
      <c r="D8">
        <v>5</v>
      </c>
      <c r="E8">
        <v>772</v>
      </c>
      <c r="F8">
        <v>9</v>
      </c>
    </row>
    <row r="9" spans="1:6" x14ac:dyDescent="0.25">
      <c r="A9">
        <v>6</v>
      </c>
      <c r="B9" s="1">
        <v>83.644639999999995</v>
      </c>
      <c r="D9">
        <v>6</v>
      </c>
      <c r="E9">
        <v>372</v>
      </c>
      <c r="F9">
        <v>4.3</v>
      </c>
    </row>
    <row r="10" spans="1:6" x14ac:dyDescent="0.25">
      <c r="A10">
        <v>7</v>
      </c>
      <c r="B10" s="1">
        <v>87.485399999999998</v>
      </c>
      <c r="D10">
        <v>7</v>
      </c>
      <c r="E10">
        <v>329</v>
      </c>
      <c r="F10">
        <v>3.8</v>
      </c>
    </row>
    <row r="11" spans="1:6" x14ac:dyDescent="0.25">
      <c r="A11">
        <v>8</v>
      </c>
      <c r="B11" s="1">
        <v>90.193790000000007</v>
      </c>
      <c r="D11">
        <v>8</v>
      </c>
      <c r="E11">
        <v>232</v>
      </c>
      <c r="F11">
        <v>2.7</v>
      </c>
    </row>
    <row r="12" spans="1:6" x14ac:dyDescent="0.25">
      <c r="A12">
        <v>9</v>
      </c>
      <c r="B12" s="1">
        <v>92.271770000000004</v>
      </c>
      <c r="D12">
        <v>9</v>
      </c>
      <c r="E12">
        <v>178</v>
      </c>
      <c r="F12">
        <v>2.1</v>
      </c>
    </row>
    <row r="13" spans="1:6" x14ac:dyDescent="0.25">
      <c r="A13">
        <v>10</v>
      </c>
      <c r="B13" s="1">
        <v>93.824420000000003</v>
      </c>
      <c r="D13">
        <v>10</v>
      </c>
      <c r="E13">
        <v>133</v>
      </c>
      <c r="F13">
        <v>1.6</v>
      </c>
    </row>
    <row r="14" spans="1:6" x14ac:dyDescent="0.25">
      <c r="A14">
        <v>11</v>
      </c>
      <c r="B14" s="1">
        <v>94.991829999999993</v>
      </c>
      <c r="D14" t="s">
        <v>109</v>
      </c>
      <c r="E14">
        <v>529</v>
      </c>
      <c r="F14">
        <v>6.2</v>
      </c>
    </row>
    <row r="15" spans="1:6" x14ac:dyDescent="0.25">
      <c r="A15">
        <v>12</v>
      </c>
      <c r="B15" s="1">
        <v>95.879059999999996</v>
      </c>
    </row>
    <row r="16" spans="1:6" x14ac:dyDescent="0.25">
      <c r="A16">
        <v>13</v>
      </c>
      <c r="B16" s="1">
        <v>96.427729999999997</v>
      </c>
    </row>
    <row r="17" spans="1:2" x14ac:dyDescent="0.25">
      <c r="A17">
        <v>14</v>
      </c>
      <c r="B17" s="1">
        <v>96.719589999999997</v>
      </c>
    </row>
    <row r="18" spans="1:2" x14ac:dyDescent="0.25">
      <c r="A18">
        <v>15</v>
      </c>
      <c r="B18" s="1">
        <v>96.953069999999997</v>
      </c>
    </row>
    <row r="19" spans="1:2" x14ac:dyDescent="0.25">
      <c r="A19">
        <v>16</v>
      </c>
      <c r="B19" s="1">
        <v>97.42004</v>
      </c>
    </row>
    <row r="20" spans="1:2" x14ac:dyDescent="0.25">
      <c r="A20">
        <v>17</v>
      </c>
      <c r="B20" s="1">
        <v>97.548450000000003</v>
      </c>
    </row>
    <row r="21" spans="1:2" x14ac:dyDescent="0.25">
      <c r="A21">
        <v>18</v>
      </c>
      <c r="B21" s="1">
        <v>97.676860000000005</v>
      </c>
    </row>
    <row r="22" spans="1:2" x14ac:dyDescent="0.25">
      <c r="A22">
        <v>19</v>
      </c>
      <c r="B22" s="1">
        <v>97.828630000000004</v>
      </c>
    </row>
    <row r="23" spans="1:2" x14ac:dyDescent="0.25">
      <c r="A23">
        <v>20</v>
      </c>
      <c r="B23" s="1">
        <v>98.003739999999993</v>
      </c>
    </row>
    <row r="24" spans="1:2" x14ac:dyDescent="0.25">
      <c r="A24">
        <v>21</v>
      </c>
      <c r="B24" s="1">
        <v>98.062100000000001</v>
      </c>
    </row>
    <row r="25" spans="1:2" x14ac:dyDescent="0.25">
      <c r="A25">
        <v>22</v>
      </c>
      <c r="B25" s="1">
        <v>98.190520000000006</v>
      </c>
    </row>
    <row r="26" spans="1:2" x14ac:dyDescent="0.25">
      <c r="A26">
        <v>23</v>
      </c>
      <c r="B26" s="1">
        <v>98.318929999999995</v>
      </c>
    </row>
    <row r="27" spans="1:2" x14ac:dyDescent="0.25">
      <c r="A27">
        <v>24</v>
      </c>
      <c r="B27" s="1">
        <v>98.820920000000001</v>
      </c>
    </row>
    <row r="28" spans="1:2" x14ac:dyDescent="0.25">
      <c r="A28">
        <v>25</v>
      </c>
      <c r="B28" s="1">
        <v>99.007710000000003</v>
      </c>
    </row>
    <row r="29" spans="1:2" x14ac:dyDescent="0.25">
      <c r="A29">
        <v>26</v>
      </c>
      <c r="B29" s="1">
        <v>99.147800000000004</v>
      </c>
    </row>
    <row r="30" spans="1:2" x14ac:dyDescent="0.25">
      <c r="A30">
        <v>27</v>
      </c>
      <c r="B30" s="1">
        <v>99.171139999999994</v>
      </c>
    </row>
    <row r="31" spans="1:2" x14ac:dyDescent="0.25">
      <c r="A31">
        <v>28</v>
      </c>
      <c r="B31" s="1">
        <v>99.241190000000003</v>
      </c>
    </row>
    <row r="32" spans="1:2" x14ac:dyDescent="0.25">
      <c r="A32">
        <v>30</v>
      </c>
      <c r="B32" s="1">
        <v>99.252859999999998</v>
      </c>
    </row>
    <row r="33" spans="1:2" x14ac:dyDescent="0.25">
      <c r="A33">
        <v>32</v>
      </c>
      <c r="B33" s="1">
        <v>99.276210000000006</v>
      </c>
    </row>
    <row r="34" spans="1:2" x14ac:dyDescent="0.25">
      <c r="A34">
        <v>33</v>
      </c>
      <c r="B34" s="1">
        <v>99.287880000000001</v>
      </c>
    </row>
    <row r="35" spans="1:2" x14ac:dyDescent="0.25">
      <c r="A35">
        <v>34</v>
      </c>
      <c r="B35" s="1">
        <v>99.299549999999996</v>
      </c>
    </row>
    <row r="36" spans="1:2" x14ac:dyDescent="0.25">
      <c r="A36">
        <v>35</v>
      </c>
      <c r="B36" s="1">
        <v>99.322909999999993</v>
      </c>
    </row>
    <row r="37" spans="1:2" x14ac:dyDescent="0.25">
      <c r="A37">
        <v>38</v>
      </c>
      <c r="B37" s="1">
        <v>99.334580000000003</v>
      </c>
    </row>
    <row r="38" spans="1:2" x14ac:dyDescent="0.25">
      <c r="A38">
        <v>40</v>
      </c>
      <c r="B38" s="1">
        <v>99.346249999999998</v>
      </c>
    </row>
    <row r="39" spans="1:2" x14ac:dyDescent="0.25">
      <c r="A39">
        <v>41</v>
      </c>
      <c r="B39" s="1">
        <v>99.357929999999996</v>
      </c>
    </row>
    <row r="40" spans="1:2" x14ac:dyDescent="0.25">
      <c r="A40">
        <v>43</v>
      </c>
      <c r="B40" s="1">
        <v>99.369600000000005</v>
      </c>
    </row>
    <row r="41" spans="1:2" x14ac:dyDescent="0.25">
      <c r="A41">
        <v>45</v>
      </c>
      <c r="B41" s="1">
        <v>99.381270000000001</v>
      </c>
    </row>
    <row r="42" spans="1:2" x14ac:dyDescent="0.25">
      <c r="A42">
        <v>47</v>
      </c>
      <c r="B42" s="1">
        <v>99.404619999999994</v>
      </c>
    </row>
    <row r="43" spans="1:2" x14ac:dyDescent="0.25">
      <c r="A43">
        <v>48</v>
      </c>
      <c r="B43" s="1">
        <v>99.416300000000007</v>
      </c>
    </row>
    <row r="44" spans="1:2" x14ac:dyDescent="0.25">
      <c r="A44">
        <v>49</v>
      </c>
      <c r="B44" s="1">
        <v>99.661450000000002</v>
      </c>
    </row>
    <row r="45" spans="1:2" x14ac:dyDescent="0.25">
      <c r="A45">
        <v>50</v>
      </c>
      <c r="B45" s="1">
        <v>99.708150000000003</v>
      </c>
    </row>
    <row r="46" spans="1:2" x14ac:dyDescent="0.25">
      <c r="A46">
        <v>52</v>
      </c>
      <c r="B46" s="1">
        <v>99.719830000000002</v>
      </c>
    </row>
    <row r="47" spans="1:2" x14ac:dyDescent="0.25">
      <c r="A47">
        <v>53</v>
      </c>
      <c r="B47" s="1">
        <v>99.754840000000002</v>
      </c>
    </row>
    <row r="48" spans="1:2" x14ac:dyDescent="0.25">
      <c r="A48">
        <v>56</v>
      </c>
      <c r="B48" s="1">
        <v>99.76652</v>
      </c>
    </row>
    <row r="49" spans="1:2" x14ac:dyDescent="0.25">
      <c r="A49">
        <v>57</v>
      </c>
      <c r="B49" s="1">
        <v>99.778189999999995</v>
      </c>
    </row>
    <row r="50" spans="1:2" x14ac:dyDescent="0.25">
      <c r="A50">
        <v>64</v>
      </c>
      <c r="B50" s="1">
        <v>99.801540000000003</v>
      </c>
    </row>
    <row r="51" spans="1:2" x14ac:dyDescent="0.25">
      <c r="A51">
        <v>65</v>
      </c>
      <c r="B51" s="1">
        <v>99.824889999999996</v>
      </c>
    </row>
    <row r="52" spans="1:2" x14ac:dyDescent="0.25">
      <c r="A52">
        <v>66</v>
      </c>
      <c r="B52" s="1">
        <v>99.859909999999999</v>
      </c>
    </row>
    <row r="53" spans="1:2" x14ac:dyDescent="0.25">
      <c r="A53">
        <v>67</v>
      </c>
      <c r="B53" s="1">
        <v>99.894940000000005</v>
      </c>
    </row>
    <row r="54" spans="1:2" x14ac:dyDescent="0.25">
      <c r="A54">
        <v>68</v>
      </c>
      <c r="B54" s="1">
        <v>99.953299999999999</v>
      </c>
    </row>
    <row r="55" spans="1:2" x14ac:dyDescent="0.25">
      <c r="A55">
        <v>69</v>
      </c>
      <c r="B55" s="1">
        <v>99.988330000000005</v>
      </c>
    </row>
    <row r="56" spans="1:2" x14ac:dyDescent="0.25">
      <c r="A56">
        <v>75</v>
      </c>
      <c r="B56" s="1">
        <v>100</v>
      </c>
    </row>
  </sheetData>
  <pageMargins left="0.7" right="0.7" top="0.75" bottom="0.75" header="0.3" footer="0.3"/>
  <pageSetup paperSize="9" orientation="portrait" verticalDpi="0" r:id="rId1"/>
  <headerFooter>
    <oddFooter>&amp;C&amp;1#&amp;"Calibri"&amp;10&amp;K000000WIPO FOR OFFICIAL USE ONLY</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39EC06-8530-45F4-A4FC-F3B86B31CBAA}">
  <dimension ref="A1:C19"/>
  <sheetViews>
    <sheetView workbookViewId="0"/>
  </sheetViews>
  <sheetFormatPr defaultRowHeight="13.2" x14ac:dyDescent="0.25"/>
  <sheetData>
    <row r="1" spans="1:3" x14ac:dyDescent="0.25">
      <c r="A1" s="5" t="s">
        <v>124</v>
      </c>
    </row>
    <row r="2" spans="1:3" x14ac:dyDescent="0.25">
      <c r="A2" s="5" t="s">
        <v>204</v>
      </c>
    </row>
    <row r="3" spans="1:3" x14ac:dyDescent="0.25">
      <c r="A3" t="s">
        <v>1</v>
      </c>
      <c r="B3" t="s">
        <v>3</v>
      </c>
      <c r="C3" t="s">
        <v>196</v>
      </c>
    </row>
    <row r="4" spans="1:3" x14ac:dyDescent="0.25">
      <c r="A4">
        <v>2009</v>
      </c>
      <c r="B4" s="3">
        <v>1798</v>
      </c>
      <c r="C4">
        <v>4.5999999999999996</v>
      </c>
    </row>
    <row r="5" spans="1:3" x14ac:dyDescent="0.25">
      <c r="A5">
        <v>2010</v>
      </c>
      <c r="B5" s="3">
        <v>2387</v>
      </c>
      <c r="C5">
        <v>32.799999999999997</v>
      </c>
    </row>
    <row r="6" spans="1:3" x14ac:dyDescent="0.25">
      <c r="A6">
        <v>2011</v>
      </c>
      <c r="B6" s="3">
        <v>2527</v>
      </c>
      <c r="C6">
        <v>5.9</v>
      </c>
    </row>
    <row r="7" spans="1:3" x14ac:dyDescent="0.25">
      <c r="A7">
        <v>2012</v>
      </c>
      <c r="B7" s="3">
        <v>2612</v>
      </c>
      <c r="C7">
        <v>3.4</v>
      </c>
    </row>
    <row r="8" spans="1:3" x14ac:dyDescent="0.25">
      <c r="A8">
        <v>2013</v>
      </c>
      <c r="B8" s="3">
        <v>3022</v>
      </c>
      <c r="C8">
        <v>15.7</v>
      </c>
    </row>
    <row r="9" spans="1:3" x14ac:dyDescent="0.25">
      <c r="A9">
        <v>2014</v>
      </c>
      <c r="B9" s="3">
        <v>2933</v>
      </c>
      <c r="C9">
        <v>-2.9</v>
      </c>
    </row>
    <row r="10" spans="1:3" x14ac:dyDescent="0.25">
      <c r="A10">
        <v>2015</v>
      </c>
      <c r="B10" s="3">
        <v>4187</v>
      </c>
      <c r="C10">
        <v>42.8</v>
      </c>
    </row>
    <row r="11" spans="1:3" x14ac:dyDescent="0.25">
      <c r="A11">
        <v>2016</v>
      </c>
      <c r="B11" s="3">
        <v>5580</v>
      </c>
      <c r="C11">
        <v>33.299999999999997</v>
      </c>
    </row>
    <row r="12" spans="1:3" x14ac:dyDescent="0.25">
      <c r="A12">
        <v>2017</v>
      </c>
      <c r="B12" s="3">
        <v>5256</v>
      </c>
      <c r="C12">
        <v>-5.8</v>
      </c>
    </row>
    <row r="13" spans="1:3" x14ac:dyDescent="0.25">
      <c r="A13">
        <v>2018</v>
      </c>
      <c r="B13" s="3">
        <v>5451</v>
      </c>
      <c r="C13">
        <v>3.7</v>
      </c>
    </row>
    <row r="14" spans="1:3" x14ac:dyDescent="0.25">
      <c r="A14">
        <v>2019</v>
      </c>
      <c r="B14" s="3">
        <v>5895</v>
      </c>
      <c r="C14">
        <v>8.1</v>
      </c>
    </row>
    <row r="15" spans="1:3" x14ac:dyDescent="0.25">
      <c r="A15">
        <v>2020</v>
      </c>
      <c r="B15" s="3">
        <v>5799</v>
      </c>
      <c r="C15">
        <v>-1.6</v>
      </c>
    </row>
    <row r="16" spans="1:3" x14ac:dyDescent="0.25">
      <c r="A16">
        <v>2021</v>
      </c>
      <c r="B16" s="3">
        <v>6715</v>
      </c>
      <c r="C16">
        <v>15.8</v>
      </c>
    </row>
    <row r="17" spans="1:3" x14ac:dyDescent="0.25">
      <c r="A17">
        <v>2022</v>
      </c>
      <c r="B17" s="3">
        <v>7978</v>
      </c>
      <c r="C17">
        <v>18.8</v>
      </c>
    </row>
    <row r="18" spans="1:3" x14ac:dyDescent="0.25">
      <c r="A18">
        <v>2023</v>
      </c>
      <c r="B18" s="3">
        <v>8566</v>
      </c>
      <c r="C18">
        <v>7.4</v>
      </c>
    </row>
    <row r="19" spans="1:3" x14ac:dyDescent="0.25">
      <c r="B19" s="3"/>
    </row>
  </sheetData>
  <pageMargins left="0.7" right="0.7" top="0.75" bottom="0.75" header="0.3" footer="0.3"/>
  <pageSetup paperSize="9" orientation="portrait" verticalDpi="0" r:id="rId1"/>
  <headerFooter>
    <oddFooter>&amp;C&amp;1#&amp;"Calibri"&amp;10&amp;K000000WIPO FOR OFFICIAL USE ONLY</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4E03B5-3D0D-4416-8D38-7D8A1281AA92}">
  <dimension ref="A1:G20"/>
  <sheetViews>
    <sheetView workbookViewId="0"/>
  </sheetViews>
  <sheetFormatPr defaultRowHeight="13.2" x14ac:dyDescent="0.25"/>
  <sheetData>
    <row r="1" spans="1:7" x14ac:dyDescent="0.25">
      <c r="A1" s="5" t="s">
        <v>142</v>
      </c>
    </row>
    <row r="2" spans="1:7" x14ac:dyDescent="0.25">
      <c r="A2" s="5" t="s">
        <v>204</v>
      </c>
    </row>
    <row r="3" spans="1:7" x14ac:dyDescent="0.25">
      <c r="A3" t="s">
        <v>1</v>
      </c>
      <c r="B3" t="s">
        <v>217</v>
      </c>
      <c r="C3" t="s">
        <v>218</v>
      </c>
      <c r="D3" t="s">
        <v>219</v>
      </c>
      <c r="E3" t="s">
        <v>220</v>
      </c>
    </row>
    <row r="4" spans="1:7" x14ac:dyDescent="0.25">
      <c r="A4">
        <v>2009</v>
      </c>
      <c r="B4" s="1">
        <v>17.130140000000001</v>
      </c>
      <c r="C4" s="1">
        <v>22.80311</v>
      </c>
      <c r="D4" s="1">
        <v>14.34928</v>
      </c>
      <c r="E4" s="1">
        <v>44.883209999999998</v>
      </c>
      <c r="F4" s="1"/>
      <c r="G4" s="1"/>
    </row>
    <row r="5" spans="1:7" x14ac:dyDescent="0.25">
      <c r="A5">
        <v>2010</v>
      </c>
      <c r="B5" s="1">
        <v>19.94135</v>
      </c>
      <c r="C5" s="1">
        <v>26.309180000000001</v>
      </c>
      <c r="D5" s="1">
        <v>13.992459999999999</v>
      </c>
      <c r="E5" s="1">
        <v>39.37997</v>
      </c>
      <c r="F5" s="1"/>
      <c r="G5" s="1"/>
    </row>
    <row r="6" spans="1:7" x14ac:dyDescent="0.25">
      <c r="A6">
        <v>2011</v>
      </c>
      <c r="B6" s="1">
        <v>20.815200000000001</v>
      </c>
      <c r="C6" s="1">
        <v>24.891179999999999</v>
      </c>
      <c r="D6" s="1">
        <v>13.771269999999999</v>
      </c>
      <c r="E6" s="1">
        <v>40.16621</v>
      </c>
      <c r="F6" s="1"/>
      <c r="G6" s="1"/>
    </row>
    <row r="7" spans="1:7" x14ac:dyDescent="0.25">
      <c r="A7">
        <v>2012</v>
      </c>
      <c r="B7" s="1">
        <v>15.467079999999999</v>
      </c>
      <c r="C7" s="1">
        <v>26.684529999999999</v>
      </c>
      <c r="D7" s="1">
        <v>15.428789999999999</v>
      </c>
      <c r="E7" s="1">
        <v>42.266460000000002</v>
      </c>
      <c r="F7" s="1"/>
      <c r="G7" s="1"/>
    </row>
    <row r="8" spans="1:7" x14ac:dyDescent="0.25">
      <c r="A8">
        <v>2013</v>
      </c>
      <c r="B8" s="1">
        <v>16.148250000000001</v>
      </c>
      <c r="C8" s="1">
        <v>25.04964</v>
      </c>
      <c r="D8" s="1">
        <v>15.023160000000001</v>
      </c>
      <c r="E8" s="1">
        <v>43.514229999999998</v>
      </c>
      <c r="F8" s="1"/>
      <c r="G8" s="1"/>
    </row>
    <row r="9" spans="1:7" x14ac:dyDescent="0.25">
      <c r="A9">
        <v>2014</v>
      </c>
      <c r="B9" s="1">
        <v>22.093419999999998</v>
      </c>
      <c r="C9" s="1">
        <v>25.809750000000001</v>
      </c>
      <c r="D9" s="1">
        <v>15.376749999999999</v>
      </c>
      <c r="E9" s="1">
        <v>36.5837</v>
      </c>
      <c r="F9" s="1"/>
      <c r="G9" s="1"/>
    </row>
    <row r="10" spans="1:7" x14ac:dyDescent="0.25">
      <c r="A10">
        <v>2015</v>
      </c>
      <c r="B10" s="1">
        <v>28.946739999999998</v>
      </c>
      <c r="C10" s="1">
        <v>22.999759999999998</v>
      </c>
      <c r="D10" s="1">
        <v>14.019579999999999</v>
      </c>
      <c r="E10" s="1">
        <v>33.604010000000002</v>
      </c>
      <c r="F10" s="1"/>
      <c r="G10" s="1"/>
    </row>
    <row r="11" spans="1:7" x14ac:dyDescent="0.25">
      <c r="A11">
        <v>2016</v>
      </c>
      <c r="B11" s="1">
        <v>33.154119999999999</v>
      </c>
      <c r="C11" s="1">
        <v>24.42652</v>
      </c>
      <c r="D11" s="1">
        <v>14.46237</v>
      </c>
      <c r="E11" s="1">
        <v>27.580639999999999</v>
      </c>
      <c r="F11" s="1"/>
      <c r="G11" s="1"/>
    </row>
    <row r="12" spans="1:7" x14ac:dyDescent="0.25">
      <c r="A12">
        <v>2017</v>
      </c>
      <c r="B12" s="1">
        <v>32.591320000000003</v>
      </c>
      <c r="C12" s="1">
        <v>24.657530000000001</v>
      </c>
      <c r="D12" s="1">
        <v>14.84018</v>
      </c>
      <c r="E12" s="1">
        <v>27.739730000000002</v>
      </c>
      <c r="F12" s="1"/>
      <c r="G12" s="1"/>
    </row>
    <row r="13" spans="1:7" x14ac:dyDescent="0.25">
      <c r="A13">
        <v>2018</v>
      </c>
      <c r="B13" s="1">
        <v>30.673269999999999</v>
      </c>
      <c r="C13" s="1">
        <v>23.518619999999999</v>
      </c>
      <c r="D13" s="1">
        <v>15.923679999999999</v>
      </c>
      <c r="E13" s="1">
        <v>29.71932</v>
      </c>
      <c r="F13" s="1"/>
      <c r="G13" s="1"/>
    </row>
    <row r="14" spans="1:7" x14ac:dyDescent="0.25">
      <c r="A14">
        <v>2019</v>
      </c>
      <c r="B14" s="1">
        <v>23.37574</v>
      </c>
      <c r="C14" s="1">
        <v>24.00339</v>
      </c>
      <c r="D14" s="1">
        <v>15.470739999999999</v>
      </c>
      <c r="E14" s="1">
        <v>37.150129999999997</v>
      </c>
      <c r="F14" s="1"/>
      <c r="G14" s="1"/>
    </row>
    <row r="15" spans="1:7" x14ac:dyDescent="0.25">
      <c r="A15">
        <v>2020</v>
      </c>
      <c r="B15" s="1">
        <v>18.537680000000002</v>
      </c>
      <c r="C15" s="1">
        <v>28.573889999999999</v>
      </c>
      <c r="D15" s="1">
        <v>17.79617</v>
      </c>
      <c r="E15" s="1">
        <v>35.092260000000003</v>
      </c>
      <c r="F15" s="1"/>
      <c r="G15" s="1"/>
    </row>
    <row r="16" spans="1:7" x14ac:dyDescent="0.25">
      <c r="A16">
        <v>2021</v>
      </c>
      <c r="B16" s="1">
        <v>16.291879999999999</v>
      </c>
      <c r="C16" s="1">
        <v>25.152640000000002</v>
      </c>
      <c r="D16" s="1">
        <v>18.168279999999999</v>
      </c>
      <c r="E16" s="1">
        <v>40.372300000000003</v>
      </c>
      <c r="F16" s="1"/>
      <c r="G16" s="1"/>
    </row>
    <row r="17" spans="1:7" x14ac:dyDescent="0.25">
      <c r="A17">
        <v>2022</v>
      </c>
      <c r="B17" s="1">
        <v>16.620709999999999</v>
      </c>
      <c r="C17" s="1">
        <v>23.06343</v>
      </c>
      <c r="D17" s="1">
        <v>18.814240000000002</v>
      </c>
      <c r="E17" s="1">
        <v>41.501629999999999</v>
      </c>
      <c r="F17" s="1"/>
      <c r="G17" s="1"/>
    </row>
    <row r="18" spans="1:7" x14ac:dyDescent="0.25">
      <c r="A18">
        <v>2023</v>
      </c>
      <c r="B18" s="1">
        <v>16.48377</v>
      </c>
      <c r="C18" s="1">
        <v>22.227409999999999</v>
      </c>
      <c r="D18" s="1">
        <v>18.071449999999999</v>
      </c>
      <c r="E18" s="1">
        <v>43.217370000000003</v>
      </c>
      <c r="F18" s="1"/>
      <c r="G18" s="1"/>
    </row>
    <row r="19" spans="1:7" x14ac:dyDescent="0.25">
      <c r="B19" s="1"/>
      <c r="C19" s="1"/>
      <c r="D19" s="1"/>
      <c r="E19" s="1"/>
      <c r="F19" s="1"/>
      <c r="G19" s="1"/>
    </row>
    <row r="20" spans="1:7" x14ac:dyDescent="0.25">
      <c r="B20" s="1"/>
      <c r="C20" s="1"/>
      <c r="D20" s="1"/>
      <c r="E20" s="1"/>
      <c r="F20" s="1"/>
      <c r="G20" s="1"/>
    </row>
  </sheetData>
  <pageMargins left="0.7" right="0.7" top="0.75" bottom="0.75" header="0.3" footer="0.3"/>
  <pageSetup paperSize="9" orientation="portrait" verticalDpi="0" r:id="rId1"/>
  <headerFooter>
    <oddFooter>&amp;C&amp;1#&amp;"Calibri"&amp;10&amp;K000000WIPO FOR OFFICIAL USE ONLY</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D7672B-F1F4-4B5E-B968-64D8B83A72D8}">
  <dimension ref="A1:D24"/>
  <sheetViews>
    <sheetView zoomScaleNormal="100" workbookViewId="0"/>
  </sheetViews>
  <sheetFormatPr defaultRowHeight="13.2" x14ac:dyDescent="0.25"/>
  <cols>
    <col min="1" max="1" width="21.44140625" customWidth="1"/>
  </cols>
  <sheetData>
    <row r="1" spans="1:4" x14ac:dyDescent="0.25">
      <c r="A1" s="5" t="s">
        <v>143</v>
      </c>
    </row>
    <row r="2" spans="1:4" x14ac:dyDescent="0.25">
      <c r="A2" s="5" t="s">
        <v>222</v>
      </c>
    </row>
    <row r="3" spans="1:4" x14ac:dyDescent="0.25">
      <c r="A3" s="5" t="s">
        <v>204</v>
      </c>
    </row>
    <row r="4" spans="1:4" x14ac:dyDescent="0.25">
      <c r="A4" t="s">
        <v>221</v>
      </c>
      <c r="B4" t="s">
        <v>118</v>
      </c>
      <c r="C4" t="s">
        <v>117</v>
      </c>
      <c r="D4" t="s">
        <v>196</v>
      </c>
    </row>
    <row r="5" spans="1:4" x14ac:dyDescent="0.25">
      <c r="A5" t="s">
        <v>116</v>
      </c>
      <c r="B5" s="3">
        <v>5377</v>
      </c>
      <c r="C5" s="3">
        <v>5843</v>
      </c>
      <c r="D5">
        <v>8.6999999999999993</v>
      </c>
    </row>
    <row r="6" spans="1:4" x14ac:dyDescent="0.25">
      <c r="A6" t="s">
        <v>11</v>
      </c>
      <c r="B6" s="3">
        <v>4403</v>
      </c>
      <c r="C6" s="3">
        <v>4468</v>
      </c>
      <c r="D6">
        <v>1.5</v>
      </c>
    </row>
    <row r="7" spans="1:4" x14ac:dyDescent="0.25">
      <c r="A7" t="s">
        <v>15</v>
      </c>
      <c r="B7" s="3">
        <v>3410</v>
      </c>
      <c r="C7" s="3">
        <v>3878</v>
      </c>
      <c r="D7">
        <v>13.7</v>
      </c>
    </row>
    <row r="8" spans="1:4" x14ac:dyDescent="0.25">
      <c r="A8" t="s">
        <v>4</v>
      </c>
      <c r="B8" s="3">
        <v>1494</v>
      </c>
      <c r="C8" s="3">
        <v>2485</v>
      </c>
      <c r="D8">
        <v>66.3</v>
      </c>
    </row>
    <row r="9" spans="1:4" x14ac:dyDescent="0.25">
      <c r="A9" t="s">
        <v>14</v>
      </c>
      <c r="B9" s="3">
        <v>2080</v>
      </c>
      <c r="C9" s="3">
        <v>2174</v>
      </c>
      <c r="D9">
        <v>4.5</v>
      </c>
    </row>
    <row r="10" spans="1:4" x14ac:dyDescent="0.25">
      <c r="A10" t="s">
        <v>6</v>
      </c>
      <c r="B10" s="3">
        <v>1954</v>
      </c>
      <c r="C10" s="3">
        <v>2023</v>
      </c>
      <c r="D10">
        <v>3.5</v>
      </c>
    </row>
    <row r="11" spans="1:4" x14ac:dyDescent="0.25">
      <c r="A11" t="s">
        <v>18</v>
      </c>
      <c r="B11" s="3">
        <v>1589</v>
      </c>
      <c r="C11" s="3">
        <v>1806</v>
      </c>
      <c r="D11">
        <v>13.7</v>
      </c>
    </row>
    <row r="12" spans="1:4" x14ac:dyDescent="0.25">
      <c r="A12" t="s">
        <v>19</v>
      </c>
      <c r="B12" s="3">
        <v>1574</v>
      </c>
      <c r="C12" s="3">
        <v>1620</v>
      </c>
      <c r="D12">
        <v>2.9</v>
      </c>
    </row>
    <row r="13" spans="1:4" x14ac:dyDescent="0.25">
      <c r="A13" t="s">
        <v>59</v>
      </c>
      <c r="B13" s="3">
        <v>1178</v>
      </c>
      <c r="C13" s="3">
        <v>1364</v>
      </c>
      <c r="D13">
        <v>15.8</v>
      </c>
    </row>
    <row r="14" spans="1:4" x14ac:dyDescent="0.25">
      <c r="A14" t="s">
        <v>27</v>
      </c>
      <c r="B14" s="3">
        <v>913</v>
      </c>
      <c r="C14" s="3">
        <v>1040</v>
      </c>
      <c r="D14">
        <v>13.9</v>
      </c>
    </row>
    <row r="15" spans="1:4" x14ac:dyDescent="0.25">
      <c r="A15" t="s">
        <v>25</v>
      </c>
      <c r="B15" s="3">
        <v>890</v>
      </c>
      <c r="C15" s="3">
        <v>1026</v>
      </c>
      <c r="D15">
        <v>15.3</v>
      </c>
    </row>
    <row r="16" spans="1:4" x14ac:dyDescent="0.25">
      <c r="A16" t="s">
        <v>115</v>
      </c>
      <c r="B16" s="3">
        <v>929</v>
      </c>
      <c r="C16" s="3">
        <v>991</v>
      </c>
      <c r="D16">
        <v>6.7</v>
      </c>
    </row>
    <row r="17" spans="1:4" x14ac:dyDescent="0.25">
      <c r="A17" t="s">
        <v>114</v>
      </c>
      <c r="B17" s="3">
        <v>692</v>
      </c>
      <c r="C17" s="3">
        <v>843</v>
      </c>
      <c r="D17">
        <v>21.8</v>
      </c>
    </row>
    <row r="18" spans="1:4" x14ac:dyDescent="0.25">
      <c r="A18" t="s">
        <v>113</v>
      </c>
      <c r="B18" s="3">
        <v>404</v>
      </c>
      <c r="C18" s="3">
        <v>613</v>
      </c>
      <c r="D18">
        <v>51.7</v>
      </c>
    </row>
    <row r="19" spans="1:4" x14ac:dyDescent="0.25">
      <c r="A19" t="s">
        <v>5</v>
      </c>
      <c r="B19" s="3">
        <v>484</v>
      </c>
      <c r="C19" s="3">
        <v>496</v>
      </c>
      <c r="D19">
        <v>2.5</v>
      </c>
    </row>
    <row r="20" spans="1:4" x14ac:dyDescent="0.25">
      <c r="A20" t="s">
        <v>94</v>
      </c>
      <c r="B20" s="3">
        <v>345</v>
      </c>
      <c r="C20" s="3">
        <v>430</v>
      </c>
      <c r="D20">
        <v>24.6</v>
      </c>
    </row>
    <row r="21" spans="1:4" x14ac:dyDescent="0.25">
      <c r="A21" t="s">
        <v>23</v>
      </c>
      <c r="B21" s="3">
        <v>305</v>
      </c>
      <c r="C21" s="3">
        <v>387</v>
      </c>
      <c r="D21">
        <v>26.9</v>
      </c>
    </row>
    <row r="22" spans="1:4" x14ac:dyDescent="0.25">
      <c r="A22" t="s">
        <v>112</v>
      </c>
      <c r="B22" s="3">
        <v>260</v>
      </c>
      <c r="C22" s="3">
        <v>290</v>
      </c>
      <c r="D22">
        <v>11.5</v>
      </c>
    </row>
    <row r="23" spans="1:4" x14ac:dyDescent="0.25">
      <c r="A23" t="s">
        <v>111</v>
      </c>
      <c r="B23" s="15" t="s">
        <v>119</v>
      </c>
      <c r="C23" s="3">
        <v>283</v>
      </c>
      <c r="D23" s="16" t="s">
        <v>119</v>
      </c>
    </row>
    <row r="24" spans="1:4" x14ac:dyDescent="0.25">
      <c r="A24" t="s">
        <v>110</v>
      </c>
      <c r="B24" s="3">
        <v>214</v>
      </c>
      <c r="C24" s="3">
        <v>277</v>
      </c>
      <c r="D24">
        <v>29.4</v>
      </c>
    </row>
  </sheetData>
  <pageMargins left="0.7" right="0.7" top="0.75" bottom="0.75" header="0.3" footer="0.3"/>
  <pageSetup paperSize="9" orientation="portrait" verticalDpi="0" r:id="rId1"/>
  <headerFooter>
    <oddFooter>&amp;C&amp;1#&amp;"Calibri"&amp;10&amp;K000000WIPO FOR OFFICIAL USE ONLY</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539070-4AD9-4813-9BB4-027B2E1C74F1}">
  <dimension ref="A1:F29"/>
  <sheetViews>
    <sheetView zoomScaleNormal="100" workbookViewId="0"/>
  </sheetViews>
  <sheetFormatPr defaultRowHeight="13.2" x14ac:dyDescent="0.25"/>
  <cols>
    <col min="1" max="1" width="19.77734375" customWidth="1"/>
  </cols>
  <sheetData>
    <row r="1" spans="1:6" x14ac:dyDescent="0.25">
      <c r="A1" s="5" t="s">
        <v>144</v>
      </c>
    </row>
    <row r="2" spans="1:6" x14ac:dyDescent="0.25">
      <c r="A2" s="5" t="s">
        <v>204</v>
      </c>
    </row>
    <row r="3" spans="1:6" x14ac:dyDescent="0.25">
      <c r="A3" t="s">
        <v>221</v>
      </c>
      <c r="B3" t="s">
        <v>122</v>
      </c>
      <c r="C3" t="s">
        <v>121</v>
      </c>
      <c r="D3" t="s">
        <v>196</v>
      </c>
    </row>
    <row r="4" spans="1:6" x14ac:dyDescent="0.25">
      <c r="A4" t="s">
        <v>116</v>
      </c>
      <c r="B4" s="10">
        <v>17450</v>
      </c>
      <c r="C4" s="10">
        <v>18575</v>
      </c>
      <c r="D4" s="8">
        <v>6.4</v>
      </c>
      <c r="E4" s="8"/>
      <c r="F4" s="8"/>
    </row>
    <row r="5" spans="1:6" x14ac:dyDescent="0.25">
      <c r="A5" t="s">
        <v>11</v>
      </c>
      <c r="B5" s="10">
        <v>15313</v>
      </c>
      <c r="C5" s="10">
        <v>15373</v>
      </c>
      <c r="D5" s="8">
        <v>0.4</v>
      </c>
      <c r="E5" s="8"/>
      <c r="F5" s="8"/>
    </row>
    <row r="6" spans="1:6" x14ac:dyDescent="0.25">
      <c r="A6" t="s">
        <v>6</v>
      </c>
      <c r="B6" s="10">
        <v>8896</v>
      </c>
      <c r="C6" s="10">
        <v>8176</v>
      </c>
      <c r="D6" s="8">
        <v>-8.1</v>
      </c>
      <c r="E6" s="8"/>
      <c r="F6" s="8"/>
    </row>
    <row r="7" spans="1:6" x14ac:dyDescent="0.25">
      <c r="A7" t="s">
        <v>15</v>
      </c>
      <c r="B7" s="10">
        <v>7302</v>
      </c>
      <c r="C7" s="10">
        <v>8109</v>
      </c>
      <c r="D7" s="8">
        <v>11.1</v>
      </c>
      <c r="E7" s="8"/>
      <c r="F7" s="8"/>
    </row>
    <row r="8" spans="1:6" x14ac:dyDescent="0.25">
      <c r="A8" t="s">
        <v>4</v>
      </c>
      <c r="B8" s="10">
        <v>3396</v>
      </c>
      <c r="C8" s="10">
        <v>5720</v>
      </c>
      <c r="D8" s="8">
        <v>68.400000000000006</v>
      </c>
      <c r="E8" s="8"/>
      <c r="F8" s="8"/>
    </row>
    <row r="9" spans="1:6" x14ac:dyDescent="0.25">
      <c r="A9" t="s">
        <v>59</v>
      </c>
      <c r="B9" s="10">
        <v>4612</v>
      </c>
      <c r="C9" s="10">
        <v>4812</v>
      </c>
      <c r="D9" s="8">
        <v>4.3</v>
      </c>
      <c r="E9" s="8"/>
      <c r="F9" s="8"/>
    </row>
    <row r="10" spans="1:6" x14ac:dyDescent="0.25">
      <c r="A10" t="s">
        <v>14</v>
      </c>
      <c r="B10" s="10">
        <v>4062</v>
      </c>
      <c r="C10" s="10">
        <v>4468</v>
      </c>
      <c r="D10" s="8">
        <v>10</v>
      </c>
      <c r="E10" s="8"/>
      <c r="F10" s="8"/>
    </row>
    <row r="11" spans="1:6" x14ac:dyDescent="0.25">
      <c r="A11" t="s">
        <v>18</v>
      </c>
      <c r="B11" s="10">
        <v>3597</v>
      </c>
      <c r="C11" s="10">
        <v>3851</v>
      </c>
      <c r="D11" s="8">
        <v>7.1</v>
      </c>
      <c r="E11" s="8"/>
      <c r="F11" s="8"/>
    </row>
    <row r="12" spans="1:6" x14ac:dyDescent="0.25">
      <c r="A12" t="s">
        <v>27</v>
      </c>
      <c r="B12" s="10">
        <v>3398</v>
      </c>
      <c r="C12" s="10">
        <v>3774</v>
      </c>
      <c r="D12" s="8">
        <v>11.1</v>
      </c>
      <c r="E12" s="8"/>
      <c r="F12" s="8"/>
    </row>
    <row r="13" spans="1:6" x14ac:dyDescent="0.25">
      <c r="A13" t="s">
        <v>19</v>
      </c>
      <c r="B13" s="10">
        <v>3288</v>
      </c>
      <c r="C13" s="10">
        <v>3615</v>
      </c>
      <c r="D13" s="8">
        <v>9.9</v>
      </c>
      <c r="E13" s="8"/>
      <c r="F13" s="8"/>
    </row>
    <row r="14" spans="1:6" x14ac:dyDescent="0.25">
      <c r="A14" t="s">
        <v>25</v>
      </c>
      <c r="B14" s="10">
        <v>2357</v>
      </c>
      <c r="C14" s="10">
        <v>2286</v>
      </c>
      <c r="D14" s="8">
        <v>-3</v>
      </c>
      <c r="E14" s="8"/>
      <c r="F14" s="8"/>
    </row>
    <row r="15" spans="1:6" x14ac:dyDescent="0.25">
      <c r="A15" t="s">
        <v>115</v>
      </c>
      <c r="B15" s="10">
        <v>2103</v>
      </c>
      <c r="C15" s="10">
        <v>1984</v>
      </c>
      <c r="D15" s="8">
        <v>-5.7</v>
      </c>
      <c r="E15" s="8"/>
      <c r="F15" s="8"/>
    </row>
    <row r="16" spans="1:6" x14ac:dyDescent="0.25">
      <c r="A16" t="s">
        <v>114</v>
      </c>
      <c r="B16" s="10">
        <v>1656</v>
      </c>
      <c r="C16" s="10">
        <v>1781</v>
      </c>
      <c r="D16" s="8">
        <v>7.5</v>
      </c>
      <c r="E16" s="8"/>
      <c r="F16" s="8"/>
    </row>
    <row r="17" spans="1:6" x14ac:dyDescent="0.25">
      <c r="A17" t="s">
        <v>5</v>
      </c>
      <c r="B17" s="10">
        <v>1869</v>
      </c>
      <c r="C17" s="10">
        <v>1717</v>
      </c>
      <c r="D17" s="8">
        <v>-8.1</v>
      </c>
      <c r="E17" s="8"/>
      <c r="F17" s="8"/>
    </row>
    <row r="18" spans="1:6" x14ac:dyDescent="0.25">
      <c r="A18" t="s">
        <v>113</v>
      </c>
      <c r="B18" s="10">
        <v>843</v>
      </c>
      <c r="C18" s="10">
        <v>1115</v>
      </c>
      <c r="D18" s="8">
        <v>32.299999999999997</v>
      </c>
      <c r="E18" s="8"/>
      <c r="F18" s="8"/>
    </row>
    <row r="19" spans="1:6" x14ac:dyDescent="0.25">
      <c r="A19" t="s">
        <v>94</v>
      </c>
      <c r="B19" s="10">
        <v>1134</v>
      </c>
      <c r="C19" s="10">
        <v>940</v>
      </c>
      <c r="D19" s="8">
        <v>-17.100000000000001</v>
      </c>
      <c r="E19" s="8"/>
      <c r="F19" s="8"/>
    </row>
    <row r="20" spans="1:6" x14ac:dyDescent="0.25">
      <c r="A20" t="s">
        <v>23</v>
      </c>
      <c r="B20" s="10">
        <v>902</v>
      </c>
      <c r="C20" s="10">
        <v>901</v>
      </c>
      <c r="D20" s="8">
        <v>-0.1</v>
      </c>
      <c r="E20" s="8"/>
      <c r="F20" s="8"/>
    </row>
    <row r="21" spans="1:6" x14ac:dyDescent="0.25">
      <c r="A21" t="s">
        <v>7</v>
      </c>
      <c r="B21" s="10">
        <v>737</v>
      </c>
      <c r="C21" s="10">
        <v>730</v>
      </c>
      <c r="D21" s="8">
        <v>-0.9</v>
      </c>
      <c r="E21" s="8"/>
      <c r="F21" s="8"/>
    </row>
    <row r="22" spans="1:6" x14ac:dyDescent="0.25">
      <c r="A22" t="s">
        <v>120</v>
      </c>
      <c r="B22" s="10">
        <v>748</v>
      </c>
      <c r="C22" s="10">
        <v>725</v>
      </c>
      <c r="D22" s="8">
        <v>-3.1</v>
      </c>
      <c r="E22" s="8"/>
      <c r="F22" s="8"/>
    </row>
    <row r="23" spans="1:6" x14ac:dyDescent="0.25">
      <c r="A23" t="s">
        <v>110</v>
      </c>
      <c r="B23" s="10">
        <v>665</v>
      </c>
      <c r="C23" s="10">
        <v>720</v>
      </c>
      <c r="D23" s="8">
        <v>8.3000000000000007</v>
      </c>
      <c r="E23" s="8"/>
      <c r="F23" s="8"/>
    </row>
    <row r="24" spans="1:6" x14ac:dyDescent="0.25">
      <c r="B24" s="10"/>
      <c r="C24" s="10"/>
      <c r="D24" s="8"/>
      <c r="E24" s="8"/>
      <c r="F24" s="8"/>
    </row>
    <row r="25" spans="1:6" x14ac:dyDescent="0.25">
      <c r="B25" s="8"/>
      <c r="C25" s="8"/>
      <c r="D25" s="8"/>
      <c r="E25" s="8"/>
      <c r="F25" s="8"/>
    </row>
    <row r="26" spans="1:6" x14ac:dyDescent="0.25">
      <c r="B26" s="8"/>
      <c r="C26" s="8"/>
      <c r="D26" s="8"/>
      <c r="E26" s="8"/>
      <c r="F26" s="8"/>
    </row>
    <row r="27" spans="1:6" x14ac:dyDescent="0.25">
      <c r="B27" s="8"/>
      <c r="C27" s="8"/>
      <c r="D27" s="8"/>
      <c r="E27" s="8"/>
      <c r="F27" s="8"/>
    </row>
    <row r="28" spans="1:6" x14ac:dyDescent="0.25">
      <c r="B28" s="8"/>
      <c r="C28" s="8"/>
      <c r="D28" s="8"/>
      <c r="E28" s="8"/>
      <c r="F28" s="8"/>
    </row>
    <row r="29" spans="1:6" x14ac:dyDescent="0.25">
      <c r="B29" s="8"/>
      <c r="C29" s="8"/>
      <c r="D29" s="8"/>
      <c r="E29" s="8"/>
      <c r="F29" s="8"/>
    </row>
  </sheetData>
  <pageMargins left="0.7" right="0.7" top="0.75" bottom="0.75" header="0.3" footer="0.3"/>
  <pageSetup paperSize="9" orientation="portrait" verticalDpi="0" r:id="rId1"/>
  <headerFooter>
    <oddFooter>&amp;C&amp;1#&amp;"Calibri"&amp;10&amp;K000000WIPO FOR OFFICIAL USE ONLY</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9A1DC0-F988-4226-AD9F-860A05049273}">
  <dimension ref="A1:B25"/>
  <sheetViews>
    <sheetView workbookViewId="0"/>
  </sheetViews>
  <sheetFormatPr defaultRowHeight="13.2" x14ac:dyDescent="0.25"/>
  <cols>
    <col min="1" max="1" width="16.33203125" customWidth="1"/>
  </cols>
  <sheetData>
    <row r="1" spans="1:2" x14ac:dyDescent="0.25">
      <c r="A1" s="5" t="s">
        <v>145</v>
      </c>
    </row>
    <row r="2" spans="1:2" x14ac:dyDescent="0.25">
      <c r="A2" s="5" t="s">
        <v>223</v>
      </c>
    </row>
    <row r="3" spans="1:2" x14ac:dyDescent="0.25">
      <c r="A3" s="5" t="s">
        <v>204</v>
      </c>
    </row>
    <row r="4" spans="1:2" x14ac:dyDescent="0.25">
      <c r="A4" t="s">
        <v>221</v>
      </c>
      <c r="B4" t="s">
        <v>0</v>
      </c>
    </row>
    <row r="5" spans="1:2" x14ac:dyDescent="0.25">
      <c r="A5" t="s">
        <v>6</v>
      </c>
      <c r="B5" s="1">
        <v>4.0415000000000001</v>
      </c>
    </row>
    <row r="6" spans="1:2" x14ac:dyDescent="0.25">
      <c r="A6" t="s">
        <v>27</v>
      </c>
      <c r="B6" s="1">
        <v>3.6288</v>
      </c>
    </row>
    <row r="7" spans="1:2" x14ac:dyDescent="0.25">
      <c r="A7" t="s">
        <v>59</v>
      </c>
      <c r="B7" s="1">
        <v>3.5278999999999998</v>
      </c>
    </row>
    <row r="8" spans="1:2" x14ac:dyDescent="0.25">
      <c r="A8" t="s">
        <v>5</v>
      </c>
      <c r="B8" s="1">
        <v>3.4617</v>
      </c>
    </row>
    <row r="9" spans="1:2" x14ac:dyDescent="0.25">
      <c r="A9" t="s">
        <v>11</v>
      </c>
      <c r="B9" s="1">
        <v>3.4407000000000001</v>
      </c>
    </row>
    <row r="10" spans="1:2" x14ac:dyDescent="0.25">
      <c r="A10" t="s">
        <v>116</v>
      </c>
      <c r="B10" s="1">
        <v>3.1789999999999998</v>
      </c>
    </row>
    <row r="11" spans="1:2" x14ac:dyDescent="0.25">
      <c r="A11" t="s">
        <v>7</v>
      </c>
      <c r="B11" s="1">
        <v>3.0289999999999999</v>
      </c>
    </row>
    <row r="12" spans="1:2" x14ac:dyDescent="0.25">
      <c r="A12" t="s">
        <v>120</v>
      </c>
      <c r="B12" s="1">
        <v>2.9</v>
      </c>
    </row>
    <row r="13" spans="1:2" x14ac:dyDescent="0.25">
      <c r="A13" t="s">
        <v>110</v>
      </c>
      <c r="B13" s="1">
        <v>2.5992999999999999</v>
      </c>
    </row>
    <row r="14" spans="1:2" x14ac:dyDescent="0.25">
      <c r="A14" t="s">
        <v>23</v>
      </c>
      <c r="B14" s="1">
        <v>2.3281999999999998</v>
      </c>
    </row>
    <row r="15" spans="1:2" x14ac:dyDescent="0.25">
      <c r="A15" t="s">
        <v>4</v>
      </c>
      <c r="B15" s="1">
        <v>2.3018000000000001</v>
      </c>
    </row>
    <row r="16" spans="1:2" x14ac:dyDescent="0.25">
      <c r="A16" t="s">
        <v>19</v>
      </c>
      <c r="B16" s="1">
        <v>2.2315</v>
      </c>
    </row>
    <row r="17" spans="1:2" x14ac:dyDescent="0.25">
      <c r="A17" t="s">
        <v>25</v>
      </c>
      <c r="B17" s="1">
        <v>2.2281</v>
      </c>
    </row>
    <row r="18" spans="1:2" x14ac:dyDescent="0.25">
      <c r="A18" t="s">
        <v>94</v>
      </c>
      <c r="B18" s="1">
        <v>2.1859999999999999</v>
      </c>
    </row>
    <row r="19" spans="1:2" x14ac:dyDescent="0.25">
      <c r="A19" t="s">
        <v>18</v>
      </c>
      <c r="B19" s="1">
        <v>2.1322999999999999</v>
      </c>
    </row>
    <row r="20" spans="1:2" x14ac:dyDescent="0.25">
      <c r="A20" t="s">
        <v>114</v>
      </c>
      <c r="B20" s="1">
        <v>2.1126999999999998</v>
      </c>
    </row>
    <row r="21" spans="1:2" x14ac:dyDescent="0.25">
      <c r="A21" t="s">
        <v>15</v>
      </c>
      <c r="B21" s="1">
        <v>2.0910000000000002</v>
      </c>
    </row>
    <row r="22" spans="1:2" x14ac:dyDescent="0.25">
      <c r="A22" t="s">
        <v>14</v>
      </c>
      <c r="B22" s="1">
        <v>2.0552000000000001</v>
      </c>
    </row>
    <row r="23" spans="1:2" x14ac:dyDescent="0.25">
      <c r="A23" t="s">
        <v>115</v>
      </c>
      <c r="B23" s="1">
        <v>2.0019999999999998</v>
      </c>
    </row>
    <row r="24" spans="1:2" x14ac:dyDescent="0.25">
      <c r="A24" t="s">
        <v>113</v>
      </c>
      <c r="B24" s="1">
        <v>1.8189</v>
      </c>
    </row>
    <row r="25" spans="1:2" x14ac:dyDescent="0.25">
      <c r="B25" s="1"/>
    </row>
  </sheetData>
  <sortState xmlns:xlrd2="http://schemas.microsoft.com/office/spreadsheetml/2017/richdata2" ref="H8:H28">
    <sortCondition ref="H8:H28"/>
  </sortState>
  <pageMargins left="0.7" right="0.7" top="0.75" bottom="0.75" header="0.3" footer="0.3"/>
  <pageSetup paperSize="9" orientation="portrait" verticalDpi="0" r:id="rId1"/>
  <headerFooter>
    <oddFooter>&amp;C&amp;1#&amp;"Calibri"&amp;10&amp;K000000WIPO FOR OFFICIAL USE ONLY</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23D51B-2E5D-4C7C-9861-B1876B8E6B59}">
  <dimension ref="A1:I27"/>
  <sheetViews>
    <sheetView workbookViewId="0"/>
  </sheetViews>
  <sheetFormatPr defaultRowHeight="13.2" x14ac:dyDescent="0.25"/>
  <cols>
    <col min="1" max="1" width="26.109375" customWidth="1"/>
  </cols>
  <sheetData>
    <row r="1" spans="1:9" x14ac:dyDescent="0.25">
      <c r="A1" s="5" t="s">
        <v>146</v>
      </c>
    </row>
    <row r="2" spans="1:9" x14ac:dyDescent="0.25">
      <c r="A2" t="s">
        <v>224</v>
      </c>
    </row>
    <row r="3" spans="1:9" x14ac:dyDescent="0.25">
      <c r="A3" t="s">
        <v>204</v>
      </c>
    </row>
    <row r="4" spans="1:9" x14ac:dyDescent="0.25">
      <c r="A4" t="s">
        <v>123</v>
      </c>
      <c r="B4" t="s">
        <v>102</v>
      </c>
      <c r="C4" t="s">
        <v>101</v>
      </c>
      <c r="D4" t="s">
        <v>100</v>
      </c>
      <c r="E4" t="s">
        <v>99</v>
      </c>
      <c r="F4" t="s">
        <v>98</v>
      </c>
      <c r="G4" t="s">
        <v>97</v>
      </c>
    </row>
    <row r="5" spans="1:9" x14ac:dyDescent="0.25">
      <c r="A5" s="8" t="s">
        <v>113</v>
      </c>
      <c r="B5" s="9">
        <v>73.083200000000005</v>
      </c>
      <c r="C5" s="9">
        <v>11.256119999999999</v>
      </c>
      <c r="D5" s="9">
        <v>5.5464929999999999</v>
      </c>
      <c r="E5" s="9">
        <v>3.915171</v>
      </c>
      <c r="F5" s="9">
        <v>4.8939640000000004</v>
      </c>
      <c r="G5" s="9">
        <v>1.3050569999999999</v>
      </c>
      <c r="H5" s="9"/>
      <c r="I5" s="9"/>
    </row>
    <row r="6" spans="1:9" x14ac:dyDescent="0.25">
      <c r="A6" s="8" t="s">
        <v>15</v>
      </c>
      <c r="B6" s="9">
        <v>70.551829999999995</v>
      </c>
      <c r="C6" s="9">
        <v>11.964930000000001</v>
      </c>
      <c r="D6" s="9">
        <v>5.3635890000000002</v>
      </c>
      <c r="E6" s="9">
        <v>3.326457</v>
      </c>
      <c r="F6" s="9">
        <v>6.7560599999999997</v>
      </c>
      <c r="G6" s="9">
        <v>2.0371329999999999</v>
      </c>
      <c r="H6" s="9"/>
      <c r="I6" s="9"/>
    </row>
    <row r="7" spans="1:9" x14ac:dyDescent="0.25">
      <c r="A7" s="8" t="s">
        <v>115</v>
      </c>
      <c r="B7" s="9">
        <v>69.424819999999997</v>
      </c>
      <c r="C7" s="9">
        <v>13.017150000000001</v>
      </c>
      <c r="D7" s="9">
        <v>5.5499499999999999</v>
      </c>
      <c r="E7" s="9">
        <v>3.3299699999999999</v>
      </c>
      <c r="F7" s="9">
        <v>6.8617559999999997</v>
      </c>
      <c r="G7" s="9">
        <v>1.8163469999999999</v>
      </c>
      <c r="H7" s="9"/>
      <c r="I7" s="9"/>
    </row>
    <row r="8" spans="1:9" x14ac:dyDescent="0.25">
      <c r="A8" s="8" t="s">
        <v>114</v>
      </c>
      <c r="B8" s="9">
        <v>69.395020000000002</v>
      </c>
      <c r="C8" s="9">
        <v>11.981019999999999</v>
      </c>
      <c r="D8" s="9">
        <v>5.8125739999999997</v>
      </c>
      <c r="E8" s="9">
        <v>2.9655990000000001</v>
      </c>
      <c r="F8" s="9">
        <v>7.5919340000000002</v>
      </c>
      <c r="G8" s="9">
        <v>2.2538550000000002</v>
      </c>
      <c r="H8" s="9"/>
      <c r="I8" s="9"/>
    </row>
    <row r="9" spans="1:9" x14ac:dyDescent="0.25">
      <c r="A9" s="8" t="s">
        <v>14</v>
      </c>
      <c r="B9" s="9">
        <v>67.525300000000001</v>
      </c>
      <c r="C9" s="9">
        <v>13.84545</v>
      </c>
      <c r="D9" s="9">
        <v>6.7157309999999999</v>
      </c>
      <c r="E9" s="9">
        <v>3.771849</v>
      </c>
      <c r="F9" s="9">
        <v>6.2097519999999999</v>
      </c>
      <c r="G9" s="9">
        <v>1.9319230000000001</v>
      </c>
      <c r="H9" s="9"/>
      <c r="I9" s="9"/>
    </row>
    <row r="10" spans="1:9" x14ac:dyDescent="0.25">
      <c r="A10" s="8" t="s">
        <v>4</v>
      </c>
      <c r="B10" s="9">
        <v>65.150899999999993</v>
      </c>
      <c r="C10" s="9">
        <v>12.47485</v>
      </c>
      <c r="D10" s="9">
        <v>6.2374239999999999</v>
      </c>
      <c r="E10" s="9">
        <v>4.5472840000000003</v>
      </c>
      <c r="F10" s="9">
        <v>9.2555329999999998</v>
      </c>
      <c r="G10" s="9">
        <v>2.3340040000000002</v>
      </c>
      <c r="H10" s="9"/>
      <c r="I10" s="9"/>
    </row>
    <row r="11" spans="1:9" x14ac:dyDescent="0.25">
      <c r="A11" s="8" t="s">
        <v>18</v>
      </c>
      <c r="B11" s="9">
        <v>65.005539999999996</v>
      </c>
      <c r="C11" s="9">
        <v>14.562569999999999</v>
      </c>
      <c r="D11" s="9">
        <v>7.4197119999999996</v>
      </c>
      <c r="E11" s="9">
        <v>3.6544850000000002</v>
      </c>
      <c r="F11" s="9">
        <v>7.1982280000000003</v>
      </c>
      <c r="G11" s="9">
        <v>2.1594679999999999</v>
      </c>
      <c r="H11" s="9"/>
      <c r="I11" s="9"/>
    </row>
    <row r="12" spans="1:9" x14ac:dyDescent="0.25">
      <c r="A12" s="8" t="s">
        <v>19</v>
      </c>
      <c r="B12" s="9">
        <v>63.02469</v>
      </c>
      <c r="C12" s="9">
        <v>15.67901</v>
      </c>
      <c r="D12" s="9">
        <v>6.7901230000000004</v>
      </c>
      <c r="E12" s="9">
        <v>4.2592590000000001</v>
      </c>
      <c r="F12" s="9">
        <v>8.2098770000000005</v>
      </c>
      <c r="G12" s="9">
        <v>2.0370370000000002</v>
      </c>
      <c r="H12" s="9"/>
      <c r="I12" s="9"/>
    </row>
    <row r="13" spans="1:9" x14ac:dyDescent="0.25">
      <c r="A13" s="8" t="s">
        <v>25</v>
      </c>
      <c r="B13" s="9">
        <v>62.865499999999997</v>
      </c>
      <c r="C13" s="9">
        <v>14.13255</v>
      </c>
      <c r="D13" s="9">
        <v>8.9668620000000008</v>
      </c>
      <c r="E13" s="9">
        <v>4.5808970000000002</v>
      </c>
      <c r="F13" s="9">
        <v>6.8226120000000003</v>
      </c>
      <c r="G13" s="9">
        <v>2.6315789999999999</v>
      </c>
      <c r="H13" s="9"/>
      <c r="I13" s="9"/>
    </row>
    <row r="14" spans="1:9" x14ac:dyDescent="0.25">
      <c r="A14" s="8" t="s">
        <v>94</v>
      </c>
      <c r="B14" s="9">
        <v>60.465110000000003</v>
      </c>
      <c r="C14" s="9">
        <v>14.18605</v>
      </c>
      <c r="D14" s="9">
        <v>7.9069770000000004</v>
      </c>
      <c r="E14" s="9">
        <v>4.8837210000000004</v>
      </c>
      <c r="F14" s="9">
        <v>10.93023</v>
      </c>
      <c r="G14" s="9">
        <v>1.627907</v>
      </c>
      <c r="H14" s="9"/>
      <c r="I14" s="9"/>
    </row>
    <row r="15" spans="1:9" x14ac:dyDescent="0.25">
      <c r="A15" s="8" t="s">
        <v>23</v>
      </c>
      <c r="B15" s="9">
        <v>60.465110000000003</v>
      </c>
      <c r="C15" s="9">
        <v>14.470280000000001</v>
      </c>
      <c r="D15" s="9">
        <v>8.5271319999999999</v>
      </c>
      <c r="E15" s="9">
        <v>4.9095610000000001</v>
      </c>
      <c r="F15" s="9">
        <v>9.8191210000000009</v>
      </c>
      <c r="G15" s="9">
        <v>1.808786</v>
      </c>
      <c r="H15" s="9"/>
      <c r="I15" s="9"/>
    </row>
    <row r="16" spans="1:9" x14ac:dyDescent="0.25">
      <c r="A16" s="8" t="s">
        <v>110</v>
      </c>
      <c r="B16" s="9">
        <v>58.844760000000001</v>
      </c>
      <c r="C16" s="9">
        <v>13.3574</v>
      </c>
      <c r="D16" s="9">
        <v>7.5812270000000002</v>
      </c>
      <c r="E16" s="9">
        <v>5.4151629999999997</v>
      </c>
      <c r="F16" s="9">
        <v>11.913360000000001</v>
      </c>
      <c r="G16" s="9">
        <v>2.8880870000000001</v>
      </c>
      <c r="H16" s="9"/>
      <c r="I16" s="9"/>
    </row>
    <row r="17" spans="1:9" x14ac:dyDescent="0.25">
      <c r="A17" s="8" t="s">
        <v>116</v>
      </c>
      <c r="B17" s="9">
        <v>54.903300000000002</v>
      </c>
      <c r="C17" s="9">
        <v>15.45439</v>
      </c>
      <c r="D17" s="9">
        <v>7.3250039999999998</v>
      </c>
      <c r="E17" s="9">
        <v>5.6306690000000001</v>
      </c>
      <c r="F17" s="9">
        <v>11.398250000000001</v>
      </c>
      <c r="G17" s="9">
        <v>5.2883789999999999</v>
      </c>
      <c r="H17" s="9"/>
      <c r="I17" s="9"/>
    </row>
    <row r="18" spans="1:9" x14ac:dyDescent="0.25">
      <c r="A18" t="s">
        <v>120</v>
      </c>
      <c r="B18" s="1">
        <v>53.6</v>
      </c>
      <c r="C18" s="1">
        <v>16.399999999999999</v>
      </c>
      <c r="D18" s="1">
        <v>8.8000000000000007</v>
      </c>
      <c r="E18" s="1">
        <v>6</v>
      </c>
      <c r="F18" s="1">
        <v>11.2</v>
      </c>
      <c r="G18" s="1">
        <v>4</v>
      </c>
      <c r="H18" s="1"/>
      <c r="I18" s="1"/>
    </row>
    <row r="19" spans="1:9" x14ac:dyDescent="0.25">
      <c r="A19" t="s">
        <v>5</v>
      </c>
      <c r="B19" s="1">
        <v>53.024189999999997</v>
      </c>
      <c r="C19" s="1">
        <v>14.51613</v>
      </c>
      <c r="D19" s="1">
        <v>9.8790320000000005</v>
      </c>
      <c r="E19" s="1">
        <v>5.6451609999999999</v>
      </c>
      <c r="F19" s="1">
        <v>10.48387</v>
      </c>
      <c r="G19" s="1">
        <v>6.451613</v>
      </c>
      <c r="H19" s="1"/>
      <c r="I19" s="1"/>
    </row>
    <row r="20" spans="1:9" x14ac:dyDescent="0.25">
      <c r="A20" t="s">
        <v>11</v>
      </c>
      <c r="B20" s="1">
        <v>51.141449999999999</v>
      </c>
      <c r="C20" s="1">
        <v>16.047450000000001</v>
      </c>
      <c r="D20" s="1">
        <v>8.2139659999999992</v>
      </c>
      <c r="E20" s="1">
        <v>5.9758279999999999</v>
      </c>
      <c r="F20" s="1">
        <v>12.466430000000001</v>
      </c>
      <c r="G20" s="1">
        <v>6.1548790000000002</v>
      </c>
      <c r="H20" s="1"/>
      <c r="I20" s="1"/>
    </row>
    <row r="21" spans="1:9" x14ac:dyDescent="0.25">
      <c r="A21" t="s">
        <v>7</v>
      </c>
      <c r="B21" s="1">
        <v>50.207470000000001</v>
      </c>
      <c r="C21" s="1">
        <v>17.842320000000001</v>
      </c>
      <c r="D21" s="1">
        <v>9.9585070000000009</v>
      </c>
      <c r="E21" s="1">
        <v>6.6390039999999999</v>
      </c>
      <c r="F21" s="1">
        <v>9.9585070000000009</v>
      </c>
      <c r="G21" s="1">
        <v>5.3941910000000002</v>
      </c>
      <c r="H21" s="1"/>
      <c r="I21" s="1"/>
    </row>
    <row r="22" spans="1:9" x14ac:dyDescent="0.25">
      <c r="A22" t="s">
        <v>59</v>
      </c>
      <c r="B22" s="1">
        <v>49.70675</v>
      </c>
      <c r="C22" s="1">
        <v>16.348970000000001</v>
      </c>
      <c r="D22" s="1">
        <v>7.771261</v>
      </c>
      <c r="E22" s="1">
        <v>7.4780059999999997</v>
      </c>
      <c r="F22" s="1">
        <v>12.609970000000001</v>
      </c>
      <c r="G22" s="1">
        <v>6.0850439999999999</v>
      </c>
      <c r="H22" s="1"/>
      <c r="I22" s="1"/>
    </row>
    <row r="23" spans="1:9" x14ac:dyDescent="0.25">
      <c r="A23" t="s">
        <v>27</v>
      </c>
      <c r="B23" s="1">
        <v>43.75</v>
      </c>
      <c r="C23" s="1">
        <v>19.038460000000001</v>
      </c>
      <c r="D23" s="1">
        <v>10.48077</v>
      </c>
      <c r="E23" s="1">
        <v>6.9230770000000001</v>
      </c>
      <c r="F23" s="1">
        <v>13.65385</v>
      </c>
      <c r="G23" s="1">
        <v>6.1538459999999997</v>
      </c>
      <c r="H23" s="1"/>
      <c r="I23" s="1"/>
    </row>
    <row r="24" spans="1:9" x14ac:dyDescent="0.25">
      <c r="A24" t="s">
        <v>6</v>
      </c>
      <c r="B24" s="1">
        <v>42.857140000000001</v>
      </c>
      <c r="C24" s="1">
        <v>15.867520000000001</v>
      </c>
      <c r="D24" s="1">
        <v>9.4908549999999998</v>
      </c>
      <c r="E24" s="1">
        <v>7.5630249999999997</v>
      </c>
      <c r="F24" s="1">
        <v>16.213539999999998</v>
      </c>
      <c r="G24" s="1">
        <v>8.0079089999999997</v>
      </c>
      <c r="H24" s="1"/>
      <c r="I24" s="1"/>
    </row>
    <row r="25" spans="1:9" x14ac:dyDescent="0.25">
      <c r="B25" s="1"/>
      <c r="C25" s="1"/>
      <c r="D25" s="1"/>
      <c r="E25" s="1"/>
      <c r="F25" s="1"/>
      <c r="G25" s="1"/>
      <c r="H25" s="1"/>
      <c r="I25" s="1"/>
    </row>
    <row r="26" spans="1:9" x14ac:dyDescent="0.25">
      <c r="B26" s="1"/>
      <c r="C26" s="1"/>
      <c r="D26" s="1"/>
      <c r="E26" s="1"/>
      <c r="F26" s="1"/>
      <c r="G26" s="1"/>
      <c r="H26" s="1"/>
      <c r="I26" s="1"/>
    </row>
    <row r="27" spans="1:9" x14ac:dyDescent="0.25">
      <c r="B27" s="1"/>
      <c r="C27" s="1"/>
      <c r="D27" s="1"/>
      <c r="E27" s="1"/>
      <c r="F27" s="1"/>
      <c r="G27" s="1"/>
      <c r="H27" s="1"/>
      <c r="I27" s="1"/>
    </row>
  </sheetData>
  <sortState xmlns:xlrd2="http://schemas.microsoft.com/office/spreadsheetml/2017/richdata2" ref="A5:I26">
    <sortCondition descending="1" ref="B5:B26"/>
  </sortState>
  <pageMargins left="0.7" right="0.7" top="0.75" bottom="0.75" header="0.3" footer="0.3"/>
  <pageSetup paperSize="9" orientation="portrait" verticalDpi="0" r:id="rId1"/>
  <headerFooter>
    <oddFooter>&amp;C&amp;1#&amp;"Calibri"&amp;10&amp;K000000WIPO FOR OFFICIAL USE ONLY</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A1A511-09E4-4F7E-9698-3C8DAA4E89C8}">
  <dimension ref="A1:P44"/>
  <sheetViews>
    <sheetView showGridLines="0" zoomScaleNormal="100" workbookViewId="0"/>
  </sheetViews>
  <sheetFormatPr defaultColWidth="8.88671875" defaultRowHeight="13.2" x14ac:dyDescent="0.25"/>
  <cols>
    <col min="1" max="1" width="18.77734375" style="22" customWidth="1"/>
    <col min="2" max="3" width="5.33203125" style="22" customWidth="1"/>
    <col min="4" max="4" width="7" style="22" customWidth="1"/>
    <col min="5" max="12" width="5.33203125" style="22" customWidth="1"/>
    <col min="13" max="13" width="7.21875" style="22" customWidth="1"/>
    <col min="14" max="16" width="5.33203125" style="22" customWidth="1"/>
    <col min="17" max="17" width="4" style="22" customWidth="1"/>
    <col min="18" max="16384" width="8.88671875" style="22"/>
  </cols>
  <sheetData>
    <row r="1" spans="1:16" x14ac:dyDescent="0.25">
      <c r="A1" s="22" t="s">
        <v>147</v>
      </c>
    </row>
    <row r="2" spans="1:16" x14ac:dyDescent="0.25">
      <c r="A2" s="22" t="s">
        <v>292</v>
      </c>
    </row>
    <row r="3" spans="1:16" x14ac:dyDescent="0.25">
      <c r="A3" s="22" t="s">
        <v>293</v>
      </c>
    </row>
    <row r="4" spans="1:16" x14ac:dyDescent="0.25">
      <c r="A4" s="22" t="s">
        <v>204</v>
      </c>
    </row>
    <row r="5" spans="1:16" x14ac:dyDescent="0.25">
      <c r="A5" s="41"/>
      <c r="B5" s="42" t="s">
        <v>229</v>
      </c>
      <c r="C5" s="42"/>
      <c r="D5" s="42"/>
      <c r="E5" s="42"/>
      <c r="F5" s="42"/>
      <c r="G5" s="42"/>
      <c r="H5" s="42"/>
      <c r="I5" s="42"/>
      <c r="J5" s="42"/>
      <c r="K5" s="42"/>
      <c r="L5" s="42"/>
      <c r="M5" s="42"/>
      <c r="N5" s="42"/>
      <c r="O5" s="42"/>
      <c r="P5" s="42"/>
    </row>
    <row r="6" spans="1:16" ht="82.95" customHeight="1" x14ac:dyDescent="0.25">
      <c r="A6" s="43" t="s">
        <v>31</v>
      </c>
      <c r="B6" s="44" t="s">
        <v>18</v>
      </c>
      <c r="C6" s="44" t="s">
        <v>4</v>
      </c>
      <c r="D6" s="44" t="s">
        <v>227</v>
      </c>
      <c r="E6" s="44" t="s">
        <v>14</v>
      </c>
      <c r="F6" s="44" t="s">
        <v>114</v>
      </c>
      <c r="G6" s="44" t="s">
        <v>27</v>
      </c>
      <c r="H6" s="44" t="s">
        <v>19</v>
      </c>
      <c r="I6" s="44" t="s">
        <v>115</v>
      </c>
      <c r="J6" s="44" t="s">
        <v>25</v>
      </c>
      <c r="K6" s="44" t="s">
        <v>6</v>
      </c>
      <c r="L6" s="44" t="s">
        <v>59</v>
      </c>
      <c r="M6" s="44" t="s">
        <v>11</v>
      </c>
      <c r="N6" s="44" t="s">
        <v>5</v>
      </c>
      <c r="O6" s="44" t="s">
        <v>15</v>
      </c>
      <c r="P6" s="44" t="s">
        <v>113</v>
      </c>
    </row>
    <row r="7" spans="1:16" x14ac:dyDescent="0.25">
      <c r="A7" s="45" t="s">
        <v>12</v>
      </c>
      <c r="B7" s="46">
        <v>51</v>
      </c>
      <c r="C7" s="46">
        <v>84</v>
      </c>
      <c r="D7" s="46">
        <v>141</v>
      </c>
      <c r="E7" s="46">
        <v>56</v>
      </c>
      <c r="F7" s="46">
        <v>27</v>
      </c>
      <c r="G7" s="46">
        <v>85</v>
      </c>
      <c r="H7" s="46">
        <v>37</v>
      </c>
      <c r="I7" s="46">
        <v>39</v>
      </c>
      <c r="J7" s="46">
        <v>12</v>
      </c>
      <c r="K7" s="46">
        <v>196</v>
      </c>
      <c r="L7" s="46">
        <v>157</v>
      </c>
      <c r="M7" s="46">
        <v>228</v>
      </c>
      <c r="N7" s="46">
        <v>62</v>
      </c>
      <c r="O7" s="46">
        <v>94</v>
      </c>
      <c r="P7" s="46">
        <v>11</v>
      </c>
    </row>
    <row r="8" spans="1:16" x14ac:dyDescent="0.25">
      <c r="A8" s="45" t="s">
        <v>20</v>
      </c>
      <c r="B8" s="46">
        <v>59</v>
      </c>
      <c r="C8" s="46">
        <v>73</v>
      </c>
      <c r="D8" s="46">
        <v>90</v>
      </c>
      <c r="E8" s="46">
        <v>36</v>
      </c>
      <c r="F8" s="46">
        <v>33</v>
      </c>
      <c r="G8" s="46">
        <v>156</v>
      </c>
      <c r="H8" s="46">
        <v>49</v>
      </c>
      <c r="I8" s="46">
        <v>49</v>
      </c>
      <c r="J8" s="46">
        <v>16</v>
      </c>
      <c r="K8" s="46">
        <v>182</v>
      </c>
      <c r="L8" s="46">
        <v>100</v>
      </c>
      <c r="M8" s="46">
        <v>227</v>
      </c>
      <c r="N8" s="46">
        <v>22</v>
      </c>
      <c r="O8" s="46">
        <v>83</v>
      </c>
      <c r="P8" s="46">
        <v>19</v>
      </c>
    </row>
    <row r="9" spans="1:16" x14ac:dyDescent="0.25">
      <c r="A9" s="45" t="s">
        <v>4</v>
      </c>
      <c r="B9" s="46">
        <v>552</v>
      </c>
      <c r="C9" s="46">
        <v>97</v>
      </c>
      <c r="D9" s="47">
        <v>3158</v>
      </c>
      <c r="E9" s="47">
        <v>944</v>
      </c>
      <c r="F9" s="46">
        <v>266</v>
      </c>
      <c r="G9" s="46">
        <v>91</v>
      </c>
      <c r="H9" s="47">
        <v>717</v>
      </c>
      <c r="I9" s="47">
        <v>517</v>
      </c>
      <c r="J9" s="46">
        <v>328</v>
      </c>
      <c r="K9" s="46">
        <v>89</v>
      </c>
      <c r="L9" s="46">
        <v>129</v>
      </c>
      <c r="M9" s="46">
        <v>1514</v>
      </c>
      <c r="N9" s="46">
        <v>91</v>
      </c>
      <c r="O9" s="47">
        <v>2178</v>
      </c>
      <c r="P9" s="47">
        <v>343</v>
      </c>
    </row>
    <row r="10" spans="1:16" x14ac:dyDescent="0.25">
      <c r="A10" s="45" t="s">
        <v>21</v>
      </c>
      <c r="B10" s="46">
        <v>72</v>
      </c>
      <c r="C10" s="46">
        <v>89</v>
      </c>
      <c r="D10" s="46">
        <v>355</v>
      </c>
      <c r="E10" s="46">
        <v>73</v>
      </c>
      <c r="F10" s="46">
        <v>15</v>
      </c>
      <c r="G10" s="46">
        <v>207</v>
      </c>
      <c r="H10" s="46">
        <v>41</v>
      </c>
      <c r="I10" s="46">
        <v>4</v>
      </c>
      <c r="J10" s="46">
        <v>11</v>
      </c>
      <c r="K10" s="46">
        <v>161</v>
      </c>
      <c r="L10" s="46">
        <v>62</v>
      </c>
      <c r="M10" s="46">
        <v>388</v>
      </c>
      <c r="N10" s="46">
        <v>39</v>
      </c>
      <c r="O10" s="46">
        <v>110</v>
      </c>
      <c r="P10" s="46">
        <v>8</v>
      </c>
    </row>
    <row r="11" spans="1:16" x14ac:dyDescent="0.25">
      <c r="A11" s="45" t="s">
        <v>7</v>
      </c>
      <c r="B11" s="46">
        <v>229</v>
      </c>
      <c r="C11" s="46">
        <v>606</v>
      </c>
      <c r="D11" s="46">
        <v>940</v>
      </c>
      <c r="E11" s="46">
        <v>368</v>
      </c>
      <c r="F11" s="46">
        <v>85</v>
      </c>
      <c r="G11" s="46">
        <v>223</v>
      </c>
      <c r="H11" s="46">
        <v>244</v>
      </c>
      <c r="I11" s="46">
        <v>176</v>
      </c>
      <c r="J11" s="46">
        <v>193</v>
      </c>
      <c r="K11" s="46">
        <v>664</v>
      </c>
      <c r="L11" s="46">
        <v>416</v>
      </c>
      <c r="M11" s="46">
        <v>1010</v>
      </c>
      <c r="N11" s="46">
        <v>148</v>
      </c>
      <c r="O11" s="46">
        <v>460</v>
      </c>
      <c r="P11" s="46">
        <v>69</v>
      </c>
    </row>
    <row r="12" spans="1:16" x14ac:dyDescent="0.25">
      <c r="A12" s="45" t="s">
        <v>9</v>
      </c>
      <c r="B12" s="46">
        <v>340</v>
      </c>
      <c r="C12" s="46">
        <v>828</v>
      </c>
      <c r="D12" s="46">
        <v>2638</v>
      </c>
      <c r="E12" s="46">
        <v>534</v>
      </c>
      <c r="F12" s="46">
        <v>172</v>
      </c>
      <c r="G12" s="47">
        <v>1048</v>
      </c>
      <c r="H12" s="46">
        <v>546</v>
      </c>
      <c r="I12" s="46">
        <v>207</v>
      </c>
      <c r="J12" s="46">
        <v>235</v>
      </c>
      <c r="K12" s="47">
        <v>3028</v>
      </c>
      <c r="L12" s="47">
        <v>1750</v>
      </c>
      <c r="M12" s="47">
        <v>2762</v>
      </c>
      <c r="N12" s="46">
        <v>255</v>
      </c>
      <c r="O12" s="46">
        <v>943</v>
      </c>
      <c r="P12" s="46">
        <v>72</v>
      </c>
    </row>
    <row r="13" spans="1:16" x14ac:dyDescent="0.25">
      <c r="A13" s="45" t="s">
        <v>10</v>
      </c>
      <c r="B13" s="46">
        <v>151</v>
      </c>
      <c r="C13" s="46">
        <v>399</v>
      </c>
      <c r="D13" s="46">
        <v>1307</v>
      </c>
      <c r="E13" s="46">
        <v>285</v>
      </c>
      <c r="F13" s="46">
        <v>73</v>
      </c>
      <c r="G13" s="46">
        <v>236</v>
      </c>
      <c r="H13" s="46">
        <v>281</v>
      </c>
      <c r="I13" s="46">
        <v>179</v>
      </c>
      <c r="J13" s="46">
        <v>150</v>
      </c>
      <c r="K13" s="46">
        <v>600</v>
      </c>
      <c r="L13" s="46">
        <v>421</v>
      </c>
      <c r="M13" s="46">
        <v>1494</v>
      </c>
      <c r="N13" s="46">
        <v>113</v>
      </c>
      <c r="O13" s="46">
        <v>444</v>
      </c>
      <c r="P13" s="46">
        <v>45</v>
      </c>
    </row>
    <row r="14" spans="1:16" x14ac:dyDescent="0.25">
      <c r="A14" s="45" t="s">
        <v>14</v>
      </c>
      <c r="B14" s="46">
        <v>50</v>
      </c>
      <c r="C14" s="46">
        <v>423</v>
      </c>
      <c r="D14" s="46">
        <v>830</v>
      </c>
      <c r="E14" s="46">
        <v>96</v>
      </c>
      <c r="F14" s="46">
        <v>17</v>
      </c>
      <c r="G14" s="46">
        <v>91</v>
      </c>
      <c r="H14" s="46">
        <v>278</v>
      </c>
      <c r="I14" s="46">
        <v>25</v>
      </c>
      <c r="J14" s="46">
        <v>144</v>
      </c>
      <c r="K14" s="46">
        <v>119</v>
      </c>
      <c r="L14" s="46">
        <v>17</v>
      </c>
      <c r="M14" s="46">
        <v>495</v>
      </c>
      <c r="N14" s="46">
        <v>31</v>
      </c>
      <c r="O14" s="46">
        <v>360</v>
      </c>
      <c r="P14" s="46">
        <v>47</v>
      </c>
    </row>
    <row r="15" spans="1:16" x14ac:dyDescent="0.25">
      <c r="A15" s="45" t="s">
        <v>8</v>
      </c>
      <c r="B15" s="46">
        <v>143</v>
      </c>
      <c r="C15" s="46">
        <v>68</v>
      </c>
      <c r="D15" s="46">
        <v>227</v>
      </c>
      <c r="E15" s="46">
        <v>105</v>
      </c>
      <c r="F15" s="46">
        <v>28</v>
      </c>
      <c r="G15" s="46">
        <v>221</v>
      </c>
      <c r="H15" s="46">
        <v>160</v>
      </c>
      <c r="I15" s="46">
        <v>33</v>
      </c>
      <c r="J15" s="46">
        <v>134</v>
      </c>
      <c r="K15" s="46">
        <v>218</v>
      </c>
      <c r="L15" s="46">
        <v>161</v>
      </c>
      <c r="M15" s="46">
        <v>484</v>
      </c>
      <c r="N15" s="46">
        <v>43</v>
      </c>
      <c r="O15" s="46">
        <v>149</v>
      </c>
      <c r="P15" s="46">
        <v>19</v>
      </c>
    </row>
    <row r="16" spans="1:16" x14ac:dyDescent="0.25">
      <c r="A16" s="45" t="s">
        <v>19</v>
      </c>
      <c r="B16" s="46">
        <v>111</v>
      </c>
      <c r="C16" s="46">
        <v>391</v>
      </c>
      <c r="D16" s="46">
        <v>1041</v>
      </c>
      <c r="E16" s="46">
        <v>313</v>
      </c>
      <c r="F16" s="46">
        <v>64</v>
      </c>
      <c r="G16" s="46">
        <v>14</v>
      </c>
      <c r="H16" s="46">
        <v>29</v>
      </c>
      <c r="I16" s="46">
        <v>84</v>
      </c>
      <c r="J16" s="46">
        <v>74</v>
      </c>
      <c r="K16" s="46">
        <v>9</v>
      </c>
      <c r="L16" s="46">
        <v>59</v>
      </c>
      <c r="M16" s="46">
        <v>542</v>
      </c>
      <c r="N16" s="46">
        <v>8</v>
      </c>
      <c r="O16" s="46">
        <v>548</v>
      </c>
      <c r="P16" s="46">
        <v>104</v>
      </c>
    </row>
    <row r="17" spans="1:16" x14ac:dyDescent="0.25">
      <c r="A17" s="45" t="s">
        <v>17</v>
      </c>
      <c r="B17" s="46">
        <v>57</v>
      </c>
      <c r="C17" s="46">
        <v>84</v>
      </c>
      <c r="D17" s="46">
        <v>163</v>
      </c>
      <c r="E17" s="46">
        <v>38</v>
      </c>
      <c r="F17" s="46">
        <v>11</v>
      </c>
      <c r="G17" s="46">
        <v>168</v>
      </c>
      <c r="H17" s="46">
        <v>57</v>
      </c>
      <c r="I17" s="46">
        <v>8</v>
      </c>
      <c r="J17" s="46">
        <v>11</v>
      </c>
      <c r="K17" s="46">
        <v>73</v>
      </c>
      <c r="L17" s="46">
        <v>56</v>
      </c>
      <c r="M17" s="46">
        <v>149</v>
      </c>
      <c r="N17" s="46">
        <v>5</v>
      </c>
      <c r="O17" s="46">
        <v>84</v>
      </c>
      <c r="P17" s="46">
        <v>7</v>
      </c>
    </row>
    <row r="18" spans="1:16" x14ac:dyDescent="0.25">
      <c r="A18" s="45" t="s">
        <v>6</v>
      </c>
      <c r="B18" s="46">
        <v>405</v>
      </c>
      <c r="C18" s="46">
        <v>631</v>
      </c>
      <c r="D18" s="46">
        <v>1851</v>
      </c>
      <c r="E18" s="46">
        <v>497</v>
      </c>
      <c r="F18" s="46">
        <v>199</v>
      </c>
      <c r="G18" s="46">
        <v>435</v>
      </c>
      <c r="H18" s="46">
        <v>424</v>
      </c>
      <c r="I18" s="46">
        <v>285</v>
      </c>
      <c r="J18" s="47">
        <v>520</v>
      </c>
      <c r="K18" s="46">
        <v>1619</v>
      </c>
      <c r="L18" s="46">
        <v>617</v>
      </c>
      <c r="M18" s="46">
        <v>1441</v>
      </c>
      <c r="N18" s="47">
        <v>344</v>
      </c>
      <c r="O18" s="46">
        <v>660</v>
      </c>
      <c r="P18" s="46">
        <v>161</v>
      </c>
    </row>
    <row r="19" spans="1:16" x14ac:dyDescent="0.25">
      <c r="A19" s="45" t="s">
        <v>59</v>
      </c>
      <c r="B19" s="46">
        <v>4</v>
      </c>
      <c r="C19" s="46">
        <v>20</v>
      </c>
      <c r="D19" s="46">
        <v>708</v>
      </c>
      <c r="E19" s="46">
        <v>8</v>
      </c>
      <c r="F19" s="46">
        <v>3</v>
      </c>
      <c r="G19" s="46">
        <v>7</v>
      </c>
      <c r="H19" s="46">
        <v>12</v>
      </c>
      <c r="I19" s="46">
        <v>58</v>
      </c>
      <c r="J19" s="46">
        <v>2</v>
      </c>
      <c r="K19" s="46">
        <v>24</v>
      </c>
      <c r="L19" s="46">
        <v>99</v>
      </c>
      <c r="M19" s="46">
        <v>447</v>
      </c>
      <c r="N19" s="46">
        <v>15</v>
      </c>
      <c r="O19" s="46">
        <v>251</v>
      </c>
      <c r="P19" s="48" t="s">
        <v>226</v>
      </c>
    </row>
    <row r="20" spans="1:16" x14ac:dyDescent="0.25">
      <c r="A20" s="45" t="s">
        <v>11</v>
      </c>
      <c r="B20" s="46">
        <v>246</v>
      </c>
      <c r="C20" s="46">
        <v>207</v>
      </c>
      <c r="D20" s="46">
        <v>730</v>
      </c>
      <c r="E20" s="46">
        <v>136</v>
      </c>
      <c r="F20" s="46">
        <v>50</v>
      </c>
      <c r="G20" s="46">
        <v>136</v>
      </c>
      <c r="H20" s="46">
        <v>131</v>
      </c>
      <c r="I20" s="46">
        <v>36</v>
      </c>
      <c r="J20" s="46">
        <v>148</v>
      </c>
      <c r="K20" s="46">
        <v>123</v>
      </c>
      <c r="L20" s="46">
        <v>107</v>
      </c>
      <c r="M20" s="46">
        <v>631</v>
      </c>
      <c r="N20" s="46">
        <v>71</v>
      </c>
      <c r="O20" s="46">
        <v>389</v>
      </c>
      <c r="P20" s="46">
        <v>37</v>
      </c>
    </row>
    <row r="21" spans="1:16" x14ac:dyDescent="0.25">
      <c r="A21" s="45" t="s">
        <v>15</v>
      </c>
      <c r="B21" s="47">
        <v>848</v>
      </c>
      <c r="C21" s="47">
        <v>952</v>
      </c>
      <c r="D21" s="46">
        <v>2386</v>
      </c>
      <c r="E21" s="46">
        <v>650</v>
      </c>
      <c r="F21" s="47">
        <v>417</v>
      </c>
      <c r="G21" s="46">
        <v>222</v>
      </c>
      <c r="H21" s="46">
        <v>366</v>
      </c>
      <c r="I21" s="46">
        <v>59</v>
      </c>
      <c r="J21" s="46">
        <v>133</v>
      </c>
      <c r="K21" s="46">
        <v>412</v>
      </c>
      <c r="L21" s="46">
        <v>164</v>
      </c>
      <c r="M21" s="46">
        <v>2130</v>
      </c>
      <c r="N21" s="46">
        <v>30</v>
      </c>
      <c r="O21" s="46">
        <v>272</v>
      </c>
      <c r="P21" s="46">
        <v>67</v>
      </c>
    </row>
    <row r="22" spans="1:16" x14ac:dyDescent="0.25">
      <c r="A22" s="45" t="s">
        <v>225</v>
      </c>
      <c r="B22" s="46">
        <v>533</v>
      </c>
      <c r="C22" s="46">
        <v>768</v>
      </c>
      <c r="D22" s="46">
        <v>2010</v>
      </c>
      <c r="E22" s="46">
        <v>329</v>
      </c>
      <c r="F22" s="46">
        <v>321</v>
      </c>
      <c r="G22" s="46">
        <v>434</v>
      </c>
      <c r="H22" s="46">
        <v>243</v>
      </c>
      <c r="I22" s="46">
        <v>225</v>
      </c>
      <c r="J22" s="46">
        <v>175</v>
      </c>
      <c r="K22" s="46">
        <v>659</v>
      </c>
      <c r="L22" s="46">
        <v>497</v>
      </c>
      <c r="M22" s="46">
        <v>1431</v>
      </c>
      <c r="N22" s="46">
        <v>440</v>
      </c>
      <c r="O22" s="46">
        <v>1084</v>
      </c>
      <c r="P22" s="46">
        <v>106</v>
      </c>
    </row>
    <row r="23" spans="1:16" x14ac:dyDescent="0.25">
      <c r="A23" s="49" t="s">
        <v>85</v>
      </c>
      <c r="B23" s="50">
        <v>3851</v>
      </c>
      <c r="C23" s="50">
        <v>5720</v>
      </c>
      <c r="D23" s="50">
        <v>18575</v>
      </c>
      <c r="E23" s="50">
        <v>4468</v>
      </c>
      <c r="F23" s="50">
        <v>1781</v>
      </c>
      <c r="G23" s="50">
        <v>3774</v>
      </c>
      <c r="H23" s="50">
        <v>3615</v>
      </c>
      <c r="I23" s="50">
        <v>1984</v>
      </c>
      <c r="J23" s="50">
        <v>2286</v>
      </c>
      <c r="K23" s="50">
        <v>8176</v>
      </c>
      <c r="L23" s="50">
        <v>4812</v>
      </c>
      <c r="M23" s="50">
        <v>15373</v>
      </c>
      <c r="N23" s="50">
        <v>1717</v>
      </c>
      <c r="O23" s="50">
        <v>8109</v>
      </c>
      <c r="P23" s="50">
        <v>1115</v>
      </c>
    </row>
    <row r="24" spans="1:16" x14ac:dyDescent="0.25">
      <c r="B24" s="51"/>
      <c r="C24" s="51"/>
      <c r="D24" s="51"/>
      <c r="E24" s="51"/>
      <c r="F24" s="51"/>
      <c r="G24" s="51"/>
      <c r="H24" s="51"/>
      <c r="I24" s="51"/>
      <c r="J24" s="51"/>
      <c r="K24" s="51"/>
      <c r="L24" s="51"/>
      <c r="M24" s="51"/>
      <c r="N24" s="51"/>
      <c r="O24" s="51"/>
      <c r="P24" s="51"/>
    </row>
    <row r="25" spans="1:16" x14ac:dyDescent="0.25">
      <c r="B25" s="51"/>
      <c r="C25" s="51"/>
      <c r="D25" s="51"/>
      <c r="E25" s="51"/>
      <c r="F25" s="51"/>
      <c r="G25" s="51"/>
      <c r="H25" s="51"/>
      <c r="I25" s="51"/>
      <c r="J25" s="51"/>
      <c r="K25" s="51"/>
      <c r="L25" s="51"/>
      <c r="M25" s="51"/>
      <c r="N25" s="51"/>
      <c r="O25" s="51"/>
      <c r="P25" s="51"/>
    </row>
    <row r="26" spans="1:16" x14ac:dyDescent="0.25">
      <c r="A26" s="41"/>
      <c r="B26" s="42" t="s">
        <v>228</v>
      </c>
      <c r="C26" s="42"/>
      <c r="D26" s="42"/>
      <c r="E26" s="42"/>
      <c r="F26" s="42"/>
      <c r="G26" s="42"/>
      <c r="H26" s="42"/>
      <c r="I26" s="42"/>
      <c r="J26" s="42"/>
      <c r="K26" s="42"/>
      <c r="L26" s="42"/>
      <c r="M26" s="42"/>
      <c r="N26" s="42"/>
      <c r="O26" s="42"/>
      <c r="P26" s="42"/>
    </row>
    <row r="27" spans="1:16" ht="82.95" customHeight="1" x14ac:dyDescent="0.25">
      <c r="A27" s="43" t="s">
        <v>31</v>
      </c>
      <c r="B27" s="44" t="s">
        <v>18</v>
      </c>
      <c r="C27" s="44" t="s">
        <v>4</v>
      </c>
      <c r="D27" s="44" t="s">
        <v>227</v>
      </c>
      <c r="E27" s="44" t="s">
        <v>14</v>
      </c>
      <c r="F27" s="44" t="s">
        <v>114</v>
      </c>
      <c r="G27" s="44" t="s">
        <v>27</v>
      </c>
      <c r="H27" s="44" t="s">
        <v>19</v>
      </c>
      <c r="I27" s="44" t="s">
        <v>115</v>
      </c>
      <c r="J27" s="44" t="s">
        <v>25</v>
      </c>
      <c r="K27" s="44" t="s">
        <v>6</v>
      </c>
      <c r="L27" s="44" t="s">
        <v>59</v>
      </c>
      <c r="M27" s="44" t="s">
        <v>11</v>
      </c>
      <c r="N27" s="44" t="s">
        <v>5</v>
      </c>
      <c r="O27" s="44" t="s">
        <v>15</v>
      </c>
      <c r="P27" s="44" t="s">
        <v>113</v>
      </c>
    </row>
    <row r="28" spans="1:16" x14ac:dyDescent="0.25">
      <c r="A28" s="45" t="s">
        <v>12</v>
      </c>
      <c r="B28" s="52">
        <v>1.3243313425084395</v>
      </c>
      <c r="C28" s="52">
        <v>1.4685314685314685</v>
      </c>
      <c r="D28" s="52">
        <v>0.75908479138627183</v>
      </c>
      <c r="E28" s="52">
        <v>1.2533572068039391</v>
      </c>
      <c r="F28" s="52">
        <v>1.5160022459292533</v>
      </c>
      <c r="G28" s="52">
        <v>2.2522522522522523</v>
      </c>
      <c r="H28" s="52">
        <v>1.0235131396957122</v>
      </c>
      <c r="I28" s="52">
        <v>1.965725806451613</v>
      </c>
      <c r="J28" s="52">
        <v>0.52493438320209973</v>
      </c>
      <c r="K28" s="52">
        <v>2.3972602739726026</v>
      </c>
      <c r="L28" s="52">
        <v>3.2626766417290107</v>
      </c>
      <c r="M28" s="52">
        <v>1.4831197554153386</v>
      </c>
      <c r="N28" s="52">
        <v>3.61094933022714</v>
      </c>
      <c r="O28" s="52">
        <v>1.1592058206930571</v>
      </c>
      <c r="P28" s="52">
        <v>0.98654708520179368</v>
      </c>
    </row>
    <row r="29" spans="1:16" x14ac:dyDescent="0.25">
      <c r="A29" s="45" t="s">
        <v>20</v>
      </c>
      <c r="B29" s="52">
        <v>1.5320695923136847</v>
      </c>
      <c r="C29" s="52">
        <v>1.2762237762237763</v>
      </c>
      <c r="D29" s="52">
        <v>0.48452220726783307</v>
      </c>
      <c r="E29" s="52">
        <v>0.80572963294538946</v>
      </c>
      <c r="F29" s="52">
        <v>1.8528916339135317</v>
      </c>
      <c r="G29" s="52">
        <v>4.1335453100158981</v>
      </c>
      <c r="H29" s="52">
        <v>1.355463347164592</v>
      </c>
      <c r="I29" s="52">
        <v>2.469758064516129</v>
      </c>
      <c r="J29" s="52">
        <v>0.69991251093613305</v>
      </c>
      <c r="K29" s="52">
        <v>2.2260273972602738</v>
      </c>
      <c r="L29" s="52">
        <v>2.0781379883624274</v>
      </c>
      <c r="M29" s="52">
        <v>1.4766148442073765</v>
      </c>
      <c r="N29" s="52">
        <v>1.28130460104834</v>
      </c>
      <c r="O29" s="52">
        <v>1.0235540757183377</v>
      </c>
      <c r="P29" s="52">
        <v>1.7040358744394617</v>
      </c>
    </row>
    <row r="30" spans="1:16" x14ac:dyDescent="0.25">
      <c r="A30" s="45" t="s">
        <v>4</v>
      </c>
      <c r="B30" s="52">
        <v>14.333939236561932</v>
      </c>
      <c r="C30" s="52">
        <v>1.6958041958041958</v>
      </c>
      <c r="D30" s="53">
        <v>17.00134589502019</v>
      </c>
      <c r="E30" s="53">
        <v>21.128021486123547</v>
      </c>
      <c r="F30" s="52">
        <v>14.93542953396968</v>
      </c>
      <c r="G30" s="52">
        <v>2.4112347641759406</v>
      </c>
      <c r="H30" s="53">
        <v>19.834024896265561</v>
      </c>
      <c r="I30" s="53">
        <v>26.05846774193548</v>
      </c>
      <c r="J30" s="52">
        <v>14.348206474190725</v>
      </c>
      <c r="K30" s="52">
        <v>1.0885518590998042</v>
      </c>
      <c r="L30" s="52">
        <v>2.6807980049875311</v>
      </c>
      <c r="M30" s="52">
        <v>9.8484355688544856</v>
      </c>
      <c r="N30" s="52">
        <v>5.2999417588817703</v>
      </c>
      <c r="O30" s="53">
        <v>26.859045504994448</v>
      </c>
      <c r="P30" s="53">
        <v>30.762331838565022</v>
      </c>
    </row>
    <row r="31" spans="1:16" x14ac:dyDescent="0.25">
      <c r="A31" s="45" t="s">
        <v>21</v>
      </c>
      <c r="B31" s="52">
        <v>1.8696442482472084</v>
      </c>
      <c r="C31" s="52">
        <v>1.5559440559440558</v>
      </c>
      <c r="D31" s="52">
        <v>1.911170928667564</v>
      </c>
      <c r="E31" s="52">
        <v>1.6338406445837066</v>
      </c>
      <c r="F31" s="52">
        <v>0.84222346996069619</v>
      </c>
      <c r="G31" s="52">
        <v>5.484896661367249</v>
      </c>
      <c r="H31" s="52">
        <v>1.1341632088520055</v>
      </c>
      <c r="I31" s="52">
        <v>0.20161290322580644</v>
      </c>
      <c r="J31" s="52">
        <v>0.48118985126859137</v>
      </c>
      <c r="K31" s="52">
        <v>1.9691780821917808</v>
      </c>
      <c r="L31" s="52">
        <v>1.288445552784705</v>
      </c>
      <c r="M31" s="52">
        <v>2.5239055486892603</v>
      </c>
      <c r="N31" s="52">
        <v>2.2714036109493305</v>
      </c>
      <c r="O31" s="52">
        <v>1.3565174497471946</v>
      </c>
      <c r="P31" s="52">
        <v>0.71748878923766812</v>
      </c>
    </row>
    <row r="32" spans="1:16" x14ac:dyDescent="0.25">
      <c r="A32" s="45" t="s">
        <v>7</v>
      </c>
      <c r="B32" s="52">
        <v>5.9465074006751495</v>
      </c>
      <c r="C32" s="52">
        <v>10.594405594405593</v>
      </c>
      <c r="D32" s="52">
        <v>5.0605652759084787</v>
      </c>
      <c r="E32" s="52">
        <v>8.236347358997314</v>
      </c>
      <c r="F32" s="52">
        <v>4.7725996631106122</v>
      </c>
      <c r="G32" s="52">
        <v>5.9088500264970856</v>
      </c>
      <c r="H32" s="52">
        <v>6.7496542185338866</v>
      </c>
      <c r="I32" s="52">
        <v>8.870967741935484</v>
      </c>
      <c r="J32" s="52">
        <v>8.4426946631671029</v>
      </c>
      <c r="K32" s="52">
        <v>8.1213307240704502</v>
      </c>
      <c r="L32" s="52">
        <v>8.6450540315876978</v>
      </c>
      <c r="M32" s="52">
        <v>6.5699603200416314</v>
      </c>
      <c r="N32" s="52">
        <v>8.6196854979615622</v>
      </c>
      <c r="O32" s="52">
        <v>5.6727093353064495</v>
      </c>
      <c r="P32" s="52">
        <v>6.188340807174888</v>
      </c>
    </row>
    <row r="33" spans="1:16" x14ac:dyDescent="0.25">
      <c r="A33" s="45" t="s">
        <v>9</v>
      </c>
      <c r="B33" s="52">
        <v>8.8288756167229288</v>
      </c>
      <c r="C33" s="52">
        <v>14.475524475524477</v>
      </c>
      <c r="D33" s="52">
        <v>14.201884253028263</v>
      </c>
      <c r="E33" s="52">
        <v>11.951656222023278</v>
      </c>
      <c r="F33" s="52">
        <v>9.6574957888826507</v>
      </c>
      <c r="G33" s="53">
        <v>27.768945416004236</v>
      </c>
      <c r="H33" s="52">
        <v>15.103734439834025</v>
      </c>
      <c r="I33" s="52">
        <v>10.433467741935484</v>
      </c>
      <c r="J33" s="52">
        <v>10.279965004374453</v>
      </c>
      <c r="K33" s="53">
        <v>37.035225048923678</v>
      </c>
      <c r="L33" s="53">
        <v>36.36741479634248</v>
      </c>
      <c r="M33" s="53">
        <v>17.966564756391076</v>
      </c>
      <c r="N33" s="52">
        <v>14.85148514851485</v>
      </c>
      <c r="O33" s="52">
        <v>11.629054137378221</v>
      </c>
      <c r="P33" s="52">
        <v>6.4573991031390134</v>
      </c>
    </row>
    <row r="34" spans="1:16" x14ac:dyDescent="0.25">
      <c r="A34" s="45" t="s">
        <v>10</v>
      </c>
      <c r="B34" s="52">
        <v>3.9210594650740069</v>
      </c>
      <c r="C34" s="52">
        <v>6.975524475524475</v>
      </c>
      <c r="D34" s="52">
        <v>7.0363391655450869</v>
      </c>
      <c r="E34" s="52">
        <v>6.3786929274843338</v>
      </c>
      <c r="F34" s="52">
        <v>4.0988208871420548</v>
      </c>
      <c r="G34" s="52">
        <v>6.2533121356650758</v>
      </c>
      <c r="H34" s="52">
        <v>7.7731673582295988</v>
      </c>
      <c r="I34" s="52">
        <v>9.0221774193548399</v>
      </c>
      <c r="J34" s="52">
        <v>6.5616797900262469</v>
      </c>
      <c r="K34" s="52">
        <v>7.3385518590998036</v>
      </c>
      <c r="L34" s="52">
        <v>8.7489609310058185</v>
      </c>
      <c r="M34" s="52">
        <v>9.7183373446952448</v>
      </c>
      <c r="N34" s="52">
        <v>6.5812463599301108</v>
      </c>
      <c r="O34" s="52">
        <v>5.4753977062523118</v>
      </c>
      <c r="P34" s="52">
        <v>4.0358744394618835</v>
      </c>
    </row>
    <row r="35" spans="1:16" x14ac:dyDescent="0.25">
      <c r="A35" s="45" t="s">
        <v>14</v>
      </c>
      <c r="B35" s="52">
        <v>1.2983640612827836</v>
      </c>
      <c r="C35" s="52">
        <v>7.395104895104895</v>
      </c>
      <c r="D35" s="52">
        <v>4.4683714670255714</v>
      </c>
      <c r="E35" s="52">
        <v>2.1486123545210387</v>
      </c>
      <c r="F35" s="52">
        <v>0.95451993262212242</v>
      </c>
      <c r="G35" s="52">
        <v>2.4112347641759406</v>
      </c>
      <c r="H35" s="52">
        <v>7.6901798063623792</v>
      </c>
      <c r="I35" s="52">
        <v>1.2600806451612903</v>
      </c>
      <c r="J35" s="52">
        <v>6.2992125984251963</v>
      </c>
      <c r="K35" s="52">
        <v>1.4554794520547945</v>
      </c>
      <c r="L35" s="52">
        <v>0.35328345802161265</v>
      </c>
      <c r="M35" s="52">
        <v>3.2199310479411958</v>
      </c>
      <c r="N35" s="52">
        <v>1.80547466511357</v>
      </c>
      <c r="O35" s="52">
        <v>4.4395116537180908</v>
      </c>
      <c r="P35" s="52">
        <v>4.2152466367713002</v>
      </c>
    </row>
    <row r="36" spans="1:16" x14ac:dyDescent="0.25">
      <c r="A36" s="45" t="s">
        <v>8</v>
      </c>
      <c r="B36" s="52">
        <v>3.7133212152687611</v>
      </c>
      <c r="C36" s="52">
        <v>1.1888111888111887</v>
      </c>
      <c r="D36" s="52">
        <v>1.2220726783310902</v>
      </c>
      <c r="E36" s="52">
        <v>2.3500447627573857</v>
      </c>
      <c r="F36" s="52">
        <v>1.5721504772599662</v>
      </c>
      <c r="G36" s="52">
        <v>5.8558558558558556</v>
      </c>
      <c r="H36" s="52">
        <v>4.4260027662517292</v>
      </c>
      <c r="I36" s="52">
        <v>1.663306451612903</v>
      </c>
      <c r="J36" s="52">
        <v>5.8617672790901141</v>
      </c>
      <c r="K36" s="52">
        <v>2.6663405088062619</v>
      </c>
      <c r="L36" s="52">
        <v>3.3458021612635078</v>
      </c>
      <c r="M36" s="52">
        <v>3.1483770246536134</v>
      </c>
      <c r="N36" s="52">
        <v>2.5043680838672104</v>
      </c>
      <c r="O36" s="52">
        <v>1.8374645455666545</v>
      </c>
      <c r="P36" s="52">
        <v>1.7040358744394617</v>
      </c>
    </row>
    <row r="37" spans="1:16" x14ac:dyDescent="0.25">
      <c r="A37" s="45" t="s">
        <v>19</v>
      </c>
      <c r="B37" s="52">
        <v>2.8823682160477797</v>
      </c>
      <c r="C37" s="52">
        <v>6.8356643356643358</v>
      </c>
      <c r="D37" s="52">
        <v>5.6043068640646032</v>
      </c>
      <c r="E37" s="52">
        <v>7.0053715308863023</v>
      </c>
      <c r="F37" s="52">
        <v>3.5934868051656377</v>
      </c>
      <c r="G37" s="52">
        <v>0.37095919448860626</v>
      </c>
      <c r="H37" s="52">
        <v>0.80221300138312579</v>
      </c>
      <c r="I37" s="52">
        <v>4.2338709677419351</v>
      </c>
      <c r="J37" s="52">
        <v>3.2370953630796153</v>
      </c>
      <c r="K37" s="52">
        <v>0.11007827788649706</v>
      </c>
      <c r="L37" s="52">
        <v>1.2261014131338321</v>
      </c>
      <c r="M37" s="52">
        <v>3.5256618747154098</v>
      </c>
      <c r="N37" s="52">
        <v>0.46592894583576006</v>
      </c>
      <c r="O37" s="52">
        <v>6.757923295104205</v>
      </c>
      <c r="P37" s="52">
        <v>9.3273542600896864</v>
      </c>
    </row>
    <row r="38" spans="1:16" x14ac:dyDescent="0.25">
      <c r="A38" s="45" t="s">
        <v>17</v>
      </c>
      <c r="B38" s="52">
        <v>1.4801350298623734</v>
      </c>
      <c r="C38" s="52">
        <v>1.4685314685314685</v>
      </c>
      <c r="D38" s="52">
        <v>0.87752355316285324</v>
      </c>
      <c r="E38" s="52">
        <v>0.85049239033124435</v>
      </c>
      <c r="F38" s="52">
        <v>0.61763054463784395</v>
      </c>
      <c r="G38" s="52">
        <v>4.4515103338632747</v>
      </c>
      <c r="H38" s="52">
        <v>1.5767634854771784</v>
      </c>
      <c r="I38" s="52">
        <v>0.40322580645161288</v>
      </c>
      <c r="J38" s="52">
        <v>0.48118985126859137</v>
      </c>
      <c r="K38" s="52">
        <v>0.89285714285714279</v>
      </c>
      <c r="L38" s="52">
        <v>1.1637572734829593</v>
      </c>
      <c r="M38" s="52">
        <v>0.96923176998633975</v>
      </c>
      <c r="N38" s="52">
        <v>0.29120559114735001</v>
      </c>
      <c r="O38" s="52">
        <v>1.0358860525342211</v>
      </c>
      <c r="P38" s="52">
        <v>0.62780269058295957</v>
      </c>
    </row>
    <row r="39" spans="1:16" x14ac:dyDescent="0.25">
      <c r="A39" s="45" t="s">
        <v>6</v>
      </c>
      <c r="B39" s="52">
        <v>10.516748896390547</v>
      </c>
      <c r="C39" s="52">
        <v>11.031468531468532</v>
      </c>
      <c r="D39" s="52">
        <v>9.9650067294751015</v>
      </c>
      <c r="E39" s="52">
        <v>11.123545210384959</v>
      </c>
      <c r="F39" s="52">
        <v>11.173498034811903</v>
      </c>
      <c r="G39" s="52">
        <v>11.526232114467408</v>
      </c>
      <c r="H39" s="52">
        <v>11.728907330567081</v>
      </c>
      <c r="I39" s="52">
        <v>14.36491935483871</v>
      </c>
      <c r="J39" s="53">
        <v>22.747156605424319</v>
      </c>
      <c r="K39" s="52">
        <v>19.801859099804307</v>
      </c>
      <c r="L39" s="52">
        <v>12.822111388196175</v>
      </c>
      <c r="M39" s="52">
        <v>9.3735770506732585</v>
      </c>
      <c r="N39" s="53">
        <v>20.034944670937683</v>
      </c>
      <c r="O39" s="52">
        <v>8.1391046984831661</v>
      </c>
      <c r="P39" s="52">
        <v>14.439461883408072</v>
      </c>
    </row>
    <row r="40" spans="1:16" x14ac:dyDescent="0.25">
      <c r="A40" s="45" t="s">
        <v>59</v>
      </c>
      <c r="B40" s="52">
        <v>0.10386912490262269</v>
      </c>
      <c r="C40" s="52">
        <v>0.34965034965034963</v>
      </c>
      <c r="D40" s="52">
        <v>3.8115746971736204</v>
      </c>
      <c r="E40" s="52">
        <v>0.17905102954341987</v>
      </c>
      <c r="F40" s="52">
        <v>0.16844469399213924</v>
      </c>
      <c r="G40" s="52">
        <v>0.18547959724430313</v>
      </c>
      <c r="H40" s="52">
        <v>0.33195020746887965</v>
      </c>
      <c r="I40" s="52">
        <v>2.9233870967741935</v>
      </c>
      <c r="J40" s="52">
        <v>8.7489063867016631E-2</v>
      </c>
      <c r="K40" s="52">
        <v>0.29354207436399216</v>
      </c>
      <c r="L40" s="52">
        <v>2.0573566084788029</v>
      </c>
      <c r="M40" s="52">
        <v>2.9076953099590188</v>
      </c>
      <c r="N40" s="52">
        <v>0.87361677344205013</v>
      </c>
      <c r="O40" s="52">
        <v>3.0953261807867798</v>
      </c>
      <c r="P40" s="54" t="s">
        <v>226</v>
      </c>
    </row>
    <row r="41" spans="1:16" x14ac:dyDescent="0.25">
      <c r="A41" s="45" t="s">
        <v>11</v>
      </c>
      <c r="B41" s="52">
        <v>6.3879511815112959</v>
      </c>
      <c r="C41" s="52">
        <v>3.6188811188811192</v>
      </c>
      <c r="D41" s="52">
        <v>3.9300134589502016</v>
      </c>
      <c r="E41" s="52">
        <v>3.0438675022381378</v>
      </c>
      <c r="F41" s="52">
        <v>2.807411566535654</v>
      </c>
      <c r="G41" s="52">
        <v>3.6036036036036037</v>
      </c>
      <c r="H41" s="52">
        <v>3.6237897648686035</v>
      </c>
      <c r="I41" s="52">
        <v>1.8145161290322582</v>
      </c>
      <c r="J41" s="52">
        <v>6.4741907261592306</v>
      </c>
      <c r="K41" s="52">
        <v>1.5044031311154598</v>
      </c>
      <c r="L41" s="52">
        <v>2.2236076475477975</v>
      </c>
      <c r="M41" s="52">
        <v>4.1045989722240295</v>
      </c>
      <c r="N41" s="52">
        <v>4.1351193942923707</v>
      </c>
      <c r="O41" s="52">
        <v>4.7971389813787155</v>
      </c>
      <c r="P41" s="52">
        <v>3.3183856502242155</v>
      </c>
    </row>
    <row r="42" spans="1:16" x14ac:dyDescent="0.25">
      <c r="A42" s="45" t="s">
        <v>15</v>
      </c>
      <c r="B42" s="53">
        <v>22.020254479356012</v>
      </c>
      <c r="C42" s="53">
        <v>16.643356643356643</v>
      </c>
      <c r="D42" s="52">
        <v>12.845222072678331</v>
      </c>
      <c r="E42" s="52">
        <v>14.547896150402865</v>
      </c>
      <c r="F42" s="53">
        <v>23.413812464907355</v>
      </c>
      <c r="G42" s="52">
        <v>5.8823529411764701</v>
      </c>
      <c r="H42" s="52">
        <v>10.124481327800829</v>
      </c>
      <c r="I42" s="52">
        <v>2.9737903225806455</v>
      </c>
      <c r="J42" s="52">
        <v>5.8180227471566051</v>
      </c>
      <c r="K42" s="52">
        <v>5.0391389432485321</v>
      </c>
      <c r="L42" s="52">
        <v>3.4081463009143809</v>
      </c>
      <c r="M42" s="52">
        <v>13.855460872959084</v>
      </c>
      <c r="N42" s="52">
        <v>1.7472335468841003</v>
      </c>
      <c r="O42" s="52">
        <v>3.3542976939203357</v>
      </c>
      <c r="P42" s="52">
        <v>6.0089686098654704</v>
      </c>
    </row>
    <row r="43" spans="1:16" x14ac:dyDescent="0.25">
      <c r="A43" s="45" t="s">
        <v>225</v>
      </c>
      <c r="B43" s="52">
        <v>13.840560893274473</v>
      </c>
      <c r="C43" s="52">
        <v>13.426573426573427</v>
      </c>
      <c r="D43" s="52">
        <v>10.820995962314939</v>
      </c>
      <c r="E43" s="52">
        <v>7.3634735899731423</v>
      </c>
      <c r="F43" s="52">
        <v>18.0235822571589</v>
      </c>
      <c r="G43" s="52">
        <v>11.499735029146795</v>
      </c>
      <c r="H43" s="52">
        <v>6.7219917012448134</v>
      </c>
      <c r="I43" s="52">
        <v>11.340725806451612</v>
      </c>
      <c r="J43" s="52">
        <v>7.6552930883639538</v>
      </c>
      <c r="K43" s="52">
        <v>8.0601761252446185</v>
      </c>
      <c r="L43" s="52">
        <v>10.328345802161264</v>
      </c>
      <c r="M43" s="52">
        <v>9.3085279385936381</v>
      </c>
      <c r="N43" s="52">
        <v>25.626092020966801</v>
      </c>
      <c r="O43" s="52">
        <v>13.367862868417808</v>
      </c>
      <c r="P43" s="52">
        <v>9.5067264573991039</v>
      </c>
    </row>
    <row r="44" spans="1:16" x14ac:dyDescent="0.25">
      <c r="A44" s="49" t="s">
        <v>85</v>
      </c>
      <c r="B44" s="55">
        <v>100</v>
      </c>
      <c r="C44" s="55">
        <v>100</v>
      </c>
      <c r="D44" s="55">
        <v>100</v>
      </c>
      <c r="E44" s="55">
        <v>100</v>
      </c>
      <c r="F44" s="55">
        <v>100</v>
      </c>
      <c r="G44" s="55">
        <v>100</v>
      </c>
      <c r="H44" s="55">
        <v>100</v>
      </c>
      <c r="I44" s="55">
        <v>100</v>
      </c>
      <c r="J44" s="55">
        <v>100</v>
      </c>
      <c r="K44" s="55">
        <v>100</v>
      </c>
      <c r="L44" s="55">
        <v>100</v>
      </c>
      <c r="M44" s="55">
        <v>100</v>
      </c>
      <c r="N44" s="55">
        <v>100</v>
      </c>
      <c r="O44" s="55">
        <v>100</v>
      </c>
      <c r="P44" s="55">
        <v>100</v>
      </c>
    </row>
  </sheetData>
  <mergeCells count="2">
    <mergeCell ref="B5:P5"/>
    <mergeCell ref="B26:P26"/>
  </mergeCells>
  <pageMargins left="0.7" right="0.7" top="0.75" bottom="0.75" header="0.3" footer="0.3"/>
  <pageSetup paperSize="9" orientation="portrait" verticalDpi="0" r:id="rId1"/>
  <headerFooter>
    <oddFooter>&amp;C&amp;1#&amp;"Calibri"&amp;10&amp;K000000WIPO FOR OFFICIAL USE ONLY</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FF5DE9-4BD8-4513-8BDE-96ABB9FA6C5B}">
  <dimension ref="A1:G42"/>
  <sheetViews>
    <sheetView showGridLines="0" zoomScaleNormal="100" workbookViewId="0"/>
  </sheetViews>
  <sheetFormatPr defaultColWidth="8.88671875" defaultRowHeight="13.2" x14ac:dyDescent="0.25"/>
  <cols>
    <col min="1" max="1" width="55.109375" style="57" customWidth="1"/>
    <col min="2" max="2" width="8.5546875" style="57" customWidth="1"/>
    <col min="3" max="3" width="7.88671875" style="57" customWidth="1"/>
    <col min="4" max="4" width="8.21875" style="57" customWidth="1"/>
    <col min="5" max="5" width="8.88671875" style="57" customWidth="1"/>
    <col min="6" max="6" width="12" style="57" customWidth="1"/>
    <col min="7" max="7" width="11" style="57" customWidth="1"/>
    <col min="8" max="16384" width="8.88671875" style="57"/>
  </cols>
  <sheetData>
    <row r="1" spans="1:7" x14ac:dyDescent="0.25">
      <c r="A1" s="56" t="s">
        <v>265</v>
      </c>
    </row>
    <row r="2" spans="1:7" x14ac:dyDescent="0.25">
      <c r="A2" s="57" t="s">
        <v>294</v>
      </c>
    </row>
    <row r="3" spans="1:7" x14ac:dyDescent="0.25">
      <c r="A3" s="57" t="s">
        <v>204</v>
      </c>
    </row>
    <row r="4" spans="1:7" ht="52.8" x14ac:dyDescent="0.25">
      <c r="A4" s="58" t="s">
        <v>264</v>
      </c>
      <c r="B4" s="58">
        <v>2020</v>
      </c>
      <c r="C4" s="58">
        <v>2021</v>
      </c>
      <c r="D4" s="58">
        <v>2022</v>
      </c>
      <c r="E4" s="58">
        <v>2023</v>
      </c>
      <c r="F4" s="59" t="s">
        <v>263</v>
      </c>
      <c r="G4" s="59" t="s">
        <v>262</v>
      </c>
    </row>
    <row r="5" spans="1:7" x14ac:dyDescent="0.25">
      <c r="A5" s="60" t="s">
        <v>261</v>
      </c>
      <c r="B5" s="61">
        <v>1895</v>
      </c>
      <c r="C5" s="61">
        <v>2209</v>
      </c>
      <c r="D5" s="61">
        <v>2432</v>
      </c>
      <c r="E5" s="61">
        <v>2829</v>
      </c>
      <c r="F5" s="62">
        <v>16.324013157894733</v>
      </c>
      <c r="G5" s="62">
        <v>11.131659715117651</v>
      </c>
    </row>
    <row r="6" spans="1:7" x14ac:dyDescent="0.25">
      <c r="A6" s="60" t="s">
        <v>260</v>
      </c>
      <c r="B6" s="61">
        <v>1644</v>
      </c>
      <c r="C6" s="61">
        <v>2162</v>
      </c>
      <c r="D6" s="61">
        <v>2605</v>
      </c>
      <c r="E6" s="61">
        <v>2174</v>
      </c>
      <c r="F6" s="62">
        <v>-16.545105566218808</v>
      </c>
      <c r="G6" s="62">
        <v>8.5543401274887856</v>
      </c>
    </row>
    <row r="7" spans="1:7" x14ac:dyDescent="0.25">
      <c r="A7" s="60" t="s">
        <v>259</v>
      </c>
      <c r="B7" s="61">
        <v>1385</v>
      </c>
      <c r="C7" s="61">
        <v>1544</v>
      </c>
      <c r="D7" s="61">
        <v>1698</v>
      </c>
      <c r="E7" s="61">
        <v>1924</v>
      </c>
      <c r="F7" s="62">
        <v>13.309776207302715</v>
      </c>
      <c r="G7" s="62">
        <v>7.5706303612182264</v>
      </c>
    </row>
    <row r="8" spans="1:7" x14ac:dyDescent="0.25">
      <c r="A8" s="60" t="s">
        <v>258</v>
      </c>
      <c r="B8" s="61">
        <v>1572</v>
      </c>
      <c r="C8" s="61">
        <v>1872</v>
      </c>
      <c r="D8" s="61">
        <v>1784</v>
      </c>
      <c r="E8" s="61">
        <v>1745</v>
      </c>
      <c r="F8" s="62">
        <v>-2.1860986547085237</v>
      </c>
      <c r="G8" s="62">
        <v>6.8662941685685057</v>
      </c>
    </row>
    <row r="9" spans="1:7" x14ac:dyDescent="0.25">
      <c r="A9" s="60" t="s">
        <v>257</v>
      </c>
      <c r="B9" s="61">
        <v>839</v>
      </c>
      <c r="C9" s="61">
        <v>837</v>
      </c>
      <c r="D9" s="61">
        <v>1131</v>
      </c>
      <c r="E9" s="61">
        <v>1428</v>
      </c>
      <c r="F9" s="62">
        <v>26.259946949602121</v>
      </c>
      <c r="G9" s="62">
        <v>5.6189501849374359</v>
      </c>
    </row>
    <row r="10" spans="1:7" x14ac:dyDescent="0.25">
      <c r="A10" s="60" t="s">
        <v>256</v>
      </c>
      <c r="B10" s="61">
        <v>1303</v>
      </c>
      <c r="C10" s="61">
        <v>1458</v>
      </c>
      <c r="D10" s="61">
        <v>1448</v>
      </c>
      <c r="E10" s="61">
        <v>1398</v>
      </c>
      <c r="F10" s="62">
        <v>-3.4530386740331487</v>
      </c>
      <c r="G10" s="62">
        <v>5.500905012984969</v>
      </c>
    </row>
    <row r="11" spans="1:7" x14ac:dyDescent="0.25">
      <c r="A11" s="60" t="s">
        <v>255</v>
      </c>
      <c r="B11" s="61">
        <v>1000</v>
      </c>
      <c r="C11" s="61">
        <v>1035</v>
      </c>
      <c r="D11" s="61">
        <v>1522</v>
      </c>
      <c r="E11" s="61">
        <v>1334</v>
      </c>
      <c r="F11" s="62">
        <v>-12.352168199737189</v>
      </c>
      <c r="G11" s="62">
        <v>5.2490753128197056</v>
      </c>
    </row>
    <row r="12" spans="1:7" x14ac:dyDescent="0.25">
      <c r="A12" s="60" t="s">
        <v>254</v>
      </c>
      <c r="B12" s="61">
        <v>635</v>
      </c>
      <c r="C12" s="61">
        <v>1114</v>
      </c>
      <c r="D12" s="61">
        <v>914</v>
      </c>
      <c r="E12" s="61">
        <v>1223</v>
      </c>
      <c r="F12" s="62">
        <v>33.807439824945298</v>
      </c>
      <c r="G12" s="62">
        <v>4.8123081765955771</v>
      </c>
    </row>
    <row r="13" spans="1:7" x14ac:dyDescent="0.25">
      <c r="A13" s="60" t="s">
        <v>253</v>
      </c>
      <c r="B13" s="61">
        <v>612</v>
      </c>
      <c r="C13" s="61">
        <v>896</v>
      </c>
      <c r="D13" s="61">
        <v>1335</v>
      </c>
      <c r="E13" s="61">
        <v>1192</v>
      </c>
      <c r="F13" s="62">
        <v>-10.711610486891388</v>
      </c>
      <c r="G13" s="62">
        <v>4.6903281655780278</v>
      </c>
    </row>
    <row r="14" spans="1:7" x14ac:dyDescent="0.25">
      <c r="A14" s="60" t="s">
        <v>252</v>
      </c>
      <c r="B14" s="61">
        <v>462</v>
      </c>
      <c r="C14" s="61">
        <v>674</v>
      </c>
      <c r="D14" s="61">
        <v>774</v>
      </c>
      <c r="E14" s="61">
        <v>1025</v>
      </c>
      <c r="F14" s="62">
        <v>32.428940568475454</v>
      </c>
      <c r="G14" s="62">
        <v>4.0332100417092942</v>
      </c>
    </row>
    <row r="15" spans="1:7" x14ac:dyDescent="0.25">
      <c r="A15" s="60" t="s">
        <v>251</v>
      </c>
      <c r="B15" s="61">
        <v>580</v>
      </c>
      <c r="C15" s="61">
        <v>743</v>
      </c>
      <c r="D15" s="61">
        <v>1071</v>
      </c>
      <c r="E15" s="61">
        <v>1009</v>
      </c>
      <c r="F15" s="62">
        <v>-5.7889822595704965</v>
      </c>
      <c r="G15" s="62">
        <v>3.9702526166679784</v>
      </c>
    </row>
    <row r="16" spans="1:7" x14ac:dyDescent="0.25">
      <c r="A16" s="60" t="s">
        <v>250</v>
      </c>
      <c r="B16" s="61">
        <v>657</v>
      </c>
      <c r="C16" s="61">
        <v>719</v>
      </c>
      <c r="D16" s="61">
        <v>1010</v>
      </c>
      <c r="E16" s="61">
        <v>929</v>
      </c>
      <c r="F16" s="62">
        <v>-8.0198019801980163</v>
      </c>
      <c r="G16" s="62">
        <v>3.6554654914613995</v>
      </c>
    </row>
    <row r="17" spans="1:7" x14ac:dyDescent="0.25">
      <c r="A17" s="60" t="s">
        <v>249</v>
      </c>
      <c r="B17" s="61">
        <v>690</v>
      </c>
      <c r="C17" s="61">
        <v>779</v>
      </c>
      <c r="D17" s="61">
        <v>837</v>
      </c>
      <c r="E17" s="61">
        <v>926</v>
      </c>
      <c r="F17" s="62">
        <v>10.633213859020319</v>
      </c>
      <c r="G17" s="62">
        <v>3.6436609742661523</v>
      </c>
    </row>
    <row r="18" spans="1:7" x14ac:dyDescent="0.25">
      <c r="A18" s="60" t="s">
        <v>248</v>
      </c>
      <c r="B18" s="61">
        <v>795</v>
      </c>
      <c r="C18" s="61">
        <v>710</v>
      </c>
      <c r="D18" s="61">
        <v>737</v>
      </c>
      <c r="E18" s="61">
        <v>906</v>
      </c>
      <c r="F18" s="62">
        <v>22.930800542740837</v>
      </c>
      <c r="G18" s="62">
        <v>3.5649641929645077</v>
      </c>
    </row>
    <row r="19" spans="1:7" x14ac:dyDescent="0.25">
      <c r="A19" s="60" t="s">
        <v>247</v>
      </c>
      <c r="B19" s="61">
        <v>772</v>
      </c>
      <c r="C19" s="61">
        <v>1276</v>
      </c>
      <c r="D19" s="61">
        <v>901</v>
      </c>
      <c r="E19" s="61">
        <v>887</v>
      </c>
      <c r="F19" s="62">
        <v>-1.5538290788013276</v>
      </c>
      <c r="G19" s="62">
        <v>3.4902022507279451</v>
      </c>
    </row>
    <row r="20" spans="1:7" x14ac:dyDescent="0.25">
      <c r="A20" s="60" t="s">
        <v>246</v>
      </c>
      <c r="B20" s="61">
        <v>313</v>
      </c>
      <c r="C20" s="61">
        <v>583</v>
      </c>
      <c r="D20" s="61">
        <v>639</v>
      </c>
      <c r="E20" s="61">
        <v>733</v>
      </c>
      <c r="F20" s="62">
        <v>14.710485133020335</v>
      </c>
      <c r="G20" s="62">
        <v>2.8842370347052806</v>
      </c>
    </row>
    <row r="21" spans="1:7" x14ac:dyDescent="0.25">
      <c r="A21" s="60" t="s">
        <v>245</v>
      </c>
      <c r="B21" s="61">
        <v>1008</v>
      </c>
      <c r="C21" s="61">
        <v>1103</v>
      </c>
      <c r="D21" s="61">
        <v>1197</v>
      </c>
      <c r="E21" s="61">
        <v>726</v>
      </c>
      <c r="F21" s="62">
        <v>-39.3483709273183</v>
      </c>
      <c r="G21" s="62">
        <v>2.8566931612497051</v>
      </c>
    </row>
    <row r="22" spans="1:7" x14ac:dyDescent="0.25">
      <c r="A22" s="60" t="s">
        <v>244</v>
      </c>
      <c r="B22" s="61">
        <v>731</v>
      </c>
      <c r="C22" s="61">
        <v>740</v>
      </c>
      <c r="D22" s="61">
        <v>775</v>
      </c>
      <c r="E22" s="61">
        <v>715</v>
      </c>
      <c r="F22" s="62">
        <v>-7.7419354838709653</v>
      </c>
      <c r="G22" s="62">
        <v>2.8134099315338004</v>
      </c>
    </row>
    <row r="23" spans="1:7" x14ac:dyDescent="0.25">
      <c r="A23" s="60" t="s">
        <v>243</v>
      </c>
      <c r="B23" s="61">
        <v>366</v>
      </c>
      <c r="C23" s="61">
        <v>518</v>
      </c>
      <c r="D23" s="61">
        <v>460</v>
      </c>
      <c r="E23" s="61">
        <v>685</v>
      </c>
      <c r="F23" s="62">
        <v>48.913043478260867</v>
      </c>
      <c r="G23" s="62">
        <v>2.695364759581333</v>
      </c>
    </row>
    <row r="24" spans="1:7" x14ac:dyDescent="0.25">
      <c r="A24" s="60" t="s">
        <v>242</v>
      </c>
      <c r="B24" s="61">
        <v>98</v>
      </c>
      <c r="C24" s="61">
        <v>113</v>
      </c>
      <c r="D24" s="61">
        <v>110</v>
      </c>
      <c r="E24" s="61">
        <v>260</v>
      </c>
      <c r="F24" s="62">
        <v>136.36363636363637</v>
      </c>
      <c r="G24" s="62">
        <v>1.0230581569213819</v>
      </c>
    </row>
    <row r="25" spans="1:7" x14ac:dyDescent="0.25">
      <c r="A25" s="60" t="s">
        <v>241</v>
      </c>
      <c r="B25" s="61">
        <v>195</v>
      </c>
      <c r="C25" s="61">
        <v>109</v>
      </c>
      <c r="D25" s="61">
        <v>219</v>
      </c>
      <c r="E25" s="61">
        <v>217</v>
      </c>
      <c r="F25" s="62">
        <v>-0.91324200913242004</v>
      </c>
      <c r="G25" s="62">
        <v>0.85386007712284562</v>
      </c>
    </row>
    <row r="26" spans="1:7" x14ac:dyDescent="0.25">
      <c r="A26" s="60" t="s">
        <v>240</v>
      </c>
      <c r="B26" s="61">
        <v>169</v>
      </c>
      <c r="C26" s="61">
        <v>272</v>
      </c>
      <c r="D26" s="61">
        <v>391</v>
      </c>
      <c r="E26" s="61">
        <v>205</v>
      </c>
      <c r="F26" s="62">
        <v>-47.570332480818408</v>
      </c>
      <c r="G26" s="62">
        <v>0.80664200834185873</v>
      </c>
    </row>
    <row r="27" spans="1:7" x14ac:dyDescent="0.25">
      <c r="A27" s="60" t="s">
        <v>239</v>
      </c>
      <c r="B27" s="61">
        <v>133</v>
      </c>
      <c r="C27" s="61">
        <v>143</v>
      </c>
      <c r="D27" s="61">
        <v>183</v>
      </c>
      <c r="E27" s="61">
        <v>184</v>
      </c>
      <c r="F27" s="62">
        <v>0.5464480874316946</v>
      </c>
      <c r="G27" s="62">
        <v>0.72401038797513184</v>
      </c>
    </row>
    <row r="28" spans="1:7" x14ac:dyDescent="0.25">
      <c r="A28" s="60" t="s">
        <v>238</v>
      </c>
      <c r="B28" s="61">
        <v>94</v>
      </c>
      <c r="C28" s="61">
        <v>176</v>
      </c>
      <c r="D28" s="61">
        <v>238</v>
      </c>
      <c r="E28" s="61">
        <v>169</v>
      </c>
      <c r="F28" s="62">
        <v>-28.991596638655459</v>
      </c>
      <c r="G28" s="62">
        <v>0.66498780199889829</v>
      </c>
    </row>
    <row r="29" spans="1:7" x14ac:dyDescent="0.25">
      <c r="A29" s="60" t="s">
        <v>237</v>
      </c>
      <c r="B29" s="61">
        <v>41</v>
      </c>
      <c r="C29" s="61">
        <v>100</v>
      </c>
      <c r="D29" s="61">
        <v>123</v>
      </c>
      <c r="E29" s="61">
        <v>156</v>
      </c>
      <c r="F29" s="62">
        <v>26.829268292682929</v>
      </c>
      <c r="G29" s="62">
        <v>0.6138348941528291</v>
      </c>
    </row>
    <row r="30" spans="1:7" x14ac:dyDescent="0.25">
      <c r="A30" s="60" t="s">
        <v>236</v>
      </c>
      <c r="B30" s="61">
        <v>115</v>
      </c>
      <c r="C30" s="61">
        <v>77</v>
      </c>
      <c r="D30" s="61">
        <v>167</v>
      </c>
      <c r="E30" s="61">
        <v>100</v>
      </c>
      <c r="F30" s="62">
        <v>-40.119760479041922</v>
      </c>
      <c r="G30" s="62">
        <v>0.39348390650822379</v>
      </c>
    </row>
    <row r="31" spans="1:7" x14ac:dyDescent="0.25">
      <c r="A31" s="60" t="s">
        <v>235</v>
      </c>
      <c r="B31" s="61">
        <v>49</v>
      </c>
      <c r="C31" s="61">
        <v>97</v>
      </c>
      <c r="D31" s="61">
        <v>70</v>
      </c>
      <c r="E31" s="61">
        <v>76</v>
      </c>
      <c r="F31" s="62">
        <v>8.5714285714285623</v>
      </c>
      <c r="G31" s="62">
        <v>0.29904776894625013</v>
      </c>
    </row>
    <row r="32" spans="1:7" x14ac:dyDescent="0.25">
      <c r="A32" s="60" t="s">
        <v>234</v>
      </c>
      <c r="B32" s="61">
        <v>54</v>
      </c>
      <c r="C32" s="61">
        <v>129</v>
      </c>
      <c r="D32" s="61">
        <v>78</v>
      </c>
      <c r="E32" s="61">
        <v>74</v>
      </c>
      <c r="F32" s="62">
        <v>-5.1282051282051322</v>
      </c>
      <c r="G32" s="62">
        <v>0.29117809081608559</v>
      </c>
    </row>
    <row r="33" spans="1:7" x14ac:dyDescent="0.25">
      <c r="A33" s="60" t="s">
        <v>233</v>
      </c>
      <c r="B33" s="61">
        <v>215</v>
      </c>
      <c r="C33" s="61">
        <v>98</v>
      </c>
      <c r="D33" s="61">
        <v>91</v>
      </c>
      <c r="E33" s="61">
        <v>56</v>
      </c>
      <c r="F33" s="62">
        <v>-38.46153846153846</v>
      </c>
      <c r="G33" s="62">
        <v>0.22035098764460534</v>
      </c>
    </row>
    <row r="34" spans="1:7" x14ac:dyDescent="0.25">
      <c r="A34" s="60" t="s">
        <v>232</v>
      </c>
      <c r="B34" s="61">
        <v>48</v>
      </c>
      <c r="C34" s="61">
        <v>87</v>
      </c>
      <c r="D34" s="61">
        <v>29</v>
      </c>
      <c r="E34" s="61">
        <v>54</v>
      </c>
      <c r="F34" s="62">
        <v>86.206896551724128</v>
      </c>
      <c r="G34" s="62">
        <v>0.21248130951444086</v>
      </c>
    </row>
    <row r="35" spans="1:7" x14ac:dyDescent="0.25">
      <c r="A35" s="60" t="s">
        <v>231</v>
      </c>
      <c r="B35" s="61">
        <v>133</v>
      </c>
      <c r="C35" s="61">
        <v>90</v>
      </c>
      <c r="D35" s="61">
        <v>52</v>
      </c>
      <c r="E35" s="61">
        <v>41</v>
      </c>
      <c r="F35" s="62">
        <v>-21.153846153846157</v>
      </c>
      <c r="G35" s="62">
        <v>0.16132840166837176</v>
      </c>
    </row>
    <row r="36" spans="1:7" x14ac:dyDescent="0.25">
      <c r="A36" s="60" t="s">
        <v>230</v>
      </c>
      <c r="B36" s="61">
        <v>11</v>
      </c>
      <c r="C36" s="61">
        <v>28</v>
      </c>
      <c r="D36" s="61">
        <v>29</v>
      </c>
      <c r="E36" s="61">
        <v>34</v>
      </c>
      <c r="F36" s="62">
        <v>17.241379310344819</v>
      </c>
      <c r="G36" s="62">
        <v>0.1337845282127961</v>
      </c>
    </row>
    <row r="39" spans="1:7" x14ac:dyDescent="0.25">
      <c r="B39" s="63"/>
      <c r="C39" s="63"/>
      <c r="D39" s="63"/>
      <c r="E39" s="63"/>
    </row>
    <row r="40" spans="1:7" x14ac:dyDescent="0.25">
      <c r="B40" s="63"/>
      <c r="C40" s="63"/>
      <c r="D40" s="63"/>
      <c r="E40" s="63"/>
      <c r="F40" s="63"/>
      <c r="G40" s="63"/>
    </row>
    <row r="41" spans="1:7" x14ac:dyDescent="0.25">
      <c r="B41" s="63"/>
      <c r="C41" s="63"/>
      <c r="D41" s="63"/>
      <c r="E41" s="63"/>
      <c r="F41" s="63"/>
      <c r="G41" s="63"/>
    </row>
    <row r="42" spans="1:7" x14ac:dyDescent="0.25">
      <c r="B42" s="63"/>
      <c r="C42" s="63"/>
      <c r="D42" s="63"/>
      <c r="E42" s="63"/>
      <c r="F42" s="63"/>
      <c r="G42" s="63"/>
    </row>
  </sheetData>
  <pageMargins left="0.7" right="0.7" top="0.75" bottom="0.75" header="0.3" footer="0.3"/>
  <pageSetup paperSize="9" orientation="portrait" verticalDpi="0" r:id="rId1"/>
  <headerFooter>
    <oddFooter>&amp;C&amp;1#&amp;"Calibri"&amp;10&amp;K000000WIPO FOR OFFICIAL USE ONLY</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D8C6AC-B933-467D-B444-3B7B52EAAF10}">
  <dimension ref="A1:K38"/>
  <sheetViews>
    <sheetView showGridLines="0" zoomScaleNormal="100" workbookViewId="0"/>
  </sheetViews>
  <sheetFormatPr defaultColWidth="8.88671875" defaultRowHeight="13.2" x14ac:dyDescent="0.25"/>
  <cols>
    <col min="1" max="1" width="60.109375" style="57" customWidth="1"/>
    <col min="2" max="11" width="7.77734375" style="57" customWidth="1"/>
    <col min="12" max="16384" width="8.88671875" style="57"/>
  </cols>
  <sheetData>
    <row r="1" spans="1:11" x14ac:dyDescent="0.25">
      <c r="A1" s="56" t="s">
        <v>149</v>
      </c>
    </row>
    <row r="2" spans="1:11" x14ac:dyDescent="0.25">
      <c r="A2" s="57" t="s">
        <v>295</v>
      </c>
    </row>
    <row r="3" spans="1:11" x14ac:dyDescent="0.25">
      <c r="A3" s="57" t="s">
        <v>293</v>
      </c>
    </row>
    <row r="4" spans="1:11" x14ac:dyDescent="0.25">
      <c r="A4" s="57" t="s">
        <v>204</v>
      </c>
    </row>
    <row r="5" spans="1:11" x14ac:dyDescent="0.25">
      <c r="A5" s="64" t="s">
        <v>264</v>
      </c>
      <c r="B5" s="42" t="s">
        <v>31</v>
      </c>
      <c r="C5" s="42"/>
      <c r="D5" s="42"/>
      <c r="E5" s="42"/>
      <c r="F5" s="42"/>
      <c r="G5" s="42"/>
      <c r="H5" s="42"/>
      <c r="I5" s="42"/>
      <c r="J5" s="42"/>
      <c r="K5" s="42"/>
    </row>
    <row r="6" spans="1:11" ht="89.4" x14ac:dyDescent="0.25">
      <c r="A6" s="30"/>
      <c r="B6" s="44" t="s">
        <v>4</v>
      </c>
      <c r="C6" s="44" t="s">
        <v>7</v>
      </c>
      <c r="D6" s="44" t="s">
        <v>9</v>
      </c>
      <c r="E6" s="44" t="s">
        <v>10</v>
      </c>
      <c r="F6" s="44" t="s">
        <v>14</v>
      </c>
      <c r="G6" s="44" t="s">
        <v>19</v>
      </c>
      <c r="H6" s="44" t="s">
        <v>6</v>
      </c>
      <c r="I6" s="44" t="s">
        <v>59</v>
      </c>
      <c r="J6" s="44" t="s">
        <v>11</v>
      </c>
      <c r="K6" s="44" t="s">
        <v>15</v>
      </c>
    </row>
    <row r="7" spans="1:11" x14ac:dyDescent="0.25">
      <c r="A7" s="65" t="s">
        <v>234</v>
      </c>
      <c r="B7" s="66">
        <v>3</v>
      </c>
      <c r="C7" s="66">
        <v>1</v>
      </c>
      <c r="D7" s="66">
        <v>2</v>
      </c>
      <c r="E7" s="66">
        <v>17</v>
      </c>
      <c r="F7" s="67" t="s">
        <v>226</v>
      </c>
      <c r="G7" s="66">
        <v>5</v>
      </c>
      <c r="H7" s="66">
        <v>14</v>
      </c>
      <c r="I7" s="66">
        <v>5</v>
      </c>
      <c r="J7" s="66">
        <v>10</v>
      </c>
      <c r="K7" s="66">
        <v>4</v>
      </c>
    </row>
    <row r="8" spans="1:11" x14ac:dyDescent="0.25">
      <c r="A8" s="60" t="s">
        <v>254</v>
      </c>
      <c r="B8" s="68">
        <v>20</v>
      </c>
      <c r="C8" s="69">
        <v>317</v>
      </c>
      <c r="D8" s="68">
        <v>150</v>
      </c>
      <c r="E8" s="68">
        <v>123</v>
      </c>
      <c r="F8" s="68">
        <v>44</v>
      </c>
      <c r="G8" s="68">
        <v>1</v>
      </c>
      <c r="H8" s="68">
        <v>155</v>
      </c>
      <c r="I8" s="68">
        <v>11</v>
      </c>
      <c r="J8" s="68">
        <v>83</v>
      </c>
      <c r="K8" s="68">
        <v>138</v>
      </c>
    </row>
    <row r="9" spans="1:11" x14ac:dyDescent="0.25">
      <c r="A9" s="60" t="s">
        <v>243</v>
      </c>
      <c r="B9" s="68">
        <v>100</v>
      </c>
      <c r="C9" s="68">
        <v>73</v>
      </c>
      <c r="D9" s="68">
        <v>95</v>
      </c>
      <c r="E9" s="68">
        <v>83</v>
      </c>
      <c r="F9" s="68">
        <v>19</v>
      </c>
      <c r="G9" s="68">
        <v>80</v>
      </c>
      <c r="H9" s="68">
        <v>76</v>
      </c>
      <c r="I9" s="68">
        <v>4</v>
      </c>
      <c r="J9" s="68">
        <v>17</v>
      </c>
      <c r="K9" s="68">
        <v>57</v>
      </c>
    </row>
    <row r="10" spans="1:11" x14ac:dyDescent="0.25">
      <c r="A10" s="60" t="s">
        <v>233</v>
      </c>
      <c r="B10" s="68">
        <v>11</v>
      </c>
      <c r="C10" s="68">
        <v>8</v>
      </c>
      <c r="D10" s="68">
        <v>2</v>
      </c>
      <c r="E10" s="70" t="s">
        <v>226</v>
      </c>
      <c r="F10" s="68">
        <v>2</v>
      </c>
      <c r="G10" s="70" t="s">
        <v>226</v>
      </c>
      <c r="H10" s="68">
        <v>6</v>
      </c>
      <c r="I10" s="70" t="s">
        <v>226</v>
      </c>
      <c r="J10" s="70" t="s">
        <v>226</v>
      </c>
      <c r="K10" s="68">
        <v>7</v>
      </c>
    </row>
    <row r="11" spans="1:11" x14ac:dyDescent="0.25">
      <c r="A11" s="60" t="s">
        <v>238</v>
      </c>
      <c r="B11" s="68">
        <v>6</v>
      </c>
      <c r="C11" s="68">
        <v>18</v>
      </c>
      <c r="D11" s="68">
        <v>94</v>
      </c>
      <c r="E11" s="70" t="s">
        <v>226</v>
      </c>
      <c r="F11" s="68">
        <v>10</v>
      </c>
      <c r="G11" s="68">
        <v>6</v>
      </c>
      <c r="H11" s="68">
        <v>11</v>
      </c>
      <c r="I11" s="68">
        <v>1</v>
      </c>
      <c r="J11" s="70" t="s">
        <v>226</v>
      </c>
      <c r="K11" s="68">
        <v>7</v>
      </c>
    </row>
    <row r="12" spans="1:11" x14ac:dyDescent="0.25">
      <c r="A12" s="60" t="s">
        <v>259</v>
      </c>
      <c r="B12" s="68">
        <v>180</v>
      </c>
      <c r="C12" s="68">
        <v>95</v>
      </c>
      <c r="D12" s="68">
        <v>280</v>
      </c>
      <c r="E12" s="68">
        <v>274</v>
      </c>
      <c r="F12" s="68">
        <v>36</v>
      </c>
      <c r="G12" s="68">
        <v>25</v>
      </c>
      <c r="H12" s="68">
        <v>142</v>
      </c>
      <c r="I12" s="69">
        <v>182</v>
      </c>
      <c r="J12" s="68">
        <v>62</v>
      </c>
      <c r="K12" s="68">
        <v>104</v>
      </c>
    </row>
    <row r="13" spans="1:11" x14ac:dyDescent="0.25">
      <c r="A13" s="60" t="s">
        <v>257</v>
      </c>
      <c r="B13" s="68">
        <v>140</v>
      </c>
      <c r="C13" s="68">
        <v>72</v>
      </c>
      <c r="D13" s="68">
        <v>294</v>
      </c>
      <c r="E13" s="68">
        <v>51</v>
      </c>
      <c r="F13" s="68">
        <v>20</v>
      </c>
      <c r="G13" s="68">
        <v>50</v>
      </c>
      <c r="H13" s="68">
        <v>110</v>
      </c>
      <c r="I13" s="68">
        <v>116</v>
      </c>
      <c r="J13" s="68">
        <v>41</v>
      </c>
      <c r="K13" s="68">
        <v>245</v>
      </c>
    </row>
    <row r="14" spans="1:11" x14ac:dyDescent="0.25">
      <c r="A14" s="60" t="s">
        <v>246</v>
      </c>
      <c r="B14" s="68">
        <v>77</v>
      </c>
      <c r="C14" s="68">
        <v>20</v>
      </c>
      <c r="D14" s="68">
        <v>171</v>
      </c>
      <c r="E14" s="68">
        <v>24</v>
      </c>
      <c r="F14" s="68">
        <v>21</v>
      </c>
      <c r="G14" s="68">
        <v>7</v>
      </c>
      <c r="H14" s="68">
        <v>21</v>
      </c>
      <c r="I14" s="68">
        <v>11</v>
      </c>
      <c r="J14" s="68">
        <v>58</v>
      </c>
      <c r="K14" s="68">
        <v>152</v>
      </c>
    </row>
    <row r="15" spans="1:11" x14ac:dyDescent="0.25">
      <c r="A15" s="60" t="s">
        <v>258</v>
      </c>
      <c r="B15" s="68">
        <v>55</v>
      </c>
      <c r="C15" s="68">
        <v>92</v>
      </c>
      <c r="D15" s="68">
        <v>98</v>
      </c>
      <c r="E15" s="68">
        <v>73</v>
      </c>
      <c r="F15" s="68">
        <v>72</v>
      </c>
      <c r="G15" s="68">
        <v>20</v>
      </c>
      <c r="H15" s="68">
        <v>208</v>
      </c>
      <c r="I15" s="68">
        <v>41</v>
      </c>
      <c r="J15" s="68">
        <v>69</v>
      </c>
      <c r="K15" s="69">
        <v>532</v>
      </c>
    </row>
    <row r="16" spans="1:11" x14ac:dyDescent="0.25">
      <c r="A16" s="60" t="s">
        <v>249</v>
      </c>
      <c r="B16" s="68">
        <v>154</v>
      </c>
      <c r="C16" s="68">
        <v>29</v>
      </c>
      <c r="D16" s="68">
        <v>64</v>
      </c>
      <c r="E16" s="68">
        <v>17</v>
      </c>
      <c r="F16" s="68">
        <v>39</v>
      </c>
      <c r="G16" s="68">
        <v>27</v>
      </c>
      <c r="H16" s="69">
        <v>471</v>
      </c>
      <c r="I16" s="68">
        <v>18</v>
      </c>
      <c r="J16" s="68">
        <v>8</v>
      </c>
      <c r="K16" s="68">
        <v>35</v>
      </c>
    </row>
    <row r="17" spans="1:11" x14ac:dyDescent="0.25">
      <c r="A17" s="60" t="s">
        <v>245</v>
      </c>
      <c r="B17" s="68">
        <v>5</v>
      </c>
      <c r="C17" s="68">
        <v>74</v>
      </c>
      <c r="D17" s="68">
        <v>111</v>
      </c>
      <c r="E17" s="68">
        <v>58</v>
      </c>
      <c r="F17" s="68">
        <v>54</v>
      </c>
      <c r="G17" s="68">
        <v>41</v>
      </c>
      <c r="H17" s="68">
        <v>181</v>
      </c>
      <c r="I17" s="68">
        <v>20</v>
      </c>
      <c r="J17" s="68">
        <v>20</v>
      </c>
      <c r="K17" s="68">
        <v>19</v>
      </c>
    </row>
    <row r="18" spans="1:11" x14ac:dyDescent="0.25">
      <c r="A18" s="60" t="s">
        <v>261</v>
      </c>
      <c r="B18" s="68">
        <v>522</v>
      </c>
      <c r="C18" s="68">
        <v>287</v>
      </c>
      <c r="D18" s="69">
        <v>1007</v>
      </c>
      <c r="E18" s="69">
        <v>416</v>
      </c>
      <c r="F18" s="68">
        <v>108</v>
      </c>
      <c r="G18" s="68">
        <v>57</v>
      </c>
      <c r="H18" s="68">
        <v>45</v>
      </c>
      <c r="I18" s="68">
        <v>30</v>
      </c>
      <c r="J18" s="68">
        <v>20</v>
      </c>
      <c r="K18" s="68">
        <v>58</v>
      </c>
    </row>
    <row r="19" spans="1:11" x14ac:dyDescent="0.25">
      <c r="A19" s="60" t="s">
        <v>252</v>
      </c>
      <c r="B19" s="68">
        <v>381</v>
      </c>
      <c r="C19" s="68">
        <v>45</v>
      </c>
      <c r="D19" s="68">
        <v>96</v>
      </c>
      <c r="E19" s="68">
        <v>30</v>
      </c>
      <c r="F19" s="68">
        <v>48</v>
      </c>
      <c r="G19" s="68">
        <v>20</v>
      </c>
      <c r="H19" s="68">
        <v>100</v>
      </c>
      <c r="I19" s="68">
        <v>5</v>
      </c>
      <c r="J19" s="68">
        <v>34</v>
      </c>
      <c r="K19" s="68">
        <v>124</v>
      </c>
    </row>
    <row r="20" spans="1:11" x14ac:dyDescent="0.25">
      <c r="A20" s="60" t="s">
        <v>260</v>
      </c>
      <c r="B20" s="69">
        <v>752</v>
      </c>
      <c r="C20" s="68">
        <v>50</v>
      </c>
      <c r="D20" s="68">
        <v>57</v>
      </c>
      <c r="E20" s="68">
        <v>114</v>
      </c>
      <c r="F20" s="69">
        <v>209</v>
      </c>
      <c r="G20" s="69">
        <v>416</v>
      </c>
      <c r="H20" s="68">
        <v>21</v>
      </c>
      <c r="I20" s="68">
        <v>9</v>
      </c>
      <c r="J20" s="68">
        <v>40</v>
      </c>
      <c r="K20" s="68">
        <v>316</v>
      </c>
    </row>
    <row r="21" spans="1:11" x14ac:dyDescent="0.25">
      <c r="A21" s="60" t="s">
        <v>251</v>
      </c>
      <c r="B21" s="68">
        <v>222</v>
      </c>
      <c r="C21" s="68">
        <v>25</v>
      </c>
      <c r="D21" s="68">
        <v>237</v>
      </c>
      <c r="E21" s="68">
        <v>26</v>
      </c>
      <c r="F21" s="68">
        <v>43</v>
      </c>
      <c r="G21" s="68">
        <v>128</v>
      </c>
      <c r="H21" s="68">
        <v>65</v>
      </c>
      <c r="I21" s="68">
        <v>51</v>
      </c>
      <c r="J21" s="68">
        <v>20</v>
      </c>
      <c r="K21" s="68">
        <v>51</v>
      </c>
    </row>
    <row r="22" spans="1:11" x14ac:dyDescent="0.25">
      <c r="A22" s="65" t="s">
        <v>239</v>
      </c>
      <c r="B22" s="68">
        <v>76</v>
      </c>
      <c r="C22" s="68">
        <v>8</v>
      </c>
      <c r="D22" s="68">
        <v>4</v>
      </c>
      <c r="E22" s="68">
        <v>7</v>
      </c>
      <c r="F22" s="68">
        <v>11</v>
      </c>
      <c r="G22" s="68">
        <v>15</v>
      </c>
      <c r="H22" s="68">
        <v>7</v>
      </c>
      <c r="I22" s="70" t="s">
        <v>226</v>
      </c>
      <c r="J22" s="68">
        <v>3</v>
      </c>
      <c r="K22" s="68">
        <v>35</v>
      </c>
    </row>
    <row r="23" spans="1:11" x14ac:dyDescent="0.25">
      <c r="A23" s="60" t="s">
        <v>230</v>
      </c>
      <c r="B23" s="68">
        <v>9</v>
      </c>
      <c r="C23" s="70" t="s">
        <v>226</v>
      </c>
      <c r="D23" s="70" t="s">
        <v>226</v>
      </c>
      <c r="E23" s="68">
        <v>1</v>
      </c>
      <c r="F23" s="68">
        <v>4</v>
      </c>
      <c r="G23" s="70" t="s">
        <v>226</v>
      </c>
      <c r="H23" s="70" t="s">
        <v>226</v>
      </c>
      <c r="I23" s="70" t="s">
        <v>226</v>
      </c>
      <c r="J23" s="70" t="s">
        <v>226</v>
      </c>
      <c r="K23" s="68">
        <v>8</v>
      </c>
    </row>
    <row r="24" spans="1:11" x14ac:dyDescent="0.25">
      <c r="A24" s="60" t="s">
        <v>232</v>
      </c>
      <c r="B24" s="68">
        <v>7</v>
      </c>
      <c r="C24" s="68">
        <v>24</v>
      </c>
      <c r="D24" s="68">
        <v>3</v>
      </c>
      <c r="E24" s="68">
        <v>3</v>
      </c>
      <c r="F24" s="68">
        <v>6</v>
      </c>
      <c r="G24" s="70" t="s">
        <v>226</v>
      </c>
      <c r="H24" s="68">
        <v>3</v>
      </c>
      <c r="I24" s="70" t="s">
        <v>226</v>
      </c>
      <c r="J24" s="68" t="s">
        <v>226</v>
      </c>
      <c r="K24" s="68">
        <v>4</v>
      </c>
    </row>
    <row r="25" spans="1:11" x14ac:dyDescent="0.25">
      <c r="A25" s="60" t="s">
        <v>240</v>
      </c>
      <c r="B25" s="68">
        <v>27</v>
      </c>
      <c r="C25" s="68">
        <v>14</v>
      </c>
      <c r="D25" s="68">
        <v>56</v>
      </c>
      <c r="E25" s="68">
        <v>4</v>
      </c>
      <c r="F25" s="68">
        <v>12</v>
      </c>
      <c r="G25" s="68">
        <v>7</v>
      </c>
      <c r="H25" s="68">
        <v>26</v>
      </c>
      <c r="I25" s="70" t="s">
        <v>226</v>
      </c>
      <c r="J25" s="68">
        <v>2</v>
      </c>
      <c r="K25" s="68">
        <v>28</v>
      </c>
    </row>
    <row r="26" spans="1:11" x14ac:dyDescent="0.25">
      <c r="A26" s="60" t="s">
        <v>242</v>
      </c>
      <c r="B26" s="68">
        <v>24</v>
      </c>
      <c r="C26" s="68">
        <v>66</v>
      </c>
      <c r="D26" s="68">
        <v>68</v>
      </c>
      <c r="E26" s="70" t="s">
        <v>226</v>
      </c>
      <c r="F26" s="70" t="s">
        <v>226</v>
      </c>
      <c r="G26" s="68">
        <v>21</v>
      </c>
      <c r="H26" s="68">
        <v>25</v>
      </c>
      <c r="I26" s="68">
        <v>4</v>
      </c>
      <c r="J26" s="68">
        <v>2</v>
      </c>
      <c r="K26" s="68">
        <v>13</v>
      </c>
    </row>
    <row r="27" spans="1:11" x14ac:dyDescent="0.25">
      <c r="A27" s="60" t="s">
        <v>253</v>
      </c>
      <c r="B27" s="68">
        <v>109</v>
      </c>
      <c r="C27" s="68">
        <v>50</v>
      </c>
      <c r="D27" s="68">
        <v>174</v>
      </c>
      <c r="E27" s="68">
        <v>96</v>
      </c>
      <c r="F27" s="68">
        <v>80</v>
      </c>
      <c r="G27" s="68">
        <v>29</v>
      </c>
      <c r="H27" s="68">
        <v>18</v>
      </c>
      <c r="I27" s="68">
        <v>35</v>
      </c>
      <c r="J27" s="69">
        <v>297</v>
      </c>
      <c r="K27" s="68">
        <v>95</v>
      </c>
    </row>
    <row r="28" spans="1:11" x14ac:dyDescent="0.25">
      <c r="A28" s="60" t="s">
        <v>235</v>
      </c>
      <c r="B28" s="68">
        <v>1</v>
      </c>
      <c r="C28" s="68">
        <v>2</v>
      </c>
      <c r="D28" s="68" t="s">
        <v>226</v>
      </c>
      <c r="E28" s="68">
        <v>25</v>
      </c>
      <c r="F28" s="68">
        <v>1</v>
      </c>
      <c r="G28" s="68">
        <v>4</v>
      </c>
      <c r="H28" s="68">
        <v>1</v>
      </c>
      <c r="I28" s="70" t="s">
        <v>226</v>
      </c>
      <c r="J28" s="70" t="s">
        <v>226</v>
      </c>
      <c r="K28" s="68">
        <v>21</v>
      </c>
    </row>
    <row r="29" spans="1:11" x14ac:dyDescent="0.25">
      <c r="A29" s="60" t="s">
        <v>255</v>
      </c>
      <c r="B29" s="68">
        <v>267</v>
      </c>
      <c r="C29" s="68">
        <v>6</v>
      </c>
      <c r="D29" s="68">
        <v>403</v>
      </c>
      <c r="E29" s="68">
        <v>91</v>
      </c>
      <c r="F29" s="68">
        <v>61</v>
      </c>
      <c r="G29" s="68">
        <v>80</v>
      </c>
      <c r="H29" s="68">
        <v>131</v>
      </c>
      <c r="I29" s="68">
        <v>12</v>
      </c>
      <c r="J29" s="68">
        <v>27</v>
      </c>
      <c r="K29" s="68">
        <v>58</v>
      </c>
    </row>
    <row r="30" spans="1:11" x14ac:dyDescent="0.25">
      <c r="A30" s="60" t="s">
        <v>250</v>
      </c>
      <c r="B30" s="68">
        <v>158</v>
      </c>
      <c r="C30" s="68">
        <v>33</v>
      </c>
      <c r="D30" s="68">
        <v>118</v>
      </c>
      <c r="E30" s="68">
        <v>36</v>
      </c>
      <c r="F30" s="68">
        <v>54</v>
      </c>
      <c r="G30" s="68">
        <v>67</v>
      </c>
      <c r="H30" s="68">
        <v>90</v>
      </c>
      <c r="I30" s="68">
        <v>20</v>
      </c>
      <c r="J30" s="68">
        <v>24</v>
      </c>
      <c r="K30" s="68">
        <v>182</v>
      </c>
    </row>
    <row r="31" spans="1:11" x14ac:dyDescent="0.25">
      <c r="A31" s="60" t="s">
        <v>248</v>
      </c>
      <c r="B31" s="68">
        <v>75</v>
      </c>
      <c r="C31" s="68">
        <v>23</v>
      </c>
      <c r="D31" s="68">
        <v>96</v>
      </c>
      <c r="E31" s="68">
        <v>16</v>
      </c>
      <c r="F31" s="68">
        <v>15</v>
      </c>
      <c r="G31" s="68">
        <v>8</v>
      </c>
      <c r="H31" s="68">
        <v>49</v>
      </c>
      <c r="I31" s="68">
        <v>49</v>
      </c>
      <c r="J31" s="68">
        <v>25</v>
      </c>
      <c r="K31" s="68">
        <v>8</v>
      </c>
    </row>
    <row r="32" spans="1:11" x14ac:dyDescent="0.25">
      <c r="A32" s="60" t="s">
        <v>256</v>
      </c>
      <c r="B32" s="68">
        <v>93</v>
      </c>
      <c r="C32" s="68">
        <v>88</v>
      </c>
      <c r="D32" s="68">
        <v>500</v>
      </c>
      <c r="E32" s="68">
        <v>170</v>
      </c>
      <c r="F32" s="68">
        <v>14</v>
      </c>
      <c r="G32" s="68">
        <v>59</v>
      </c>
      <c r="H32" s="68">
        <v>17</v>
      </c>
      <c r="I32" s="68">
        <v>8</v>
      </c>
      <c r="J32" s="68">
        <v>30</v>
      </c>
      <c r="K32" s="68">
        <v>31</v>
      </c>
    </row>
    <row r="33" spans="1:11" x14ac:dyDescent="0.25">
      <c r="A33" s="60" t="s">
        <v>241</v>
      </c>
      <c r="B33" s="68">
        <v>60</v>
      </c>
      <c r="C33" s="68">
        <v>5</v>
      </c>
      <c r="D33" s="68">
        <v>3</v>
      </c>
      <c r="E33" s="68">
        <v>1</v>
      </c>
      <c r="F33" s="68">
        <v>10</v>
      </c>
      <c r="G33" s="68">
        <v>16</v>
      </c>
      <c r="H33" s="68">
        <v>23</v>
      </c>
      <c r="I33" s="70" t="s">
        <v>226</v>
      </c>
      <c r="J33" s="68">
        <v>6</v>
      </c>
      <c r="K33" s="68">
        <v>72</v>
      </c>
    </row>
    <row r="34" spans="1:11" x14ac:dyDescent="0.25">
      <c r="A34" s="60" t="s">
        <v>247</v>
      </c>
      <c r="B34" s="68">
        <v>139</v>
      </c>
      <c r="C34" s="68">
        <v>16</v>
      </c>
      <c r="D34" s="68">
        <v>208</v>
      </c>
      <c r="E34" s="68">
        <v>19</v>
      </c>
      <c r="F34" s="68">
        <v>5</v>
      </c>
      <c r="G34" s="68">
        <v>43</v>
      </c>
      <c r="H34" s="68">
        <v>62</v>
      </c>
      <c r="I34" s="68">
        <v>12</v>
      </c>
      <c r="J34" s="68">
        <v>18</v>
      </c>
      <c r="K34" s="68">
        <v>187</v>
      </c>
    </row>
    <row r="35" spans="1:11" x14ac:dyDescent="0.25">
      <c r="A35" s="60" t="s">
        <v>231</v>
      </c>
      <c r="B35" s="68">
        <v>3</v>
      </c>
      <c r="C35" s="68">
        <v>2</v>
      </c>
      <c r="D35" s="70" t="s">
        <v>226</v>
      </c>
      <c r="E35" s="70" t="s">
        <v>226</v>
      </c>
      <c r="F35" s="68">
        <v>4</v>
      </c>
      <c r="G35" s="68">
        <v>2</v>
      </c>
      <c r="H35" s="68">
        <v>4</v>
      </c>
      <c r="I35" s="70" t="s">
        <v>226</v>
      </c>
      <c r="J35" s="68">
        <v>13</v>
      </c>
      <c r="K35" s="68">
        <v>4</v>
      </c>
    </row>
    <row r="36" spans="1:11" x14ac:dyDescent="0.25">
      <c r="A36" s="60" t="s">
        <v>237</v>
      </c>
      <c r="B36" s="68">
        <v>51</v>
      </c>
      <c r="C36" s="68">
        <v>14</v>
      </c>
      <c r="D36" s="68">
        <v>8</v>
      </c>
      <c r="E36" s="68">
        <v>1</v>
      </c>
      <c r="F36" s="70" t="s">
        <v>226</v>
      </c>
      <c r="G36" s="68">
        <v>2</v>
      </c>
      <c r="H36" s="70" t="s">
        <v>226</v>
      </c>
      <c r="I36" s="70" t="s">
        <v>226</v>
      </c>
      <c r="J36" s="68">
        <v>2</v>
      </c>
      <c r="K36" s="68">
        <v>51</v>
      </c>
    </row>
    <row r="37" spans="1:11" x14ac:dyDescent="0.25">
      <c r="A37" s="60" t="s">
        <v>236</v>
      </c>
      <c r="B37" s="68">
        <v>16</v>
      </c>
      <c r="C37" s="68">
        <v>3</v>
      </c>
      <c r="D37" s="68">
        <v>3</v>
      </c>
      <c r="E37" s="68">
        <v>18</v>
      </c>
      <c r="F37" s="68">
        <v>3</v>
      </c>
      <c r="G37" s="68">
        <v>4</v>
      </c>
      <c r="H37" s="68">
        <v>18</v>
      </c>
      <c r="I37" s="68">
        <v>3</v>
      </c>
      <c r="J37" s="70" t="s">
        <v>226</v>
      </c>
      <c r="K37" s="68">
        <v>17</v>
      </c>
    </row>
    <row r="38" spans="1:11" x14ac:dyDescent="0.25">
      <c r="A38" s="65" t="s">
        <v>244</v>
      </c>
      <c r="B38" s="68">
        <v>5</v>
      </c>
      <c r="C38" s="68">
        <v>74</v>
      </c>
      <c r="D38" s="68">
        <v>116</v>
      </c>
      <c r="E38" s="68">
        <v>23</v>
      </c>
      <c r="F38" s="68">
        <v>2</v>
      </c>
      <c r="G38" s="70" t="s">
        <v>226</v>
      </c>
      <c r="H38" s="68">
        <v>96</v>
      </c>
      <c r="I38" s="68">
        <v>90</v>
      </c>
      <c r="J38" s="68">
        <v>9</v>
      </c>
      <c r="K38" s="68">
        <v>5</v>
      </c>
    </row>
  </sheetData>
  <mergeCells count="2">
    <mergeCell ref="B5:K5"/>
    <mergeCell ref="A5:A6"/>
  </mergeCells>
  <pageMargins left="0.7" right="0.7" top="0.75" bottom="0.75" header="0.3" footer="0.3"/>
  <pageSetup paperSize="9" orientation="portrait" verticalDpi="0" r:id="rId1"/>
  <headerFooter>
    <oddFooter>&amp;C&amp;1#&amp;"Calibri"&amp;10&amp;K000000WIPO FOR OFFICIAL USE ONLY</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990B6B-1494-4B9B-940F-E0757BD9DCC4}">
  <dimension ref="A1:M20"/>
  <sheetViews>
    <sheetView showGridLines="0" workbookViewId="0"/>
  </sheetViews>
  <sheetFormatPr defaultColWidth="6.77734375" defaultRowHeight="13.2" x14ac:dyDescent="0.25"/>
  <cols>
    <col min="1" max="1" width="18.21875" style="31" customWidth="1"/>
    <col min="2" max="12" width="12.77734375" style="31" customWidth="1"/>
    <col min="13" max="16384" width="6.77734375" style="31"/>
  </cols>
  <sheetData>
    <row r="1" spans="1:13" x14ac:dyDescent="0.25">
      <c r="A1" s="22" t="s">
        <v>150</v>
      </c>
    </row>
    <row r="2" spans="1:13" x14ac:dyDescent="0.25">
      <c r="A2" s="22" t="s">
        <v>296</v>
      </c>
    </row>
    <row r="3" spans="1:13" x14ac:dyDescent="0.25">
      <c r="A3" s="22" t="s">
        <v>204</v>
      </c>
    </row>
    <row r="4" spans="1:13" ht="39.6" x14ac:dyDescent="0.25">
      <c r="A4" s="71" t="s">
        <v>31</v>
      </c>
      <c r="B4" s="76" t="s">
        <v>275</v>
      </c>
      <c r="C4" s="76" t="s">
        <v>274</v>
      </c>
      <c r="D4" s="76" t="s">
        <v>273</v>
      </c>
      <c r="E4" s="76" t="s">
        <v>272</v>
      </c>
      <c r="F4" s="76" t="s">
        <v>271</v>
      </c>
      <c r="G4" s="75" t="s">
        <v>270</v>
      </c>
      <c r="H4" s="76" t="s">
        <v>269</v>
      </c>
      <c r="I4" s="76" t="s">
        <v>268</v>
      </c>
      <c r="J4" s="76" t="s">
        <v>267</v>
      </c>
      <c r="K4" s="76" t="s">
        <v>266</v>
      </c>
      <c r="L4" s="76" t="s">
        <v>85</v>
      </c>
    </row>
    <row r="5" spans="1:13" x14ac:dyDescent="0.25">
      <c r="A5" s="71" t="s">
        <v>4</v>
      </c>
      <c r="B5" s="74"/>
      <c r="C5" s="74">
        <v>12.61309</v>
      </c>
      <c r="D5" s="74"/>
      <c r="E5" s="74"/>
      <c r="F5" s="74">
        <v>22.219259999999998</v>
      </c>
      <c r="G5" s="74"/>
      <c r="H5" s="74"/>
      <c r="I5" s="74"/>
      <c r="J5" s="74"/>
      <c r="K5" s="74">
        <v>13.890370000000001</v>
      </c>
      <c r="L5" s="74">
        <v>48.722719999999995</v>
      </c>
      <c r="M5" s="32"/>
    </row>
    <row r="6" spans="1:13" x14ac:dyDescent="0.25">
      <c r="A6" s="71" t="s">
        <v>7</v>
      </c>
      <c r="B6" s="74"/>
      <c r="C6" s="74"/>
      <c r="D6" s="74">
        <v>11.18665</v>
      </c>
      <c r="E6" s="74"/>
      <c r="F6" s="74"/>
      <c r="G6" s="74"/>
      <c r="H6" s="74"/>
      <c r="I6" s="74">
        <v>29.789860000000001</v>
      </c>
      <c r="J6" s="74"/>
      <c r="K6" s="74">
        <v>17.737950000000001</v>
      </c>
      <c r="L6" s="74">
        <v>58.714460000000003</v>
      </c>
      <c r="M6" s="32"/>
    </row>
    <row r="7" spans="1:13" x14ac:dyDescent="0.25">
      <c r="A7" s="71" t="s">
        <v>9</v>
      </c>
      <c r="B7" s="74"/>
      <c r="C7" s="74">
        <v>13.19168</v>
      </c>
      <c r="D7" s="74">
        <v>12.88181</v>
      </c>
      <c r="E7" s="74"/>
      <c r="F7" s="74"/>
      <c r="G7" s="74"/>
      <c r="H7" s="74"/>
      <c r="I7" s="74"/>
      <c r="J7" s="74"/>
      <c r="K7" s="74">
        <v>22.288620000000002</v>
      </c>
      <c r="L7" s="74">
        <v>48.362110000000001</v>
      </c>
      <c r="M7" s="32"/>
    </row>
    <row r="8" spans="1:13" x14ac:dyDescent="0.25">
      <c r="A8" s="71" t="s">
        <v>10</v>
      </c>
      <c r="B8" s="74"/>
      <c r="C8" s="74"/>
      <c r="D8" s="74">
        <v>17.941659999999999</v>
      </c>
      <c r="E8" s="74"/>
      <c r="F8" s="74"/>
      <c r="G8" s="74"/>
      <c r="H8" s="74"/>
      <c r="I8" s="74">
        <v>14.529439999999999</v>
      </c>
      <c r="J8" s="74"/>
      <c r="K8" s="74">
        <v>22.894880000000001</v>
      </c>
      <c r="L8" s="74">
        <v>55.36598</v>
      </c>
      <c r="M8" s="32"/>
    </row>
    <row r="9" spans="1:13" x14ac:dyDescent="0.25">
      <c r="A9" s="71" t="s">
        <v>14</v>
      </c>
      <c r="B9" s="74"/>
      <c r="C9" s="74"/>
      <c r="D9" s="74"/>
      <c r="E9" s="74"/>
      <c r="F9" s="74">
        <v>22.57742</v>
      </c>
      <c r="G9" s="74"/>
      <c r="H9" s="74"/>
      <c r="I9" s="74">
        <v>12.68731</v>
      </c>
      <c r="J9" s="74"/>
      <c r="K9" s="74">
        <v>10.789210000000001</v>
      </c>
      <c r="L9" s="74">
        <v>46.053939999999997</v>
      </c>
      <c r="M9" s="32"/>
    </row>
    <row r="10" spans="1:13" x14ac:dyDescent="0.25">
      <c r="A10" s="71" t="s">
        <v>19</v>
      </c>
      <c r="B10" s="74"/>
      <c r="C10" s="74"/>
      <c r="D10" s="74"/>
      <c r="E10" s="74"/>
      <c r="F10" s="74">
        <v>34.75806</v>
      </c>
      <c r="G10" s="74"/>
      <c r="H10" s="74"/>
      <c r="I10" s="74">
        <v>10.32258</v>
      </c>
      <c r="J10" s="74">
        <v>13.06452</v>
      </c>
      <c r="K10" s="74"/>
      <c r="L10" s="74">
        <v>58.145160000000004</v>
      </c>
      <c r="M10" s="32"/>
    </row>
    <row r="11" spans="1:13" x14ac:dyDescent="0.25">
      <c r="A11" s="71" t="s">
        <v>6</v>
      </c>
      <c r="B11" s="74"/>
      <c r="C11" s="74"/>
      <c r="D11" s="74">
        <v>11.47541</v>
      </c>
      <c r="E11" s="74"/>
      <c r="F11" s="74"/>
      <c r="G11" s="74"/>
      <c r="H11" s="74"/>
      <c r="I11" s="74">
        <v>19.26229</v>
      </c>
      <c r="J11" s="74">
        <v>25.637519999999999</v>
      </c>
      <c r="K11" s="74"/>
      <c r="L11" s="74">
        <v>56.375219999999999</v>
      </c>
      <c r="M11" s="32"/>
    </row>
    <row r="12" spans="1:13" x14ac:dyDescent="0.25">
      <c r="A12" s="71" t="s">
        <v>59</v>
      </c>
      <c r="B12" s="74">
        <v>12.75441</v>
      </c>
      <c r="C12" s="74"/>
      <c r="D12" s="74">
        <v>40.434190000000001</v>
      </c>
      <c r="E12" s="74"/>
      <c r="F12" s="74"/>
      <c r="G12" s="74"/>
      <c r="H12" s="74"/>
      <c r="I12" s="74"/>
      <c r="J12" s="74">
        <v>10.85482</v>
      </c>
      <c r="K12" s="74"/>
      <c r="L12" s="74">
        <v>64.043419999999998</v>
      </c>
      <c r="M12" s="32"/>
    </row>
    <row r="13" spans="1:13" x14ac:dyDescent="0.25">
      <c r="A13" s="71" t="s">
        <v>11</v>
      </c>
      <c r="B13" s="74"/>
      <c r="C13" s="74"/>
      <c r="D13" s="74">
        <v>11.158340000000001</v>
      </c>
      <c r="E13" s="74"/>
      <c r="F13" s="74"/>
      <c r="G13" s="74">
        <v>31.774709999999999</v>
      </c>
      <c r="H13" s="74"/>
      <c r="I13" s="74">
        <v>12.75239</v>
      </c>
      <c r="J13" s="74"/>
      <c r="K13" s="74"/>
      <c r="L13" s="74">
        <v>55.68544</v>
      </c>
      <c r="M13" s="32"/>
    </row>
    <row r="14" spans="1:13" x14ac:dyDescent="0.25">
      <c r="A14" s="72" t="s">
        <v>15</v>
      </c>
      <c r="B14" s="73"/>
      <c r="C14" s="73"/>
      <c r="D14" s="73">
        <v>14.95886</v>
      </c>
      <c r="E14" s="73">
        <v>13.79955</v>
      </c>
      <c r="F14" s="73"/>
      <c r="G14" s="73"/>
      <c r="H14" s="73">
        <v>19.895289999999999</v>
      </c>
      <c r="I14" s="73"/>
      <c r="J14" s="73"/>
      <c r="K14" s="73"/>
      <c r="L14" s="73">
        <v>48.653700000000001</v>
      </c>
      <c r="M14" s="32"/>
    </row>
    <row r="15" spans="1:13" x14ac:dyDescent="0.25">
      <c r="B15" s="32"/>
      <c r="C15" s="32"/>
      <c r="D15" s="32"/>
      <c r="E15" s="32"/>
      <c r="F15" s="32"/>
      <c r="G15" s="32"/>
      <c r="H15" s="32"/>
      <c r="I15" s="32"/>
      <c r="J15" s="32"/>
      <c r="K15" s="32"/>
      <c r="L15" s="32"/>
      <c r="M15" s="32"/>
    </row>
    <row r="16" spans="1:13" x14ac:dyDescent="0.25">
      <c r="B16" s="32"/>
      <c r="C16" s="32"/>
      <c r="D16" s="32"/>
      <c r="E16" s="32"/>
      <c r="F16" s="32"/>
      <c r="G16" s="32"/>
      <c r="H16" s="32"/>
      <c r="I16" s="32"/>
      <c r="J16" s="32"/>
      <c r="K16" s="32"/>
      <c r="L16" s="32"/>
      <c r="M16" s="32"/>
    </row>
    <row r="17" spans="2:13" x14ac:dyDescent="0.25">
      <c r="B17" s="32"/>
      <c r="C17" s="32"/>
      <c r="D17" s="32"/>
      <c r="E17" s="32"/>
      <c r="F17" s="32"/>
      <c r="G17" s="32"/>
      <c r="H17" s="32"/>
      <c r="I17" s="32"/>
      <c r="J17" s="32"/>
      <c r="K17" s="32"/>
      <c r="L17" s="32"/>
      <c r="M17" s="32"/>
    </row>
    <row r="18" spans="2:13" x14ac:dyDescent="0.25">
      <c r="C18" s="32"/>
      <c r="D18" s="32"/>
      <c r="E18" s="32"/>
      <c r="F18" s="32"/>
      <c r="G18" s="32"/>
      <c r="H18" s="32"/>
      <c r="I18" s="32"/>
      <c r="J18" s="32"/>
      <c r="K18" s="32"/>
      <c r="L18" s="32"/>
      <c r="M18" s="32"/>
    </row>
    <row r="19" spans="2:13" x14ac:dyDescent="0.25">
      <c r="C19" s="32"/>
      <c r="D19" s="32"/>
      <c r="E19" s="32"/>
      <c r="F19" s="32"/>
      <c r="G19" s="32"/>
      <c r="H19" s="32"/>
      <c r="I19" s="32"/>
      <c r="J19" s="32"/>
      <c r="K19" s="32"/>
      <c r="L19" s="32"/>
      <c r="M19" s="32"/>
    </row>
    <row r="20" spans="2:13" x14ac:dyDescent="0.25">
      <c r="C20" s="32"/>
      <c r="D20" s="32"/>
      <c r="E20" s="32"/>
      <c r="F20" s="32"/>
      <c r="G20" s="32"/>
      <c r="H20" s="32"/>
      <c r="I20" s="32"/>
      <c r="J20" s="32"/>
      <c r="K20" s="32"/>
      <c r="L20" s="32"/>
      <c r="M20" s="32"/>
    </row>
  </sheetData>
  <pageMargins left="0.7" right="0.7" top="0.75" bottom="0.75" header="0.3" footer="0.3"/>
  <pageSetup paperSize="9" orientation="portrait" verticalDpi="0" r:id="rId1"/>
  <headerFooter>
    <oddFooter>&amp;C&amp;1#&amp;"Calibri"&amp;10&amp;K000000WIPO FOR OFFICIAL USE ONLY</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03FBF2-4DB5-4057-94EA-92C0EB651583}">
  <dimension ref="A1:K70"/>
  <sheetViews>
    <sheetView showGridLines="0" zoomScaleNormal="100" workbookViewId="0"/>
  </sheetViews>
  <sheetFormatPr defaultColWidth="8.88671875" defaultRowHeight="13.2" x14ac:dyDescent="0.25"/>
  <cols>
    <col min="1" max="1" width="55.33203125" style="57" customWidth="1"/>
    <col min="2" max="11" width="7.77734375" style="57" customWidth="1"/>
    <col min="12" max="16384" width="8.88671875" style="57"/>
  </cols>
  <sheetData>
    <row r="1" spans="1:11" x14ac:dyDescent="0.25">
      <c r="A1" s="77" t="s">
        <v>151</v>
      </c>
    </row>
    <row r="2" spans="1:11" x14ac:dyDescent="0.25">
      <c r="A2" s="57" t="s">
        <v>297</v>
      </c>
    </row>
    <row r="3" spans="1:11" x14ac:dyDescent="0.25">
      <c r="A3" s="57" t="s">
        <v>204</v>
      </c>
    </row>
    <row r="4" spans="1:11" x14ac:dyDescent="0.25">
      <c r="A4" s="64" t="s">
        <v>264</v>
      </c>
      <c r="B4" s="78" t="s">
        <v>276</v>
      </c>
      <c r="C4" s="78"/>
      <c r="D4" s="78"/>
      <c r="E4" s="78"/>
      <c r="F4" s="78"/>
      <c r="G4" s="78"/>
      <c r="H4" s="78"/>
      <c r="I4" s="78"/>
      <c r="J4" s="78"/>
      <c r="K4" s="78"/>
    </row>
    <row r="5" spans="1:11" ht="90" x14ac:dyDescent="0.25">
      <c r="A5" s="30"/>
      <c r="B5" s="79" t="s">
        <v>18</v>
      </c>
      <c r="C5" s="79" t="s">
        <v>4</v>
      </c>
      <c r="D5" s="79" t="s">
        <v>116</v>
      </c>
      <c r="E5" s="79" t="s">
        <v>14</v>
      </c>
      <c r="F5" s="79" t="s">
        <v>27</v>
      </c>
      <c r="G5" s="79" t="s">
        <v>19</v>
      </c>
      <c r="H5" s="79" t="s">
        <v>6</v>
      </c>
      <c r="I5" s="79" t="s">
        <v>59</v>
      </c>
      <c r="J5" s="79" t="s">
        <v>11</v>
      </c>
      <c r="K5" s="79" t="s">
        <v>15</v>
      </c>
    </row>
    <row r="6" spans="1:11" x14ac:dyDescent="0.25">
      <c r="A6" s="65" t="s">
        <v>234</v>
      </c>
      <c r="B6" s="66">
        <v>14</v>
      </c>
      <c r="C6" s="66">
        <v>8</v>
      </c>
      <c r="D6" s="66">
        <v>56</v>
      </c>
      <c r="E6" s="66">
        <v>16</v>
      </c>
      <c r="F6" s="66">
        <v>3</v>
      </c>
      <c r="G6" s="66">
        <v>15</v>
      </c>
      <c r="H6" s="66">
        <v>28</v>
      </c>
      <c r="I6" s="66">
        <v>3</v>
      </c>
      <c r="J6" s="66">
        <v>55</v>
      </c>
      <c r="K6" s="66">
        <v>24</v>
      </c>
    </row>
    <row r="7" spans="1:11" x14ac:dyDescent="0.25">
      <c r="A7" s="60" t="s">
        <v>254</v>
      </c>
      <c r="B7" s="66">
        <v>166</v>
      </c>
      <c r="C7" s="66">
        <v>354</v>
      </c>
      <c r="D7" s="66">
        <v>856</v>
      </c>
      <c r="E7" s="66">
        <v>263</v>
      </c>
      <c r="F7" s="66">
        <v>126</v>
      </c>
      <c r="G7" s="66">
        <v>252</v>
      </c>
      <c r="H7" s="66">
        <v>409</v>
      </c>
      <c r="I7" s="66">
        <v>264</v>
      </c>
      <c r="J7" s="66">
        <v>815</v>
      </c>
      <c r="K7" s="66">
        <v>525</v>
      </c>
    </row>
    <row r="8" spans="1:11" x14ac:dyDescent="0.25">
      <c r="A8" s="60" t="s">
        <v>243</v>
      </c>
      <c r="B8" s="66">
        <v>155</v>
      </c>
      <c r="C8" s="66">
        <v>201</v>
      </c>
      <c r="D8" s="66">
        <v>544</v>
      </c>
      <c r="E8" s="66">
        <v>176</v>
      </c>
      <c r="F8" s="66">
        <v>59</v>
      </c>
      <c r="G8" s="66">
        <v>167</v>
      </c>
      <c r="H8" s="66">
        <v>227</v>
      </c>
      <c r="I8" s="66">
        <v>91</v>
      </c>
      <c r="J8" s="66">
        <v>462</v>
      </c>
      <c r="K8" s="66">
        <v>300</v>
      </c>
    </row>
    <row r="9" spans="1:11" x14ac:dyDescent="0.25">
      <c r="A9" s="60" t="s">
        <v>233</v>
      </c>
      <c r="B9" s="66">
        <v>25</v>
      </c>
      <c r="C9" s="66">
        <v>8</v>
      </c>
      <c r="D9" s="66">
        <v>26</v>
      </c>
      <c r="E9" s="66">
        <v>21</v>
      </c>
      <c r="F9" s="66">
        <v>10</v>
      </c>
      <c r="G9" s="66">
        <v>17</v>
      </c>
      <c r="H9" s="66">
        <v>13</v>
      </c>
      <c r="I9" s="66">
        <v>15</v>
      </c>
      <c r="J9" s="66">
        <v>37</v>
      </c>
      <c r="K9" s="66">
        <v>27</v>
      </c>
    </row>
    <row r="10" spans="1:11" x14ac:dyDescent="0.25">
      <c r="A10" s="60" t="s">
        <v>238</v>
      </c>
      <c r="B10" s="66">
        <v>7</v>
      </c>
      <c r="C10" s="66">
        <v>98</v>
      </c>
      <c r="D10" s="66">
        <v>125</v>
      </c>
      <c r="E10" s="66">
        <v>31</v>
      </c>
      <c r="F10" s="66">
        <v>4</v>
      </c>
      <c r="G10" s="66">
        <v>68</v>
      </c>
      <c r="H10" s="66">
        <v>104</v>
      </c>
      <c r="I10" s="66">
        <v>84</v>
      </c>
      <c r="J10" s="66">
        <v>60</v>
      </c>
      <c r="K10" s="66">
        <v>36</v>
      </c>
    </row>
    <row r="11" spans="1:11" x14ac:dyDescent="0.25">
      <c r="A11" s="65" t="s">
        <v>259</v>
      </c>
      <c r="B11" s="66">
        <v>159</v>
      </c>
      <c r="C11" s="66">
        <v>324</v>
      </c>
      <c r="D11" s="66">
        <v>1583</v>
      </c>
      <c r="E11" s="66">
        <v>138</v>
      </c>
      <c r="F11" s="66">
        <v>240</v>
      </c>
      <c r="G11" s="66">
        <v>88</v>
      </c>
      <c r="H11" s="80">
        <v>789</v>
      </c>
      <c r="I11" s="66">
        <v>185</v>
      </c>
      <c r="J11" s="66">
        <v>1168</v>
      </c>
      <c r="K11" s="66">
        <v>577</v>
      </c>
    </row>
    <row r="12" spans="1:11" x14ac:dyDescent="0.25">
      <c r="A12" s="60" t="s">
        <v>257</v>
      </c>
      <c r="B12" s="66">
        <v>255</v>
      </c>
      <c r="C12" s="66">
        <v>345</v>
      </c>
      <c r="D12" s="66">
        <v>1017</v>
      </c>
      <c r="E12" s="66">
        <v>194</v>
      </c>
      <c r="F12" s="66">
        <v>174</v>
      </c>
      <c r="G12" s="66">
        <v>191</v>
      </c>
      <c r="H12" s="66">
        <v>456</v>
      </c>
      <c r="I12" s="66">
        <v>261</v>
      </c>
      <c r="J12" s="66">
        <v>943</v>
      </c>
      <c r="K12" s="66">
        <v>425</v>
      </c>
    </row>
    <row r="13" spans="1:11" x14ac:dyDescent="0.25">
      <c r="A13" s="60" t="s">
        <v>246</v>
      </c>
      <c r="B13" s="66">
        <v>141</v>
      </c>
      <c r="C13" s="66">
        <v>288</v>
      </c>
      <c r="D13" s="66">
        <v>535</v>
      </c>
      <c r="E13" s="66">
        <v>78</v>
      </c>
      <c r="F13" s="66">
        <v>66</v>
      </c>
      <c r="G13" s="66">
        <v>83</v>
      </c>
      <c r="H13" s="66">
        <v>256</v>
      </c>
      <c r="I13" s="66">
        <v>97</v>
      </c>
      <c r="J13" s="66">
        <v>444</v>
      </c>
      <c r="K13" s="66">
        <v>277</v>
      </c>
    </row>
    <row r="14" spans="1:11" x14ac:dyDescent="0.25">
      <c r="A14" s="60" t="s">
        <v>258</v>
      </c>
      <c r="B14" s="66">
        <v>300</v>
      </c>
      <c r="C14" s="66">
        <v>417</v>
      </c>
      <c r="D14" s="66">
        <v>1188</v>
      </c>
      <c r="E14" s="66">
        <v>372</v>
      </c>
      <c r="F14" s="66">
        <v>361</v>
      </c>
      <c r="G14" s="66">
        <v>288</v>
      </c>
      <c r="H14" s="66">
        <v>614</v>
      </c>
      <c r="I14" s="66">
        <v>202</v>
      </c>
      <c r="J14" s="66">
        <v>1277</v>
      </c>
      <c r="K14" s="66">
        <v>429</v>
      </c>
    </row>
    <row r="15" spans="1:11" x14ac:dyDescent="0.25">
      <c r="A15" s="60" t="s">
        <v>249</v>
      </c>
      <c r="B15" s="66">
        <v>162</v>
      </c>
      <c r="C15" s="66">
        <v>216</v>
      </c>
      <c r="D15" s="66">
        <v>834</v>
      </c>
      <c r="E15" s="66">
        <v>213</v>
      </c>
      <c r="F15" s="66">
        <v>162</v>
      </c>
      <c r="G15" s="66">
        <v>158</v>
      </c>
      <c r="H15" s="66">
        <v>473</v>
      </c>
      <c r="I15" s="66">
        <v>272</v>
      </c>
      <c r="J15" s="66">
        <v>556</v>
      </c>
      <c r="K15" s="66">
        <v>296</v>
      </c>
    </row>
    <row r="16" spans="1:11" x14ac:dyDescent="0.25">
      <c r="A16" s="60" t="s">
        <v>245</v>
      </c>
      <c r="B16" s="66">
        <v>144</v>
      </c>
      <c r="C16" s="66">
        <v>203</v>
      </c>
      <c r="D16" s="66">
        <v>603</v>
      </c>
      <c r="E16" s="66">
        <v>129</v>
      </c>
      <c r="F16" s="66">
        <v>126</v>
      </c>
      <c r="G16" s="66">
        <v>193</v>
      </c>
      <c r="H16" s="66">
        <v>479</v>
      </c>
      <c r="I16" s="66">
        <v>259</v>
      </c>
      <c r="J16" s="66">
        <v>571</v>
      </c>
      <c r="K16" s="66">
        <v>258</v>
      </c>
    </row>
    <row r="17" spans="1:11" x14ac:dyDescent="0.25">
      <c r="A17" s="60" t="s">
        <v>261</v>
      </c>
      <c r="B17" s="66">
        <v>224</v>
      </c>
      <c r="C17" s="66">
        <v>462</v>
      </c>
      <c r="D17" s="66">
        <v>1589</v>
      </c>
      <c r="E17" s="66">
        <v>401</v>
      </c>
      <c r="F17" s="80">
        <v>709</v>
      </c>
      <c r="G17" s="80">
        <v>396</v>
      </c>
      <c r="H17" s="66">
        <v>759</v>
      </c>
      <c r="I17" s="80">
        <v>845</v>
      </c>
      <c r="J17" s="80">
        <v>1408</v>
      </c>
      <c r="K17" s="66">
        <v>573</v>
      </c>
    </row>
    <row r="18" spans="1:11" x14ac:dyDescent="0.25">
      <c r="A18" s="60" t="s">
        <v>252</v>
      </c>
      <c r="B18" s="66">
        <v>155</v>
      </c>
      <c r="C18" s="66">
        <v>189</v>
      </c>
      <c r="D18" s="66">
        <v>756</v>
      </c>
      <c r="E18" s="66">
        <v>232</v>
      </c>
      <c r="F18" s="66">
        <v>179</v>
      </c>
      <c r="G18" s="66">
        <v>187</v>
      </c>
      <c r="H18" s="66">
        <v>252</v>
      </c>
      <c r="I18" s="66">
        <v>140</v>
      </c>
      <c r="J18" s="66">
        <v>577</v>
      </c>
      <c r="K18" s="66">
        <v>438</v>
      </c>
    </row>
    <row r="19" spans="1:11" x14ac:dyDescent="0.25">
      <c r="A19" s="60" t="s">
        <v>260</v>
      </c>
      <c r="B19" s="80">
        <v>378</v>
      </c>
      <c r="C19" s="80">
        <v>494</v>
      </c>
      <c r="D19" s="80">
        <v>1900</v>
      </c>
      <c r="E19" s="80">
        <v>504</v>
      </c>
      <c r="F19" s="66">
        <v>226</v>
      </c>
      <c r="G19" s="66">
        <v>257</v>
      </c>
      <c r="H19" s="66">
        <v>290</v>
      </c>
      <c r="I19" s="66">
        <v>114</v>
      </c>
      <c r="J19" s="66">
        <v>1195</v>
      </c>
      <c r="K19" s="80">
        <v>778</v>
      </c>
    </row>
    <row r="20" spans="1:11" x14ac:dyDescent="0.25">
      <c r="A20" s="60" t="s">
        <v>251</v>
      </c>
      <c r="B20" s="66">
        <v>130</v>
      </c>
      <c r="C20" s="66">
        <v>317</v>
      </c>
      <c r="D20" s="66">
        <v>811</v>
      </c>
      <c r="E20" s="66">
        <v>227</v>
      </c>
      <c r="F20" s="66">
        <v>45</v>
      </c>
      <c r="G20" s="66">
        <v>247</v>
      </c>
      <c r="H20" s="66">
        <v>274</v>
      </c>
      <c r="I20" s="66">
        <v>230</v>
      </c>
      <c r="J20" s="66">
        <v>608</v>
      </c>
      <c r="K20" s="66">
        <v>466</v>
      </c>
    </row>
    <row r="21" spans="1:11" x14ac:dyDescent="0.25">
      <c r="A21" s="60" t="s">
        <v>239</v>
      </c>
      <c r="B21" s="66">
        <v>50</v>
      </c>
      <c r="C21" s="66">
        <v>52</v>
      </c>
      <c r="D21" s="66">
        <v>130</v>
      </c>
      <c r="E21" s="66">
        <v>57</v>
      </c>
      <c r="F21" s="66">
        <v>14</v>
      </c>
      <c r="G21" s="66">
        <v>47</v>
      </c>
      <c r="H21" s="66">
        <v>33</v>
      </c>
      <c r="I21" s="66">
        <v>13</v>
      </c>
      <c r="J21" s="66">
        <v>109</v>
      </c>
      <c r="K21" s="66">
        <v>97</v>
      </c>
    </row>
    <row r="22" spans="1:11" x14ac:dyDescent="0.25">
      <c r="A22" s="60" t="s">
        <v>230</v>
      </c>
      <c r="B22" s="66">
        <v>3</v>
      </c>
      <c r="C22" s="66">
        <v>1</v>
      </c>
      <c r="D22" s="66">
        <v>20</v>
      </c>
      <c r="E22" s="66">
        <v>0</v>
      </c>
      <c r="F22" s="66">
        <v>0</v>
      </c>
      <c r="G22" s="66">
        <v>0</v>
      </c>
      <c r="H22" s="66">
        <v>1</v>
      </c>
      <c r="I22" s="66">
        <v>0</v>
      </c>
      <c r="J22" s="66">
        <v>14</v>
      </c>
      <c r="K22" s="66">
        <v>21</v>
      </c>
    </row>
    <row r="23" spans="1:11" x14ac:dyDescent="0.25">
      <c r="A23" s="60" t="s">
        <v>232</v>
      </c>
      <c r="B23" s="66">
        <v>13</v>
      </c>
      <c r="C23" s="66">
        <v>6</v>
      </c>
      <c r="D23" s="66">
        <v>44</v>
      </c>
      <c r="E23" s="66">
        <v>5</v>
      </c>
      <c r="F23" s="66">
        <v>7</v>
      </c>
      <c r="G23" s="66">
        <v>8</v>
      </c>
      <c r="H23" s="66">
        <v>26</v>
      </c>
      <c r="I23" s="66">
        <v>26</v>
      </c>
      <c r="J23" s="66">
        <v>48</v>
      </c>
      <c r="K23" s="66">
        <v>15</v>
      </c>
    </row>
    <row r="24" spans="1:11" x14ac:dyDescent="0.25">
      <c r="A24" s="60" t="s">
        <v>240</v>
      </c>
      <c r="B24" s="66">
        <v>31</v>
      </c>
      <c r="C24" s="66">
        <v>60</v>
      </c>
      <c r="D24" s="66">
        <v>157</v>
      </c>
      <c r="E24" s="66">
        <v>17</v>
      </c>
      <c r="F24" s="66">
        <v>41</v>
      </c>
      <c r="G24" s="66">
        <v>27</v>
      </c>
      <c r="H24" s="66">
        <v>86</v>
      </c>
      <c r="I24" s="66">
        <v>34</v>
      </c>
      <c r="J24" s="66">
        <v>150</v>
      </c>
      <c r="K24" s="66">
        <v>68</v>
      </c>
    </row>
    <row r="25" spans="1:11" x14ac:dyDescent="0.25">
      <c r="A25" s="60" t="s">
        <v>242</v>
      </c>
      <c r="B25" s="66">
        <v>22</v>
      </c>
      <c r="C25" s="66">
        <v>63</v>
      </c>
      <c r="D25" s="66">
        <v>233</v>
      </c>
      <c r="E25" s="66">
        <v>31</v>
      </c>
      <c r="F25" s="66">
        <v>12</v>
      </c>
      <c r="G25" s="66">
        <v>17</v>
      </c>
      <c r="H25" s="66">
        <v>108</v>
      </c>
      <c r="I25" s="66">
        <v>127</v>
      </c>
      <c r="J25" s="66">
        <v>93</v>
      </c>
      <c r="K25" s="66">
        <v>90</v>
      </c>
    </row>
    <row r="26" spans="1:11" x14ac:dyDescent="0.25">
      <c r="A26" s="60" t="s">
        <v>253</v>
      </c>
      <c r="B26" s="66">
        <v>282</v>
      </c>
      <c r="C26" s="66">
        <v>257</v>
      </c>
      <c r="D26" s="66">
        <v>894</v>
      </c>
      <c r="E26" s="66">
        <v>246</v>
      </c>
      <c r="F26" s="66">
        <v>118</v>
      </c>
      <c r="G26" s="66">
        <v>204</v>
      </c>
      <c r="H26" s="66">
        <v>243</v>
      </c>
      <c r="I26" s="66">
        <v>125</v>
      </c>
      <c r="J26" s="66">
        <v>791</v>
      </c>
      <c r="K26" s="66">
        <v>348</v>
      </c>
    </row>
    <row r="27" spans="1:11" x14ac:dyDescent="0.25">
      <c r="A27" s="60" t="s">
        <v>235</v>
      </c>
      <c r="B27" s="66">
        <v>9</v>
      </c>
      <c r="C27" s="66">
        <v>27</v>
      </c>
      <c r="D27" s="66">
        <v>52</v>
      </c>
      <c r="E27" s="66">
        <v>21</v>
      </c>
      <c r="F27" s="66">
        <v>3</v>
      </c>
      <c r="G27" s="66">
        <v>9</v>
      </c>
      <c r="H27" s="66">
        <v>28</v>
      </c>
      <c r="I27" s="66">
        <v>42</v>
      </c>
      <c r="J27" s="66">
        <v>48</v>
      </c>
      <c r="K27" s="66">
        <v>20</v>
      </c>
    </row>
    <row r="28" spans="1:11" x14ac:dyDescent="0.25">
      <c r="A28" s="60" t="s">
        <v>255</v>
      </c>
      <c r="B28" s="66">
        <v>152</v>
      </c>
      <c r="C28" s="66">
        <v>308</v>
      </c>
      <c r="D28" s="66">
        <v>990</v>
      </c>
      <c r="E28" s="66">
        <v>127</v>
      </c>
      <c r="F28" s="66">
        <v>156</v>
      </c>
      <c r="G28" s="66">
        <v>112</v>
      </c>
      <c r="H28" s="66">
        <v>433</v>
      </c>
      <c r="I28" s="66">
        <v>244</v>
      </c>
      <c r="J28" s="66">
        <v>716</v>
      </c>
      <c r="K28" s="66">
        <v>402</v>
      </c>
    </row>
    <row r="29" spans="1:11" x14ac:dyDescent="0.25">
      <c r="A29" s="60" t="s">
        <v>250</v>
      </c>
      <c r="B29" s="66">
        <v>269</v>
      </c>
      <c r="C29" s="66">
        <v>356</v>
      </c>
      <c r="D29" s="66">
        <v>700</v>
      </c>
      <c r="E29" s="66">
        <v>352</v>
      </c>
      <c r="F29" s="66">
        <v>102</v>
      </c>
      <c r="G29" s="66">
        <v>193</v>
      </c>
      <c r="H29" s="66">
        <v>282</v>
      </c>
      <c r="I29" s="66">
        <v>90</v>
      </c>
      <c r="J29" s="66">
        <v>608</v>
      </c>
      <c r="K29" s="66">
        <v>497</v>
      </c>
    </row>
    <row r="30" spans="1:11" x14ac:dyDescent="0.25">
      <c r="A30" s="60" t="s">
        <v>248</v>
      </c>
      <c r="B30" s="66">
        <v>162</v>
      </c>
      <c r="C30" s="66">
        <v>91</v>
      </c>
      <c r="D30" s="66">
        <v>677</v>
      </c>
      <c r="E30" s="66">
        <v>52</v>
      </c>
      <c r="F30" s="66">
        <v>305</v>
      </c>
      <c r="G30" s="66">
        <v>46</v>
      </c>
      <c r="H30" s="66">
        <v>386</v>
      </c>
      <c r="I30" s="66">
        <v>243</v>
      </c>
      <c r="J30" s="66">
        <v>365</v>
      </c>
      <c r="K30" s="66">
        <v>261</v>
      </c>
    </row>
    <row r="31" spans="1:11" x14ac:dyDescent="0.25">
      <c r="A31" s="60" t="s">
        <v>256</v>
      </c>
      <c r="B31" s="66">
        <v>112</v>
      </c>
      <c r="C31" s="66">
        <v>232</v>
      </c>
      <c r="D31" s="66">
        <v>771</v>
      </c>
      <c r="E31" s="66">
        <v>143</v>
      </c>
      <c r="F31" s="66">
        <v>263</v>
      </c>
      <c r="G31" s="66">
        <v>88</v>
      </c>
      <c r="H31" s="66">
        <v>545</v>
      </c>
      <c r="I31" s="66">
        <v>337</v>
      </c>
      <c r="J31" s="66">
        <v>958</v>
      </c>
      <c r="K31" s="66">
        <v>328</v>
      </c>
    </row>
    <row r="32" spans="1:11" x14ac:dyDescent="0.25">
      <c r="A32" s="60" t="s">
        <v>241</v>
      </c>
      <c r="B32" s="66">
        <v>64</v>
      </c>
      <c r="C32" s="66">
        <v>19</v>
      </c>
      <c r="D32" s="66">
        <v>137</v>
      </c>
      <c r="E32" s="66">
        <v>13</v>
      </c>
      <c r="F32" s="66">
        <v>14</v>
      </c>
      <c r="G32" s="66">
        <v>3</v>
      </c>
      <c r="H32" s="66">
        <v>34</v>
      </c>
      <c r="I32" s="66">
        <v>5</v>
      </c>
      <c r="J32" s="66">
        <v>170</v>
      </c>
      <c r="K32" s="66">
        <v>87</v>
      </c>
    </row>
    <row r="33" spans="1:11" x14ac:dyDescent="0.25">
      <c r="A33" s="60" t="s">
        <v>247</v>
      </c>
      <c r="B33" s="66">
        <v>149</v>
      </c>
      <c r="C33" s="66">
        <v>169</v>
      </c>
      <c r="D33" s="66">
        <v>575</v>
      </c>
      <c r="E33" s="66">
        <v>273</v>
      </c>
      <c r="F33" s="66">
        <v>106</v>
      </c>
      <c r="G33" s="66">
        <v>179</v>
      </c>
      <c r="H33" s="66">
        <v>168</v>
      </c>
      <c r="I33" s="66">
        <v>160</v>
      </c>
      <c r="J33" s="66">
        <v>503</v>
      </c>
      <c r="K33" s="66">
        <v>216</v>
      </c>
    </row>
    <row r="34" spans="1:11" x14ac:dyDescent="0.25">
      <c r="A34" s="60" t="s">
        <v>231</v>
      </c>
      <c r="B34" s="66">
        <v>5</v>
      </c>
      <c r="C34" s="66">
        <v>17</v>
      </c>
      <c r="D34" s="66">
        <v>21</v>
      </c>
      <c r="E34" s="66">
        <v>15</v>
      </c>
      <c r="F34" s="66">
        <v>8</v>
      </c>
      <c r="G34" s="66">
        <v>7</v>
      </c>
      <c r="H34" s="66">
        <v>8</v>
      </c>
      <c r="I34" s="66">
        <v>5</v>
      </c>
      <c r="J34" s="66">
        <v>13</v>
      </c>
      <c r="K34" s="66">
        <v>21</v>
      </c>
    </row>
    <row r="35" spans="1:11" x14ac:dyDescent="0.25">
      <c r="A35" s="60" t="s">
        <v>237</v>
      </c>
      <c r="B35" s="66">
        <v>54</v>
      </c>
      <c r="C35" s="66">
        <v>21</v>
      </c>
      <c r="D35" s="66">
        <v>112</v>
      </c>
      <c r="E35" s="66">
        <v>36</v>
      </c>
      <c r="F35" s="66">
        <v>23</v>
      </c>
      <c r="G35" s="66">
        <v>16</v>
      </c>
      <c r="H35" s="66">
        <v>47</v>
      </c>
      <c r="I35" s="66">
        <v>26</v>
      </c>
      <c r="J35" s="66">
        <v>97</v>
      </c>
      <c r="K35" s="66">
        <v>73</v>
      </c>
    </row>
    <row r="36" spans="1:11" x14ac:dyDescent="0.25">
      <c r="A36" s="60" t="s">
        <v>236</v>
      </c>
      <c r="B36" s="66">
        <v>22</v>
      </c>
      <c r="C36" s="66">
        <v>40</v>
      </c>
      <c r="D36" s="66">
        <v>71</v>
      </c>
      <c r="E36" s="66">
        <v>38</v>
      </c>
      <c r="F36" s="66">
        <v>17</v>
      </c>
      <c r="G36" s="66">
        <v>30</v>
      </c>
      <c r="H36" s="66">
        <v>23</v>
      </c>
      <c r="I36" s="66">
        <v>11</v>
      </c>
      <c r="J36" s="66">
        <v>63</v>
      </c>
      <c r="K36" s="66">
        <v>48</v>
      </c>
    </row>
    <row r="37" spans="1:11" x14ac:dyDescent="0.25">
      <c r="A37" s="60" t="s">
        <v>244</v>
      </c>
      <c r="B37" s="66">
        <v>27</v>
      </c>
      <c r="C37" s="66">
        <v>72</v>
      </c>
      <c r="D37" s="66">
        <v>564</v>
      </c>
      <c r="E37" s="66">
        <v>39</v>
      </c>
      <c r="F37" s="66">
        <v>87</v>
      </c>
      <c r="G37" s="66">
        <v>22</v>
      </c>
      <c r="H37" s="66">
        <v>293</v>
      </c>
      <c r="I37" s="66">
        <v>253</v>
      </c>
      <c r="J37" s="66">
        <v>440</v>
      </c>
      <c r="K37" s="66">
        <v>85</v>
      </c>
    </row>
    <row r="38" spans="1:11" x14ac:dyDescent="0.25">
      <c r="B38" s="63"/>
      <c r="C38" s="63"/>
      <c r="D38" s="63"/>
      <c r="E38" s="63"/>
      <c r="F38" s="63"/>
      <c r="G38" s="63"/>
      <c r="H38" s="63"/>
      <c r="I38" s="63"/>
      <c r="J38" s="63"/>
      <c r="K38" s="63"/>
    </row>
    <row r="39" spans="1:11" x14ac:dyDescent="0.25">
      <c r="B39" s="63"/>
      <c r="C39" s="63"/>
      <c r="D39" s="63"/>
      <c r="E39" s="63"/>
      <c r="F39" s="63"/>
      <c r="G39" s="63"/>
      <c r="H39" s="63"/>
      <c r="I39" s="63"/>
      <c r="J39" s="63"/>
      <c r="K39" s="63"/>
    </row>
    <row r="40" spans="1:11" x14ac:dyDescent="0.25">
      <c r="B40" s="63"/>
      <c r="C40" s="63"/>
      <c r="D40" s="63"/>
      <c r="E40" s="63"/>
      <c r="F40" s="63"/>
      <c r="G40" s="63"/>
      <c r="H40" s="63"/>
      <c r="I40" s="63"/>
      <c r="J40" s="63"/>
      <c r="K40" s="63"/>
    </row>
    <row r="41" spans="1:11" x14ac:dyDescent="0.25">
      <c r="B41" s="63"/>
      <c r="C41" s="63"/>
      <c r="D41" s="63"/>
      <c r="E41" s="63"/>
      <c r="F41" s="63"/>
      <c r="G41" s="63"/>
      <c r="H41" s="63"/>
      <c r="I41" s="63"/>
      <c r="J41" s="63"/>
      <c r="K41" s="63"/>
    </row>
    <row r="42" spans="1:11" x14ac:dyDescent="0.25">
      <c r="B42" s="63"/>
      <c r="C42" s="63"/>
      <c r="D42" s="63"/>
      <c r="E42" s="63"/>
      <c r="F42" s="63"/>
      <c r="G42" s="63"/>
      <c r="H42" s="63"/>
      <c r="I42" s="63"/>
      <c r="J42" s="63"/>
      <c r="K42" s="63"/>
    </row>
    <row r="43" spans="1:11" x14ac:dyDescent="0.25">
      <c r="B43" s="63"/>
      <c r="C43" s="63"/>
      <c r="D43" s="63"/>
      <c r="E43" s="63"/>
      <c r="F43" s="63"/>
      <c r="G43" s="63"/>
      <c r="H43" s="63"/>
      <c r="I43" s="63"/>
      <c r="J43" s="63"/>
      <c r="K43" s="63"/>
    </row>
    <row r="44" spans="1:11" x14ac:dyDescent="0.25">
      <c r="B44" s="63"/>
      <c r="C44" s="63"/>
      <c r="D44" s="63"/>
      <c r="E44" s="63"/>
      <c r="F44" s="63"/>
      <c r="G44" s="63"/>
      <c r="H44" s="63"/>
      <c r="I44" s="63"/>
      <c r="J44" s="63"/>
      <c r="K44" s="63"/>
    </row>
    <row r="45" spans="1:11" x14ac:dyDescent="0.25">
      <c r="B45" s="63"/>
      <c r="C45" s="63"/>
      <c r="D45" s="63"/>
      <c r="E45" s="63"/>
      <c r="F45" s="63"/>
      <c r="G45" s="63"/>
      <c r="H45" s="63"/>
      <c r="I45" s="63"/>
      <c r="J45" s="63"/>
      <c r="K45" s="63"/>
    </row>
    <row r="46" spans="1:11" x14ac:dyDescent="0.25">
      <c r="B46" s="63"/>
      <c r="C46" s="63"/>
      <c r="D46" s="63"/>
      <c r="E46" s="63"/>
      <c r="F46" s="63"/>
      <c r="G46" s="63"/>
      <c r="H46" s="63"/>
      <c r="I46" s="63"/>
      <c r="J46" s="63"/>
      <c r="K46" s="63"/>
    </row>
    <row r="47" spans="1:11" x14ac:dyDescent="0.25">
      <c r="B47" s="63"/>
      <c r="C47" s="63"/>
      <c r="D47" s="63"/>
      <c r="E47" s="63"/>
      <c r="F47" s="63"/>
      <c r="G47" s="63"/>
      <c r="H47" s="63"/>
      <c r="I47" s="63"/>
      <c r="J47" s="63"/>
      <c r="K47" s="63"/>
    </row>
    <row r="48" spans="1:11" x14ac:dyDescent="0.25">
      <c r="B48" s="63"/>
      <c r="C48" s="63"/>
      <c r="D48" s="63"/>
      <c r="E48" s="63"/>
      <c r="F48" s="63"/>
      <c r="G48" s="63"/>
      <c r="H48" s="63"/>
      <c r="I48" s="63"/>
      <c r="J48" s="63"/>
      <c r="K48" s="63"/>
    </row>
    <row r="49" spans="2:11" x14ac:dyDescent="0.25">
      <c r="B49" s="63"/>
      <c r="C49" s="63"/>
      <c r="D49" s="63"/>
      <c r="E49" s="63"/>
      <c r="F49" s="63"/>
      <c r="G49" s="63"/>
      <c r="H49" s="63"/>
      <c r="I49" s="63"/>
      <c r="J49" s="63"/>
      <c r="K49" s="63"/>
    </row>
    <row r="50" spans="2:11" x14ac:dyDescent="0.25">
      <c r="B50" s="63"/>
      <c r="C50" s="63"/>
      <c r="D50" s="63"/>
      <c r="E50" s="63"/>
      <c r="F50" s="63"/>
      <c r="G50" s="63"/>
      <c r="H50" s="63"/>
      <c r="I50" s="63"/>
      <c r="J50" s="63"/>
      <c r="K50" s="63"/>
    </row>
    <row r="51" spans="2:11" x14ac:dyDescent="0.25">
      <c r="B51" s="63"/>
      <c r="C51" s="63"/>
      <c r="D51" s="63"/>
      <c r="E51" s="63"/>
      <c r="F51" s="63"/>
      <c r="G51" s="63"/>
      <c r="H51" s="63"/>
      <c r="I51" s="63"/>
      <c r="J51" s="63"/>
      <c r="K51" s="63"/>
    </row>
    <row r="52" spans="2:11" x14ac:dyDescent="0.25">
      <c r="B52" s="63"/>
      <c r="C52" s="63"/>
      <c r="D52" s="63"/>
      <c r="E52" s="63"/>
      <c r="F52" s="63"/>
      <c r="G52" s="63"/>
      <c r="H52" s="63"/>
      <c r="I52" s="63"/>
      <c r="J52" s="63"/>
      <c r="K52" s="63"/>
    </row>
    <row r="53" spans="2:11" x14ac:dyDescent="0.25">
      <c r="B53" s="63"/>
      <c r="C53" s="63"/>
      <c r="D53" s="63"/>
      <c r="E53" s="63"/>
      <c r="F53" s="63"/>
      <c r="G53" s="63"/>
      <c r="H53" s="63"/>
      <c r="I53" s="63"/>
      <c r="J53" s="63"/>
      <c r="K53" s="63"/>
    </row>
    <row r="54" spans="2:11" x14ac:dyDescent="0.25">
      <c r="B54" s="63"/>
      <c r="C54" s="63"/>
      <c r="D54" s="63"/>
      <c r="E54" s="63"/>
      <c r="F54" s="63"/>
      <c r="G54" s="63"/>
      <c r="H54" s="63"/>
      <c r="I54" s="63"/>
      <c r="J54" s="63"/>
      <c r="K54" s="63"/>
    </row>
    <row r="55" spans="2:11" x14ac:dyDescent="0.25">
      <c r="B55" s="63"/>
      <c r="C55" s="63"/>
      <c r="D55" s="63"/>
      <c r="E55" s="63"/>
      <c r="F55" s="63"/>
      <c r="G55" s="63"/>
      <c r="H55" s="63"/>
      <c r="I55" s="63"/>
      <c r="J55" s="63"/>
      <c r="K55" s="63"/>
    </row>
    <row r="56" spans="2:11" x14ac:dyDescent="0.25">
      <c r="B56" s="63"/>
      <c r="C56" s="63"/>
      <c r="D56" s="63"/>
      <c r="E56" s="63"/>
      <c r="F56" s="63"/>
      <c r="G56" s="63"/>
      <c r="H56" s="63"/>
      <c r="I56" s="63"/>
      <c r="J56" s="63"/>
      <c r="K56" s="63"/>
    </row>
    <row r="57" spans="2:11" x14ac:dyDescent="0.25">
      <c r="B57" s="63"/>
      <c r="C57" s="63"/>
      <c r="D57" s="63"/>
      <c r="E57" s="63"/>
      <c r="F57" s="63"/>
      <c r="G57" s="63"/>
      <c r="H57" s="63"/>
      <c r="I57" s="63"/>
      <c r="J57" s="63"/>
      <c r="K57" s="63"/>
    </row>
    <row r="58" spans="2:11" x14ac:dyDescent="0.25">
      <c r="B58" s="63"/>
      <c r="C58" s="63"/>
      <c r="D58" s="63"/>
      <c r="E58" s="63"/>
      <c r="F58" s="63"/>
      <c r="G58" s="63"/>
      <c r="H58" s="63"/>
      <c r="I58" s="63"/>
      <c r="J58" s="63"/>
      <c r="K58" s="63"/>
    </row>
    <row r="59" spans="2:11" x14ac:dyDescent="0.25">
      <c r="B59" s="63"/>
      <c r="C59" s="63"/>
      <c r="D59" s="63"/>
      <c r="E59" s="63"/>
      <c r="F59" s="63"/>
      <c r="G59" s="63"/>
      <c r="H59" s="63"/>
      <c r="I59" s="63"/>
      <c r="J59" s="63"/>
      <c r="K59" s="63"/>
    </row>
    <row r="60" spans="2:11" x14ac:dyDescent="0.25">
      <c r="B60" s="63"/>
      <c r="C60" s="63"/>
      <c r="D60" s="63"/>
      <c r="E60" s="63"/>
      <c r="F60" s="63"/>
      <c r="G60" s="63"/>
      <c r="H60" s="63"/>
      <c r="I60" s="63"/>
      <c r="J60" s="63"/>
      <c r="K60" s="63"/>
    </row>
    <row r="61" spans="2:11" x14ac:dyDescent="0.25">
      <c r="B61" s="63"/>
      <c r="C61" s="63"/>
      <c r="D61" s="63"/>
      <c r="E61" s="63"/>
      <c r="F61" s="63"/>
      <c r="G61" s="63"/>
      <c r="H61" s="63"/>
      <c r="I61" s="63"/>
      <c r="J61" s="63"/>
      <c r="K61" s="63"/>
    </row>
    <row r="62" spans="2:11" x14ac:dyDescent="0.25">
      <c r="B62" s="63"/>
      <c r="C62" s="63"/>
      <c r="D62" s="63"/>
      <c r="E62" s="63"/>
      <c r="F62" s="63"/>
      <c r="G62" s="63"/>
      <c r="H62" s="63"/>
      <c r="I62" s="63"/>
      <c r="J62" s="63"/>
      <c r="K62" s="63"/>
    </row>
    <row r="63" spans="2:11" x14ac:dyDescent="0.25">
      <c r="B63" s="63"/>
      <c r="C63" s="63"/>
      <c r="D63" s="63"/>
      <c r="E63" s="63"/>
      <c r="F63" s="63"/>
      <c r="G63" s="63"/>
      <c r="H63" s="63"/>
      <c r="I63" s="63"/>
      <c r="J63" s="63"/>
      <c r="K63" s="63"/>
    </row>
    <row r="64" spans="2:11" x14ac:dyDescent="0.25">
      <c r="B64" s="63"/>
      <c r="C64" s="63"/>
      <c r="D64" s="63"/>
      <c r="E64" s="63"/>
      <c r="F64" s="63"/>
      <c r="G64" s="63"/>
      <c r="H64" s="63"/>
      <c r="I64" s="63"/>
      <c r="J64" s="63"/>
      <c r="K64" s="63"/>
    </row>
    <row r="65" spans="2:11" x14ac:dyDescent="0.25">
      <c r="B65" s="63"/>
      <c r="C65" s="63"/>
      <c r="D65" s="63"/>
      <c r="E65" s="63"/>
      <c r="F65" s="63"/>
      <c r="G65" s="63"/>
      <c r="H65" s="63"/>
      <c r="I65" s="63"/>
      <c r="J65" s="63"/>
      <c r="K65" s="63"/>
    </row>
    <row r="66" spans="2:11" x14ac:dyDescent="0.25">
      <c r="B66" s="63"/>
      <c r="C66" s="63"/>
      <c r="D66" s="63"/>
      <c r="E66" s="63"/>
      <c r="F66" s="63"/>
      <c r="G66" s="63"/>
      <c r="H66" s="63"/>
      <c r="I66" s="63"/>
      <c r="J66" s="63"/>
      <c r="K66" s="63"/>
    </row>
    <row r="67" spans="2:11" x14ac:dyDescent="0.25">
      <c r="B67" s="63"/>
      <c r="C67" s="63"/>
      <c r="D67" s="63"/>
      <c r="E67" s="63"/>
      <c r="F67" s="63"/>
      <c r="G67" s="63"/>
      <c r="H67" s="63"/>
      <c r="I67" s="63"/>
      <c r="J67" s="63"/>
      <c r="K67" s="63"/>
    </row>
    <row r="68" spans="2:11" x14ac:dyDescent="0.25">
      <c r="B68" s="63"/>
      <c r="C68" s="63"/>
      <c r="D68" s="63"/>
      <c r="E68" s="63"/>
      <c r="F68" s="63"/>
      <c r="G68" s="63"/>
      <c r="H68" s="63"/>
      <c r="I68" s="63"/>
      <c r="J68" s="63"/>
      <c r="K68" s="63"/>
    </row>
    <row r="69" spans="2:11" x14ac:dyDescent="0.25">
      <c r="B69" s="63"/>
      <c r="C69" s="63"/>
      <c r="D69" s="63"/>
      <c r="E69" s="63"/>
      <c r="F69" s="63"/>
      <c r="G69" s="63"/>
      <c r="H69" s="63"/>
      <c r="I69" s="63"/>
      <c r="J69" s="63"/>
      <c r="K69" s="63"/>
    </row>
    <row r="70" spans="2:11" x14ac:dyDescent="0.25">
      <c r="B70" s="63"/>
      <c r="C70" s="63"/>
      <c r="D70" s="63"/>
      <c r="E70" s="63"/>
      <c r="F70" s="63"/>
      <c r="G70" s="63"/>
      <c r="H70" s="63"/>
      <c r="I70" s="63"/>
      <c r="J70" s="63"/>
      <c r="K70" s="63"/>
    </row>
  </sheetData>
  <mergeCells count="2">
    <mergeCell ref="B4:K4"/>
    <mergeCell ref="A4:A5"/>
  </mergeCells>
  <pageMargins left="0.7" right="0.7" top="0.75" bottom="0.75" header="0.3" footer="0.3"/>
  <pageSetup paperSize="9" orientation="portrait" verticalDpi="0" r:id="rId1"/>
  <headerFooter>
    <oddFooter>&amp;C&amp;1#&amp;"Calibri"&amp;10&amp;K000000WIPO FOR OFFICIAL USE ONLY</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36E0BA-612C-470C-999A-C82CF6C85722}">
  <dimension ref="A1:C19"/>
  <sheetViews>
    <sheetView workbookViewId="0"/>
  </sheetViews>
  <sheetFormatPr defaultRowHeight="13.2" x14ac:dyDescent="0.25"/>
  <sheetData>
    <row r="1" spans="1:3" x14ac:dyDescent="0.25">
      <c r="A1" s="5" t="s">
        <v>125</v>
      </c>
    </row>
    <row r="2" spans="1:3" x14ac:dyDescent="0.25">
      <c r="A2" s="5" t="s">
        <v>204</v>
      </c>
    </row>
    <row r="3" spans="1:3" x14ac:dyDescent="0.25">
      <c r="A3" t="s">
        <v>1</v>
      </c>
      <c r="B3" t="s">
        <v>2</v>
      </c>
      <c r="C3" t="s">
        <v>196</v>
      </c>
    </row>
    <row r="4" spans="1:3" x14ac:dyDescent="0.25">
      <c r="A4">
        <v>2009</v>
      </c>
      <c r="B4" s="3">
        <v>8166</v>
      </c>
      <c r="C4">
        <v>2.7</v>
      </c>
    </row>
    <row r="5" spans="1:3" x14ac:dyDescent="0.25">
      <c r="A5">
        <v>2010</v>
      </c>
      <c r="B5" s="3">
        <v>10793</v>
      </c>
      <c r="C5">
        <v>32.200000000000003</v>
      </c>
    </row>
    <row r="6" spans="1:3" x14ac:dyDescent="0.25">
      <c r="A6">
        <v>2011</v>
      </c>
      <c r="B6" s="3">
        <v>11215</v>
      </c>
      <c r="C6">
        <v>3.9</v>
      </c>
    </row>
    <row r="7" spans="1:3" x14ac:dyDescent="0.25">
      <c r="A7">
        <v>2012</v>
      </c>
      <c r="B7" s="3">
        <v>11553</v>
      </c>
      <c r="C7">
        <v>3</v>
      </c>
    </row>
    <row r="8" spans="1:3" x14ac:dyDescent="0.25">
      <c r="A8">
        <v>2013</v>
      </c>
      <c r="B8" s="3">
        <v>12295</v>
      </c>
      <c r="C8">
        <v>6.4</v>
      </c>
    </row>
    <row r="9" spans="1:3" x14ac:dyDescent="0.25">
      <c r="A9">
        <v>2014</v>
      </c>
      <c r="B9" s="3">
        <v>14359</v>
      </c>
      <c r="C9">
        <v>16.8</v>
      </c>
    </row>
    <row r="10" spans="1:3" x14ac:dyDescent="0.25">
      <c r="A10">
        <v>2015</v>
      </c>
      <c r="B10" s="3">
        <v>16583</v>
      </c>
      <c r="C10">
        <v>15.5</v>
      </c>
    </row>
    <row r="11" spans="1:3" x14ac:dyDescent="0.25">
      <c r="A11">
        <v>2016</v>
      </c>
      <c r="B11" s="3">
        <v>18802</v>
      </c>
      <c r="C11">
        <v>13.4</v>
      </c>
    </row>
    <row r="12" spans="1:3" x14ac:dyDescent="0.25">
      <c r="A12">
        <v>2017</v>
      </c>
      <c r="B12" s="3">
        <v>19745</v>
      </c>
      <c r="C12">
        <v>5</v>
      </c>
    </row>
    <row r="13" spans="1:3" x14ac:dyDescent="0.25">
      <c r="A13">
        <v>2018</v>
      </c>
      <c r="B13" s="3">
        <v>19767</v>
      </c>
      <c r="C13">
        <v>0.1</v>
      </c>
    </row>
    <row r="14" spans="1:3" x14ac:dyDescent="0.25">
      <c r="A14">
        <v>2019</v>
      </c>
      <c r="B14" s="3">
        <v>21865</v>
      </c>
      <c r="C14">
        <v>10.6</v>
      </c>
    </row>
    <row r="15" spans="1:3" x14ac:dyDescent="0.25">
      <c r="A15">
        <v>2020</v>
      </c>
      <c r="B15" s="3">
        <v>18616</v>
      </c>
      <c r="C15">
        <v>-14.9</v>
      </c>
    </row>
    <row r="16" spans="1:3" x14ac:dyDescent="0.25">
      <c r="A16">
        <v>2021</v>
      </c>
      <c r="B16" s="3">
        <v>22506</v>
      </c>
      <c r="C16">
        <v>20.9</v>
      </c>
    </row>
    <row r="17" spans="1:3" x14ac:dyDescent="0.25">
      <c r="A17">
        <v>2022</v>
      </c>
      <c r="B17" s="3">
        <v>25085</v>
      </c>
      <c r="C17">
        <v>11.5</v>
      </c>
    </row>
    <row r="18" spans="1:3" x14ac:dyDescent="0.25">
      <c r="A18">
        <v>2023</v>
      </c>
      <c r="B18" s="3">
        <v>25414</v>
      </c>
      <c r="C18">
        <v>1.3</v>
      </c>
    </row>
    <row r="19" spans="1:3" x14ac:dyDescent="0.25">
      <c r="B19" s="3"/>
    </row>
  </sheetData>
  <pageMargins left="0.7" right="0.7" top="0.75" bottom="0.75" header="0.3" footer="0.3"/>
  <pageSetup paperSize="9" orientation="portrait" verticalDpi="0" r:id="rId1"/>
  <headerFooter>
    <oddFooter>&amp;C&amp;1#&amp;"Calibri"&amp;10&amp;K000000WIPO FOR OFFICIAL USE ONLY</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858A0F-4454-406D-98D4-9CC72615CA8E}">
  <dimension ref="A1:E18"/>
  <sheetViews>
    <sheetView workbookViewId="0"/>
  </sheetViews>
  <sheetFormatPr defaultRowHeight="13.2" x14ac:dyDescent="0.25"/>
  <cols>
    <col min="1" max="16384" width="8.88671875" style="31"/>
  </cols>
  <sheetData>
    <row r="1" spans="1:5" x14ac:dyDescent="0.25">
      <c r="A1" s="22" t="s">
        <v>152</v>
      </c>
    </row>
    <row r="2" spans="1:5" x14ac:dyDescent="0.25">
      <c r="A2" s="22" t="s">
        <v>300</v>
      </c>
    </row>
    <row r="3" spans="1:5" x14ac:dyDescent="0.25">
      <c r="A3" s="22" t="s">
        <v>204</v>
      </c>
    </row>
    <row r="4" spans="1:5" x14ac:dyDescent="0.25">
      <c r="A4" s="31" t="s">
        <v>1</v>
      </c>
      <c r="B4" s="31" t="s">
        <v>298</v>
      </c>
      <c r="C4" s="31" t="s">
        <v>299</v>
      </c>
      <c r="D4" s="31" t="s">
        <v>85</v>
      </c>
      <c r="E4" s="31" t="s">
        <v>277</v>
      </c>
    </row>
    <row r="5" spans="1:5" x14ac:dyDescent="0.25">
      <c r="A5" s="31">
        <v>2009</v>
      </c>
      <c r="B5" s="34">
        <v>28404</v>
      </c>
      <c r="C5" s="34">
        <v>38618</v>
      </c>
      <c r="D5" s="34">
        <f>B5+C5</f>
        <v>67022</v>
      </c>
      <c r="E5" s="32">
        <f>(C5/D5)*100</f>
        <v>57.619886007579602</v>
      </c>
    </row>
    <row r="6" spans="1:5" x14ac:dyDescent="0.25">
      <c r="A6" s="31">
        <v>2010</v>
      </c>
      <c r="B6" s="34">
        <v>30555</v>
      </c>
      <c r="C6" s="34">
        <v>44119</v>
      </c>
      <c r="D6" s="34">
        <f>B6+C6</f>
        <v>74674</v>
      </c>
      <c r="E6" s="32">
        <f>(C6/D6)*100</f>
        <v>59.082143718027694</v>
      </c>
    </row>
    <row r="7" spans="1:5" x14ac:dyDescent="0.25">
      <c r="A7" s="31">
        <v>2011</v>
      </c>
      <c r="B7" s="34">
        <v>35702</v>
      </c>
      <c r="C7" s="34">
        <v>46817</v>
      </c>
      <c r="D7" s="34">
        <f>B7+C7</f>
        <v>82519</v>
      </c>
      <c r="E7" s="32">
        <f>(C7/D7)*100</f>
        <v>56.734812588615959</v>
      </c>
    </row>
    <row r="8" spans="1:5" x14ac:dyDescent="0.25">
      <c r="A8" s="31">
        <v>2012</v>
      </c>
      <c r="B8" s="34">
        <v>38556</v>
      </c>
      <c r="C8" s="34">
        <v>51549</v>
      </c>
      <c r="D8" s="34">
        <f>B8+C8</f>
        <v>90105</v>
      </c>
      <c r="E8" s="32">
        <f>(C8/D8)*100</f>
        <v>57.209921757949054</v>
      </c>
    </row>
    <row r="9" spans="1:5" x14ac:dyDescent="0.25">
      <c r="A9" s="31">
        <v>2013</v>
      </c>
      <c r="B9" s="34">
        <v>40958</v>
      </c>
      <c r="C9" s="34">
        <v>53480</v>
      </c>
      <c r="D9" s="34">
        <f>B9+C9</f>
        <v>94438</v>
      </c>
      <c r="E9" s="32">
        <f>(C9/D9)*100</f>
        <v>56.629746500349434</v>
      </c>
    </row>
    <row r="10" spans="1:5" x14ac:dyDescent="0.25">
      <c r="A10" s="31">
        <v>2014</v>
      </c>
      <c r="B10" s="34">
        <v>44046</v>
      </c>
      <c r="C10" s="34">
        <v>54339</v>
      </c>
      <c r="D10" s="34">
        <f>B10+C10</f>
        <v>98385</v>
      </c>
      <c r="E10" s="32">
        <f>(C10/D10)*100</f>
        <v>55.230980332367743</v>
      </c>
    </row>
    <row r="11" spans="1:5" x14ac:dyDescent="0.25">
      <c r="A11" s="31">
        <v>2015</v>
      </c>
      <c r="B11" s="34">
        <v>45519</v>
      </c>
      <c r="C11" s="34">
        <v>60192</v>
      </c>
      <c r="D11" s="34">
        <f>B11+C11</f>
        <v>105711</v>
      </c>
      <c r="E11" s="32">
        <f>(C11/D11)*100</f>
        <v>56.940148139739478</v>
      </c>
    </row>
    <row r="12" spans="1:5" x14ac:dyDescent="0.25">
      <c r="A12" s="31">
        <v>2016</v>
      </c>
      <c r="B12" s="34">
        <v>64472</v>
      </c>
      <c r="C12" s="34">
        <v>63820</v>
      </c>
      <c r="D12" s="34">
        <f>B12+C12</f>
        <v>128292</v>
      </c>
      <c r="E12" s="32">
        <f>(C12/D12)*100</f>
        <v>49.74589218345649</v>
      </c>
    </row>
    <row r="13" spans="1:5" x14ac:dyDescent="0.25">
      <c r="A13" s="31">
        <v>2017</v>
      </c>
      <c r="B13" s="34">
        <v>71619</v>
      </c>
      <c r="C13" s="34">
        <v>69939</v>
      </c>
      <c r="D13" s="34">
        <f>B13+C13</f>
        <v>141558</v>
      </c>
      <c r="E13" s="32">
        <f>(C13/D13)*100</f>
        <v>49.406603653626071</v>
      </c>
    </row>
    <row r="14" spans="1:5" x14ac:dyDescent="0.25">
      <c r="A14" s="31">
        <v>2018</v>
      </c>
      <c r="B14" s="34">
        <v>73750</v>
      </c>
      <c r="C14" s="34">
        <v>57742</v>
      </c>
      <c r="D14" s="34">
        <f>B14+C14</f>
        <v>131492</v>
      </c>
      <c r="E14" s="32">
        <f>(C14/D14)*100</f>
        <v>43.912937669211814</v>
      </c>
    </row>
    <row r="15" spans="1:5" x14ac:dyDescent="0.25">
      <c r="A15" s="31">
        <v>2019</v>
      </c>
      <c r="B15" s="34">
        <v>94663</v>
      </c>
      <c r="C15" s="34">
        <v>73516</v>
      </c>
      <c r="D15" s="34">
        <f>B15+C15</f>
        <v>168179</v>
      </c>
      <c r="E15" s="32">
        <f>(C15/D15)*100</f>
        <v>43.712948703464761</v>
      </c>
    </row>
    <row r="16" spans="1:5" x14ac:dyDescent="0.25">
      <c r="A16" s="31">
        <v>2020</v>
      </c>
      <c r="B16" s="34">
        <v>97657</v>
      </c>
      <c r="C16" s="34">
        <v>64530</v>
      </c>
      <c r="D16" s="34">
        <f>B16+C16</f>
        <v>162187</v>
      </c>
      <c r="E16" s="32">
        <f>(C16/D16)*100</f>
        <v>39.787405895663646</v>
      </c>
    </row>
    <row r="17" spans="1:5" x14ac:dyDescent="0.25">
      <c r="A17" s="31">
        <v>2021</v>
      </c>
      <c r="B17" s="34">
        <v>144469</v>
      </c>
      <c r="C17" s="34">
        <v>80953</v>
      </c>
      <c r="D17" s="34">
        <f>B17+C17</f>
        <v>225422</v>
      </c>
      <c r="E17" s="32">
        <f>(C17/D17)*100</f>
        <v>35.911756616479309</v>
      </c>
    </row>
    <row r="18" spans="1:5" x14ac:dyDescent="0.25">
      <c r="A18" s="31">
        <v>2022</v>
      </c>
      <c r="B18" s="34">
        <v>124452</v>
      </c>
      <c r="C18" s="34">
        <v>83548</v>
      </c>
      <c r="D18" s="34">
        <f>B18+C18</f>
        <v>208000</v>
      </c>
      <c r="E18" s="32">
        <f>(C18/D18)*100</f>
        <v>40.167307692307688</v>
      </c>
    </row>
  </sheetData>
  <pageMargins left="0.7" right="0.7" top="0.75" bottom="0.75" header="0.3" footer="0.3"/>
  <pageSetup paperSize="9" orientation="portrait" verticalDpi="0" r:id="rId1"/>
  <headerFooter>
    <oddFooter>&amp;C&amp;1#&amp;"Calibri"&amp;10&amp;K000000WIPO FOR OFFICIAL USE ONLY</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7EC95F-BDF2-4DAC-BC42-47309AF6152C}">
  <dimension ref="A1:E24"/>
  <sheetViews>
    <sheetView workbookViewId="0"/>
  </sheetViews>
  <sheetFormatPr defaultRowHeight="13.2" x14ac:dyDescent="0.25"/>
  <cols>
    <col min="1" max="1" width="20.88671875" style="31" customWidth="1"/>
    <col min="2" max="16384" width="8.88671875" style="31"/>
  </cols>
  <sheetData>
    <row r="1" spans="1:5" x14ac:dyDescent="0.25">
      <c r="A1" s="22" t="s">
        <v>153</v>
      </c>
    </row>
    <row r="2" spans="1:5" x14ac:dyDescent="0.25">
      <c r="A2" s="22" t="s">
        <v>300</v>
      </c>
    </row>
    <row r="3" spans="1:5" x14ac:dyDescent="0.25">
      <c r="A3" s="22" t="s">
        <v>204</v>
      </c>
    </row>
    <row r="4" spans="1:5" x14ac:dyDescent="0.25">
      <c r="A4" s="31" t="s">
        <v>221</v>
      </c>
      <c r="B4" s="31" t="s">
        <v>298</v>
      </c>
      <c r="C4" s="31" t="s">
        <v>299</v>
      </c>
      <c r="D4" s="31" t="s">
        <v>85</v>
      </c>
      <c r="E4" s="31" t="s">
        <v>278</v>
      </c>
    </row>
    <row r="5" spans="1:5" x14ac:dyDescent="0.25">
      <c r="A5" s="31" t="s">
        <v>116</v>
      </c>
      <c r="B5" s="34">
        <v>38830</v>
      </c>
      <c r="C5" s="34">
        <v>10001</v>
      </c>
      <c r="D5" s="34">
        <v>48831</v>
      </c>
      <c r="E5" s="32">
        <v>20.480842088017859</v>
      </c>
    </row>
    <row r="6" spans="1:5" x14ac:dyDescent="0.25">
      <c r="A6" s="31" t="s">
        <v>11</v>
      </c>
      <c r="B6" s="34">
        <v>25892</v>
      </c>
      <c r="C6" s="34">
        <v>14593</v>
      </c>
      <c r="D6" s="34">
        <v>40485</v>
      </c>
      <c r="E6" s="32">
        <v>36.045448931703099</v>
      </c>
    </row>
    <row r="7" spans="1:5" x14ac:dyDescent="0.25">
      <c r="A7" s="31" t="s">
        <v>15</v>
      </c>
      <c r="B7" s="34">
        <v>29180</v>
      </c>
      <c r="C7" s="34">
        <v>7109</v>
      </c>
      <c r="D7" s="34">
        <v>36289</v>
      </c>
      <c r="E7" s="32">
        <v>19.589958389594642</v>
      </c>
    </row>
    <row r="8" spans="1:5" x14ac:dyDescent="0.25">
      <c r="A8" s="31" t="s">
        <v>14</v>
      </c>
      <c r="B8" s="34">
        <v>6924</v>
      </c>
      <c r="C8" s="34">
        <v>3984</v>
      </c>
      <c r="D8" s="34">
        <v>10908</v>
      </c>
      <c r="E8" s="32">
        <v>36.523652365236522</v>
      </c>
    </row>
    <row r="9" spans="1:5" x14ac:dyDescent="0.25">
      <c r="A9" s="31" t="s">
        <v>6</v>
      </c>
      <c r="B9" s="34">
        <v>1364</v>
      </c>
      <c r="C9" s="34">
        <v>7163</v>
      </c>
      <c r="D9" s="34">
        <v>8527</v>
      </c>
      <c r="E9" s="32">
        <v>84.003752785270308</v>
      </c>
    </row>
    <row r="10" spans="1:5" x14ac:dyDescent="0.25">
      <c r="A10" s="31" t="s">
        <v>19</v>
      </c>
      <c r="B10" s="34">
        <v>5030</v>
      </c>
      <c r="C10" s="34">
        <v>3240</v>
      </c>
      <c r="D10" s="34">
        <v>8270</v>
      </c>
      <c r="E10" s="32">
        <v>39.177750906892385</v>
      </c>
    </row>
    <row r="11" spans="1:5" x14ac:dyDescent="0.25">
      <c r="A11" s="31" t="s">
        <v>18</v>
      </c>
      <c r="B11" s="34">
        <v>4593</v>
      </c>
      <c r="C11" s="34">
        <v>3539</v>
      </c>
      <c r="D11" s="34">
        <v>8132</v>
      </c>
      <c r="E11" s="32">
        <v>43.519429414658141</v>
      </c>
    </row>
    <row r="12" spans="1:5" x14ac:dyDescent="0.25">
      <c r="A12" s="31" t="s">
        <v>59</v>
      </c>
      <c r="B12" s="34">
        <v>1232</v>
      </c>
      <c r="C12" s="34">
        <v>4571</v>
      </c>
      <c r="D12" s="34">
        <v>5803</v>
      </c>
      <c r="E12" s="32">
        <v>78.769601930036188</v>
      </c>
    </row>
    <row r="13" spans="1:5" x14ac:dyDescent="0.25">
      <c r="A13" s="31" t="s">
        <v>115</v>
      </c>
      <c r="B13" s="34">
        <v>2090</v>
      </c>
      <c r="C13" s="34">
        <v>2099</v>
      </c>
      <c r="D13" s="34">
        <v>4189</v>
      </c>
      <c r="E13" s="32">
        <v>50.107424206254478</v>
      </c>
    </row>
    <row r="14" spans="1:5" x14ac:dyDescent="0.25">
      <c r="A14" s="31" t="s">
        <v>27</v>
      </c>
      <c r="B14" s="34">
        <v>407</v>
      </c>
      <c r="C14" s="34">
        <v>3317</v>
      </c>
      <c r="D14" s="34">
        <v>3724</v>
      </c>
      <c r="E14" s="32">
        <v>89.070891514500545</v>
      </c>
    </row>
    <row r="15" spans="1:5" x14ac:dyDescent="0.25">
      <c r="A15" s="31" t="s">
        <v>114</v>
      </c>
      <c r="B15" s="34">
        <v>1957</v>
      </c>
      <c r="C15" s="34">
        <v>1657</v>
      </c>
      <c r="D15" s="34">
        <v>3614</v>
      </c>
      <c r="E15" s="32">
        <v>45.849474266740451</v>
      </c>
    </row>
    <row r="16" spans="1:5" x14ac:dyDescent="0.25">
      <c r="A16" s="31" t="s">
        <v>25</v>
      </c>
      <c r="B16" s="34">
        <v>1133</v>
      </c>
      <c r="C16" s="34">
        <v>2321</v>
      </c>
      <c r="D16" s="34">
        <v>3454</v>
      </c>
      <c r="E16" s="32">
        <v>67.197452229299358</v>
      </c>
    </row>
    <row r="17" spans="1:5" x14ac:dyDescent="0.25">
      <c r="A17" s="31" t="s">
        <v>9</v>
      </c>
      <c r="B17" s="34">
        <v>2039</v>
      </c>
      <c r="C17" s="34">
        <v>294</v>
      </c>
      <c r="D17" s="34">
        <v>2333</v>
      </c>
      <c r="E17" s="32">
        <v>12.601800257179596</v>
      </c>
    </row>
    <row r="18" spans="1:5" x14ac:dyDescent="0.25">
      <c r="A18" s="31" t="s">
        <v>5</v>
      </c>
      <c r="B18" s="34">
        <v>174</v>
      </c>
      <c r="C18" s="34">
        <v>1858</v>
      </c>
      <c r="D18" s="34">
        <v>2032</v>
      </c>
      <c r="E18" s="32">
        <v>91.437007874015748</v>
      </c>
    </row>
    <row r="19" spans="1:5" x14ac:dyDescent="0.25">
      <c r="A19" s="31" t="s">
        <v>113</v>
      </c>
      <c r="B19" s="34">
        <v>1051</v>
      </c>
      <c r="C19" s="34">
        <v>841</v>
      </c>
      <c r="D19" s="34">
        <v>1892</v>
      </c>
      <c r="E19" s="32">
        <v>44.450317124735726</v>
      </c>
    </row>
    <row r="20" spans="1:5" x14ac:dyDescent="0.25">
      <c r="A20" s="31" t="s">
        <v>94</v>
      </c>
      <c r="B20" s="34">
        <v>384</v>
      </c>
      <c r="C20" s="34">
        <v>1061</v>
      </c>
      <c r="D20" s="34">
        <v>1445</v>
      </c>
      <c r="E20" s="32">
        <v>73.425605536332185</v>
      </c>
    </row>
    <row r="21" spans="1:5" x14ac:dyDescent="0.25">
      <c r="A21" s="31" t="s">
        <v>7</v>
      </c>
      <c r="B21" s="34">
        <v>772</v>
      </c>
      <c r="C21" s="34">
        <v>528</v>
      </c>
      <c r="D21" s="34">
        <v>1300</v>
      </c>
      <c r="E21" s="32">
        <v>40.615384615384613</v>
      </c>
    </row>
    <row r="22" spans="1:5" x14ac:dyDescent="0.25">
      <c r="A22" s="31" t="s">
        <v>23</v>
      </c>
      <c r="B22" s="34">
        <v>84</v>
      </c>
      <c r="C22" s="34">
        <v>884</v>
      </c>
      <c r="D22" s="34">
        <v>968</v>
      </c>
      <c r="E22" s="32">
        <v>91.322314049586765</v>
      </c>
    </row>
    <row r="23" spans="1:5" x14ac:dyDescent="0.25">
      <c r="A23" s="31" t="s">
        <v>110</v>
      </c>
      <c r="B23" s="34">
        <v>160</v>
      </c>
      <c r="C23" s="34">
        <v>664</v>
      </c>
      <c r="D23" s="34">
        <v>824</v>
      </c>
      <c r="E23" s="32">
        <v>80.582524271844662</v>
      </c>
    </row>
    <row r="24" spans="1:5" x14ac:dyDescent="0.25">
      <c r="A24" s="31" t="s">
        <v>10</v>
      </c>
      <c r="B24" s="34">
        <v>606</v>
      </c>
      <c r="C24" s="34">
        <v>102</v>
      </c>
      <c r="D24" s="34">
        <v>708</v>
      </c>
      <c r="E24" s="32">
        <v>14.40677966101695</v>
      </c>
    </row>
  </sheetData>
  <sortState xmlns:xlrd2="http://schemas.microsoft.com/office/spreadsheetml/2017/richdata2" ref="A5:E24">
    <sortCondition descending="1" ref="D5:D24"/>
  </sortState>
  <pageMargins left="0.7" right="0.7" top="0.75" bottom="0.75" header="0.3" footer="0.3"/>
  <pageSetup paperSize="9" orientation="portrait" verticalDpi="0" r:id="rId1"/>
  <headerFooter>
    <oddFooter>&amp;C&amp;1#&amp;"Calibri"&amp;10&amp;K000000WIPO FOR OFFICIAL USE ONLY</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C7D8D4-0C5A-4AA7-8EEE-2E83ACE96038}">
  <dimension ref="A1:E27"/>
  <sheetViews>
    <sheetView workbookViewId="0"/>
  </sheetViews>
  <sheetFormatPr defaultRowHeight="13.2" x14ac:dyDescent="0.25"/>
  <cols>
    <col min="1" max="1" width="22.44140625" style="31" customWidth="1"/>
    <col min="2" max="16384" width="8.88671875" style="31"/>
  </cols>
  <sheetData>
    <row r="1" spans="1:5" x14ac:dyDescent="0.25">
      <c r="A1" s="22" t="s">
        <v>154</v>
      </c>
    </row>
    <row r="2" spans="1:5" x14ac:dyDescent="0.25">
      <c r="A2" s="22" t="s">
        <v>303</v>
      </c>
    </row>
    <row r="3" spans="1:5" x14ac:dyDescent="0.25">
      <c r="A3" s="22" t="s">
        <v>204</v>
      </c>
    </row>
    <row r="4" spans="1:5" x14ac:dyDescent="0.25">
      <c r="A4" s="31" t="s">
        <v>221</v>
      </c>
      <c r="B4" s="31" t="s">
        <v>301</v>
      </c>
      <c r="C4" s="31" t="s">
        <v>302</v>
      </c>
    </row>
    <row r="5" spans="1:5" x14ac:dyDescent="0.25">
      <c r="A5" s="31" t="s">
        <v>6</v>
      </c>
      <c r="B5" s="32">
        <v>42.12809</v>
      </c>
      <c r="C5" s="32">
        <v>57.87191</v>
      </c>
      <c r="D5" s="32"/>
      <c r="E5" s="32"/>
    </row>
    <row r="6" spans="1:5" x14ac:dyDescent="0.25">
      <c r="A6" s="31" t="s">
        <v>281</v>
      </c>
      <c r="B6" s="32">
        <v>70.512820000000005</v>
      </c>
      <c r="C6" s="32">
        <v>29.487179999999999</v>
      </c>
      <c r="D6" s="32"/>
      <c r="E6" s="32"/>
    </row>
    <row r="7" spans="1:5" x14ac:dyDescent="0.25">
      <c r="A7" s="31" t="s">
        <v>27</v>
      </c>
      <c r="B7" s="32">
        <v>79.081630000000004</v>
      </c>
      <c r="C7" s="32">
        <v>20.918369999999999</v>
      </c>
      <c r="D7" s="32"/>
      <c r="E7" s="32"/>
    </row>
    <row r="8" spans="1:5" x14ac:dyDescent="0.25">
      <c r="A8" s="31" t="s">
        <v>94</v>
      </c>
      <c r="B8" s="32">
        <v>87.413799999999995</v>
      </c>
      <c r="C8" s="32">
        <v>12.586209999999999</v>
      </c>
      <c r="D8" s="32"/>
      <c r="E8" s="32"/>
    </row>
    <row r="9" spans="1:5" x14ac:dyDescent="0.25">
      <c r="A9" s="31" t="s">
        <v>116</v>
      </c>
      <c r="B9" s="32">
        <v>87.676820000000006</v>
      </c>
      <c r="C9" s="32">
        <v>12.323180000000001</v>
      </c>
      <c r="D9" s="32"/>
      <c r="E9" s="32"/>
    </row>
    <row r="10" spans="1:5" x14ac:dyDescent="0.25">
      <c r="A10" s="31" t="s">
        <v>25</v>
      </c>
      <c r="B10" s="32">
        <v>87.987989999999996</v>
      </c>
      <c r="C10" s="32">
        <v>12.01201</v>
      </c>
      <c r="D10" s="32"/>
      <c r="E10" s="32"/>
    </row>
    <row r="11" spans="1:5" x14ac:dyDescent="0.25">
      <c r="A11" s="31" t="s">
        <v>18</v>
      </c>
      <c r="B11" s="32">
        <v>91.839550000000003</v>
      </c>
      <c r="C11" s="32">
        <v>8.1604419999999998</v>
      </c>
      <c r="D11" s="32"/>
      <c r="E11" s="32"/>
    </row>
    <row r="12" spans="1:5" x14ac:dyDescent="0.25">
      <c r="A12" s="31" t="s">
        <v>280</v>
      </c>
      <c r="B12" s="32">
        <v>95.652180000000001</v>
      </c>
      <c r="C12" s="32">
        <v>4.3478260000000004</v>
      </c>
      <c r="D12" s="32"/>
      <c r="E12" s="32"/>
    </row>
    <row r="13" spans="1:5" x14ac:dyDescent="0.25">
      <c r="A13" s="31" t="s">
        <v>279</v>
      </c>
      <c r="B13" s="32">
        <v>96.441280000000006</v>
      </c>
      <c r="C13" s="32">
        <v>3.558719</v>
      </c>
      <c r="D13" s="32"/>
      <c r="E13" s="32"/>
    </row>
    <row r="14" spans="1:5" x14ac:dyDescent="0.25">
      <c r="A14" s="31" t="s">
        <v>11</v>
      </c>
      <c r="B14" s="32">
        <v>97.531469999999999</v>
      </c>
      <c r="C14" s="32">
        <v>2.4685299999999999</v>
      </c>
      <c r="D14" s="32"/>
      <c r="E14" s="32"/>
    </row>
    <row r="15" spans="1:5" x14ac:dyDescent="0.25">
      <c r="A15" s="31" t="s">
        <v>15</v>
      </c>
      <c r="B15" s="32">
        <v>99.041550000000001</v>
      </c>
      <c r="C15" s="32">
        <v>0.95845040000000004</v>
      </c>
      <c r="D15" s="32"/>
      <c r="E15" s="32"/>
    </row>
    <row r="16" spans="1:5" x14ac:dyDescent="0.25">
      <c r="A16" s="31" t="s">
        <v>7</v>
      </c>
      <c r="B16" s="32">
        <v>99.311959999999999</v>
      </c>
      <c r="C16" s="32">
        <v>0.68804319999999997</v>
      </c>
      <c r="D16" s="32"/>
      <c r="E16" s="32"/>
    </row>
    <row r="17" spans="1:5" x14ac:dyDescent="0.25">
      <c r="A17" s="31" t="s">
        <v>5</v>
      </c>
      <c r="B17" s="32">
        <v>99.386510000000001</v>
      </c>
      <c r="C17" s="32">
        <v>0.61349699999999996</v>
      </c>
      <c r="D17" s="32"/>
      <c r="E17" s="32"/>
    </row>
    <row r="18" spans="1:5" x14ac:dyDescent="0.25">
      <c r="A18" s="31" t="s">
        <v>23</v>
      </c>
      <c r="B18" s="32">
        <v>99.540120000000002</v>
      </c>
      <c r="C18" s="32">
        <v>0.45988760000000001</v>
      </c>
      <c r="D18" s="32"/>
      <c r="E18" s="32"/>
    </row>
    <row r="19" spans="1:5" x14ac:dyDescent="0.25">
      <c r="A19" s="31" t="s">
        <v>9</v>
      </c>
      <c r="B19" s="32">
        <v>99.580029999999994</v>
      </c>
      <c r="C19" s="32">
        <v>0.41997050000000002</v>
      </c>
      <c r="D19" s="32"/>
      <c r="E19" s="32"/>
    </row>
    <row r="20" spans="1:5" x14ac:dyDescent="0.25">
      <c r="A20" s="31" t="s">
        <v>14</v>
      </c>
      <c r="B20" s="32">
        <v>99.623519999999999</v>
      </c>
      <c r="C20" s="32">
        <v>0.37648150000000002</v>
      </c>
      <c r="D20" s="32"/>
      <c r="E20" s="32"/>
    </row>
    <row r="21" spans="1:5" x14ac:dyDescent="0.25">
      <c r="A21" s="31" t="s">
        <v>10</v>
      </c>
      <c r="B21" s="32">
        <v>99.629800000000003</v>
      </c>
      <c r="C21" s="32">
        <v>0.37020380000000003</v>
      </c>
      <c r="D21" s="32"/>
      <c r="E21" s="32"/>
    </row>
    <row r="22" spans="1:5" x14ac:dyDescent="0.25">
      <c r="A22" s="31" t="s">
        <v>19</v>
      </c>
      <c r="B22" s="32">
        <v>99.903530000000003</v>
      </c>
      <c r="C22" s="32">
        <v>9.6470299999999995E-2</v>
      </c>
      <c r="D22" s="32"/>
      <c r="E22" s="32"/>
    </row>
    <row r="23" spans="1:5" x14ac:dyDescent="0.25">
      <c r="A23" s="31" t="s">
        <v>59</v>
      </c>
      <c r="B23" s="32">
        <v>99.948920000000001</v>
      </c>
      <c r="C23" s="32">
        <v>5.1080300000000002E-2</v>
      </c>
      <c r="D23" s="32"/>
      <c r="E23" s="32"/>
    </row>
    <row r="24" spans="1:5" x14ac:dyDescent="0.25">
      <c r="A24" s="31" t="s">
        <v>4</v>
      </c>
      <c r="B24" s="32">
        <v>99.980710000000002</v>
      </c>
      <c r="C24" s="32">
        <v>1.9284800000000001E-2</v>
      </c>
      <c r="D24" s="32"/>
      <c r="E24" s="32"/>
    </row>
    <row r="25" spans="1:5" x14ac:dyDescent="0.25">
      <c r="B25" s="32"/>
      <c r="C25" s="32"/>
      <c r="D25" s="32"/>
      <c r="E25" s="32"/>
    </row>
    <row r="26" spans="1:5" x14ac:dyDescent="0.25">
      <c r="B26" s="32"/>
      <c r="C26" s="32"/>
      <c r="D26" s="32"/>
      <c r="E26" s="32"/>
    </row>
    <row r="27" spans="1:5" x14ac:dyDescent="0.25">
      <c r="B27" s="32"/>
      <c r="C27" s="32"/>
      <c r="D27" s="32"/>
      <c r="E27" s="32"/>
    </row>
  </sheetData>
  <pageMargins left="0.7" right="0.7" top="0.75" bottom="0.75" header="0.3" footer="0.3"/>
  <pageSetup paperSize="9" orientation="portrait" verticalDpi="0" r:id="rId1"/>
  <headerFooter>
    <oddFooter>&amp;C&amp;1#&amp;"Calibri"&amp;10&amp;K000000WIPO FOR OFFICIAL USE ONLY</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48592B-3957-4FB2-A9F6-6919729129FA}">
  <dimension ref="A1:C19"/>
  <sheetViews>
    <sheetView workbookViewId="0"/>
  </sheetViews>
  <sheetFormatPr defaultRowHeight="13.2" x14ac:dyDescent="0.25"/>
  <cols>
    <col min="1" max="16384" width="8.88671875" style="31"/>
  </cols>
  <sheetData>
    <row r="1" spans="1:3" x14ac:dyDescent="0.25">
      <c r="A1" s="22" t="s">
        <v>155</v>
      </c>
    </row>
    <row r="2" spans="1:3" x14ac:dyDescent="0.25">
      <c r="A2" s="22" t="s">
        <v>204</v>
      </c>
    </row>
    <row r="3" spans="1:3" x14ac:dyDescent="0.25">
      <c r="A3" s="31" t="s">
        <v>1</v>
      </c>
      <c r="B3" s="31" t="s">
        <v>282</v>
      </c>
      <c r="C3" s="31" t="s">
        <v>196</v>
      </c>
    </row>
    <row r="4" spans="1:3" x14ac:dyDescent="0.25">
      <c r="A4" s="31">
        <v>2009</v>
      </c>
      <c r="B4" s="34">
        <v>1680</v>
      </c>
      <c r="C4" s="31">
        <v>10.199999999999999</v>
      </c>
    </row>
    <row r="5" spans="1:3" x14ac:dyDescent="0.25">
      <c r="A5" s="31">
        <v>2010</v>
      </c>
      <c r="B5" s="34">
        <v>2216</v>
      </c>
      <c r="C5" s="31">
        <v>31.9</v>
      </c>
    </row>
    <row r="6" spans="1:3" x14ac:dyDescent="0.25">
      <c r="A6" s="31">
        <v>2011</v>
      </c>
      <c r="B6" s="34">
        <v>2363</v>
      </c>
      <c r="C6" s="31">
        <v>6.6</v>
      </c>
    </row>
    <row r="7" spans="1:3" x14ac:dyDescent="0.25">
      <c r="A7" s="31">
        <v>2012</v>
      </c>
      <c r="B7" s="34">
        <v>2440</v>
      </c>
      <c r="C7" s="31">
        <v>3.3</v>
      </c>
    </row>
    <row r="8" spans="1:3" x14ac:dyDescent="0.25">
      <c r="A8" s="31">
        <v>2013</v>
      </c>
      <c r="B8" s="34">
        <v>2735</v>
      </c>
      <c r="C8" s="31">
        <v>12.1</v>
      </c>
    </row>
    <row r="9" spans="1:3" x14ac:dyDescent="0.25">
      <c r="A9" s="31">
        <v>2014</v>
      </c>
      <c r="B9" s="34">
        <v>2703</v>
      </c>
      <c r="C9" s="31">
        <v>-1.2</v>
      </c>
    </row>
    <row r="10" spans="1:3" x14ac:dyDescent="0.25">
      <c r="A10" s="31">
        <v>2015</v>
      </c>
      <c r="B10" s="34">
        <v>3581</v>
      </c>
      <c r="C10" s="31">
        <v>32.5</v>
      </c>
    </row>
    <row r="11" spans="1:3" x14ac:dyDescent="0.25">
      <c r="A11" s="31">
        <v>2016</v>
      </c>
      <c r="B11" s="34">
        <v>5232</v>
      </c>
      <c r="C11" s="31">
        <v>46.1</v>
      </c>
    </row>
    <row r="12" spans="1:3" x14ac:dyDescent="0.25">
      <c r="A12" s="31">
        <v>2017</v>
      </c>
      <c r="B12" s="34">
        <v>5040</v>
      </c>
      <c r="C12" s="31">
        <v>-3.7</v>
      </c>
    </row>
    <row r="13" spans="1:3" x14ac:dyDescent="0.25">
      <c r="A13" s="31">
        <v>2018</v>
      </c>
      <c r="B13" s="34">
        <v>4767</v>
      </c>
      <c r="C13" s="31">
        <v>-5.4</v>
      </c>
    </row>
    <row r="14" spans="1:3" x14ac:dyDescent="0.25">
      <c r="A14" s="31">
        <v>2019</v>
      </c>
      <c r="B14" s="34">
        <v>5042</v>
      </c>
      <c r="C14" s="31">
        <v>5.8</v>
      </c>
    </row>
    <row r="15" spans="1:3" x14ac:dyDescent="0.25">
      <c r="A15" s="31">
        <v>2020</v>
      </c>
      <c r="B15" s="34">
        <v>6795</v>
      </c>
      <c r="C15" s="31">
        <v>34.799999999999997</v>
      </c>
    </row>
    <row r="16" spans="1:3" x14ac:dyDescent="0.25">
      <c r="A16" s="31">
        <v>2021</v>
      </c>
      <c r="B16" s="34">
        <v>6106</v>
      </c>
      <c r="C16" s="31">
        <v>-10.1</v>
      </c>
    </row>
    <row r="17" spans="1:3" x14ac:dyDescent="0.25">
      <c r="A17" s="31">
        <v>2022</v>
      </c>
      <c r="B17" s="34">
        <v>7725</v>
      </c>
      <c r="C17" s="31">
        <v>26.5</v>
      </c>
    </row>
    <row r="18" spans="1:3" x14ac:dyDescent="0.25">
      <c r="A18" s="31">
        <v>2023</v>
      </c>
      <c r="B18" s="34">
        <v>8366</v>
      </c>
      <c r="C18" s="31">
        <v>8.3000000000000007</v>
      </c>
    </row>
    <row r="19" spans="1:3" x14ac:dyDescent="0.25">
      <c r="B19" s="34"/>
    </row>
  </sheetData>
  <pageMargins left="0.7" right="0.7" top="0.75" bottom="0.75" header="0.3" footer="0.3"/>
  <pageSetup paperSize="9" orientation="portrait" verticalDpi="0" r:id="rId1"/>
  <headerFooter>
    <oddFooter>&amp;C&amp;1#&amp;"Calibri"&amp;10&amp;K000000WIPO FOR OFFICIAL USE ONLY</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1B9C49-135C-49F0-BE78-C12D05641E80}">
  <dimension ref="A1:C20"/>
  <sheetViews>
    <sheetView workbookViewId="0"/>
  </sheetViews>
  <sheetFormatPr defaultRowHeight="13.2" x14ac:dyDescent="0.25"/>
  <cols>
    <col min="1" max="16384" width="8.88671875" style="31"/>
  </cols>
  <sheetData>
    <row r="1" spans="1:3" x14ac:dyDescent="0.25">
      <c r="A1" s="22" t="s">
        <v>156</v>
      </c>
    </row>
    <row r="2" spans="1:3" x14ac:dyDescent="0.25">
      <c r="A2" s="22" t="s">
        <v>204</v>
      </c>
    </row>
    <row r="3" spans="1:3" x14ac:dyDescent="0.25">
      <c r="A3" s="31" t="s">
        <v>1</v>
      </c>
      <c r="B3" s="31" t="s">
        <v>304</v>
      </c>
      <c r="C3" s="31" t="s">
        <v>196</v>
      </c>
    </row>
    <row r="4" spans="1:3" x14ac:dyDescent="0.25">
      <c r="A4" s="31">
        <v>2009</v>
      </c>
      <c r="B4" s="34">
        <v>7878</v>
      </c>
      <c r="C4" s="31">
        <v>14.2</v>
      </c>
    </row>
    <row r="5" spans="1:3" x14ac:dyDescent="0.25">
      <c r="A5" s="31">
        <v>2010</v>
      </c>
      <c r="B5" s="34">
        <v>10334</v>
      </c>
      <c r="C5" s="31">
        <v>31.2</v>
      </c>
    </row>
    <row r="6" spans="1:3" x14ac:dyDescent="0.25">
      <c r="A6" s="31">
        <v>2011</v>
      </c>
      <c r="B6" s="34">
        <v>10328</v>
      </c>
      <c r="C6" s="31">
        <v>-0.1</v>
      </c>
    </row>
    <row r="7" spans="1:3" x14ac:dyDescent="0.25">
      <c r="A7" s="31">
        <v>2012</v>
      </c>
      <c r="B7" s="34">
        <v>11110</v>
      </c>
      <c r="C7" s="31">
        <v>7.6</v>
      </c>
    </row>
    <row r="8" spans="1:3" x14ac:dyDescent="0.25">
      <c r="A8" s="31">
        <v>2013</v>
      </c>
      <c r="B8" s="34">
        <v>11869</v>
      </c>
      <c r="C8" s="31">
        <v>6.8</v>
      </c>
    </row>
    <row r="9" spans="1:3" x14ac:dyDescent="0.25">
      <c r="A9" s="31">
        <v>2014</v>
      </c>
      <c r="B9" s="34">
        <v>13300</v>
      </c>
      <c r="C9" s="31">
        <v>12.1</v>
      </c>
    </row>
    <row r="10" spans="1:3" x14ac:dyDescent="0.25">
      <c r="A10" s="31">
        <v>2015</v>
      </c>
      <c r="B10" s="34">
        <v>14483</v>
      </c>
      <c r="C10" s="31">
        <v>8.9</v>
      </c>
    </row>
    <row r="11" spans="1:3" x14ac:dyDescent="0.25">
      <c r="A11" s="31">
        <v>2016</v>
      </c>
      <c r="B11" s="34">
        <v>17615</v>
      </c>
      <c r="C11" s="31">
        <v>21.6</v>
      </c>
    </row>
    <row r="12" spans="1:3" x14ac:dyDescent="0.25">
      <c r="A12" s="31">
        <v>2017</v>
      </c>
      <c r="B12" s="34">
        <v>19241</v>
      </c>
      <c r="C12" s="31">
        <v>9.1999999999999993</v>
      </c>
    </row>
    <row r="13" spans="1:3" x14ac:dyDescent="0.25">
      <c r="A13" s="31">
        <v>2018</v>
      </c>
      <c r="B13" s="34">
        <v>17212</v>
      </c>
      <c r="C13" s="31">
        <v>-10.5</v>
      </c>
    </row>
    <row r="14" spans="1:3" x14ac:dyDescent="0.25">
      <c r="A14" s="31">
        <v>2019</v>
      </c>
      <c r="B14" s="34">
        <v>18535</v>
      </c>
      <c r="C14" s="31">
        <v>7.7</v>
      </c>
    </row>
    <row r="15" spans="1:3" x14ac:dyDescent="0.25">
      <c r="A15" s="31">
        <v>2020</v>
      </c>
      <c r="B15" s="34">
        <v>23671</v>
      </c>
      <c r="C15" s="31">
        <v>27.7</v>
      </c>
    </row>
    <row r="16" spans="1:3" x14ac:dyDescent="0.25">
      <c r="A16" s="31">
        <v>2021</v>
      </c>
      <c r="B16" s="34">
        <v>19993</v>
      </c>
      <c r="C16" s="31">
        <v>-15.5</v>
      </c>
    </row>
    <row r="17" spans="1:3" x14ac:dyDescent="0.25">
      <c r="A17" s="31">
        <v>2022</v>
      </c>
      <c r="B17" s="34">
        <v>25148</v>
      </c>
      <c r="C17" s="31">
        <v>25.8</v>
      </c>
    </row>
    <row r="18" spans="1:3" x14ac:dyDescent="0.25">
      <c r="A18" s="31">
        <v>2023</v>
      </c>
      <c r="B18" s="34">
        <v>25262</v>
      </c>
      <c r="C18" s="31">
        <v>0.5</v>
      </c>
    </row>
    <row r="19" spans="1:3" x14ac:dyDescent="0.25">
      <c r="B19" s="34"/>
    </row>
    <row r="20" spans="1:3" x14ac:dyDescent="0.25">
      <c r="B20" s="34"/>
    </row>
  </sheetData>
  <pageMargins left="0.7" right="0.7" top="0.75" bottom="0.75" header="0.3" footer="0.3"/>
  <pageSetup paperSize="9" orientation="portrait" verticalDpi="0" r:id="rId1"/>
  <headerFooter>
    <oddFooter>&amp;C&amp;1#&amp;"Calibri"&amp;10&amp;K000000WIPO FOR OFFICIAL USE ONLY</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A877A3-7DF5-4C1E-82B4-58231683A464}">
  <dimension ref="A1:Q53"/>
  <sheetViews>
    <sheetView showGridLines="0" zoomScale="146" zoomScaleNormal="146" workbookViewId="0"/>
  </sheetViews>
  <sheetFormatPr defaultColWidth="8.77734375" defaultRowHeight="9.6" x14ac:dyDescent="0.2"/>
  <cols>
    <col min="1" max="1" width="16.77734375" style="23" customWidth="1"/>
    <col min="2" max="4" width="5.77734375" style="23" customWidth="1"/>
    <col min="5" max="5" width="11" style="23" customWidth="1"/>
    <col min="6" max="6" width="7.77734375" style="23" customWidth="1"/>
    <col min="7" max="7" width="1.6640625" style="23" customWidth="1"/>
    <col min="8" max="10" width="5.77734375" style="23" customWidth="1"/>
    <col min="11" max="11" width="11.33203125" style="23" customWidth="1"/>
    <col min="12" max="12" width="7.5546875" style="23" customWidth="1"/>
    <col min="13" max="13" width="3.5546875" style="23" customWidth="1"/>
    <col min="14" max="16384" width="8.77734375" style="23"/>
  </cols>
  <sheetData>
    <row r="1" spans="1:17" x14ac:dyDescent="0.2">
      <c r="A1" s="28" t="s">
        <v>285</v>
      </c>
    </row>
    <row r="2" spans="1:17" x14ac:dyDescent="0.2">
      <c r="A2" s="23" t="s">
        <v>305</v>
      </c>
    </row>
    <row r="3" spans="1:17" x14ac:dyDescent="0.2">
      <c r="A3" s="23" t="s">
        <v>204</v>
      </c>
    </row>
    <row r="4" spans="1:17" x14ac:dyDescent="0.2">
      <c r="A4" s="21"/>
      <c r="B4" s="39" t="s">
        <v>284</v>
      </c>
      <c r="C4" s="39"/>
      <c r="D4" s="39"/>
      <c r="E4" s="39"/>
      <c r="F4" s="39"/>
      <c r="G4" s="40"/>
      <c r="H4" s="39" t="s">
        <v>283</v>
      </c>
      <c r="I4" s="39"/>
      <c r="J4" s="39"/>
      <c r="K4" s="39"/>
      <c r="L4" s="39"/>
    </row>
    <row r="5" spans="1:17" ht="28.8" x14ac:dyDescent="0.2">
      <c r="A5" s="33" t="s">
        <v>31</v>
      </c>
      <c r="B5" s="33">
        <v>2021</v>
      </c>
      <c r="C5" s="33">
        <v>2022</v>
      </c>
      <c r="D5" s="33">
        <v>2023</v>
      </c>
      <c r="E5" s="38" t="s">
        <v>263</v>
      </c>
      <c r="F5" s="38" t="s">
        <v>262</v>
      </c>
      <c r="G5" s="38"/>
      <c r="H5" s="33">
        <v>2021</v>
      </c>
      <c r="I5" s="33">
        <v>2022</v>
      </c>
      <c r="J5" s="33">
        <v>2023</v>
      </c>
      <c r="K5" s="38" t="s">
        <v>263</v>
      </c>
      <c r="L5" s="38" t="s">
        <v>262</v>
      </c>
    </row>
    <row r="6" spans="1:17" x14ac:dyDescent="0.2">
      <c r="A6" s="27" t="s">
        <v>9</v>
      </c>
      <c r="B6" s="26">
        <v>796</v>
      </c>
      <c r="C6" s="26">
        <v>875</v>
      </c>
      <c r="D6" s="26">
        <v>907</v>
      </c>
      <c r="E6" s="25">
        <v>3.7</v>
      </c>
      <c r="F6" s="25">
        <v>10.8</v>
      </c>
      <c r="G6" s="27"/>
      <c r="H6" s="26">
        <v>3661</v>
      </c>
      <c r="I6" s="26">
        <v>5100</v>
      </c>
      <c r="J6" s="26">
        <v>4612</v>
      </c>
      <c r="K6" s="25">
        <v>-9.6</v>
      </c>
      <c r="L6" s="25">
        <v>18.3</v>
      </c>
      <c r="N6" s="29"/>
      <c r="O6" s="29"/>
      <c r="P6" s="29"/>
      <c r="Q6" s="29"/>
    </row>
    <row r="7" spans="1:17" x14ac:dyDescent="0.2">
      <c r="A7" s="27" t="s">
        <v>4</v>
      </c>
      <c r="B7" s="26">
        <v>241</v>
      </c>
      <c r="C7" s="26">
        <v>1089</v>
      </c>
      <c r="D7" s="26">
        <v>1718</v>
      </c>
      <c r="E7" s="25">
        <v>57.8</v>
      </c>
      <c r="F7" s="25">
        <v>20.5</v>
      </c>
      <c r="G7" s="27"/>
      <c r="H7" s="26">
        <v>573</v>
      </c>
      <c r="I7" s="26">
        <v>2157</v>
      </c>
      <c r="J7" s="26">
        <v>3531</v>
      </c>
      <c r="K7" s="25">
        <v>63.7</v>
      </c>
      <c r="L7" s="25">
        <v>14</v>
      </c>
      <c r="N7" s="29"/>
      <c r="O7" s="29"/>
      <c r="P7" s="29"/>
      <c r="Q7" s="29"/>
    </row>
    <row r="8" spans="1:17" x14ac:dyDescent="0.2">
      <c r="A8" s="27" t="s">
        <v>15</v>
      </c>
      <c r="B8" s="26">
        <v>607</v>
      </c>
      <c r="C8" s="26">
        <v>799</v>
      </c>
      <c r="D8" s="26">
        <v>711</v>
      </c>
      <c r="E8" s="25">
        <v>-11</v>
      </c>
      <c r="F8" s="25">
        <v>8.5</v>
      </c>
      <c r="G8" s="27"/>
      <c r="H8" s="26">
        <v>2296</v>
      </c>
      <c r="I8" s="26">
        <v>2723</v>
      </c>
      <c r="J8" s="26">
        <v>2557</v>
      </c>
      <c r="K8" s="25">
        <v>-6.1</v>
      </c>
      <c r="L8" s="25">
        <v>10.1</v>
      </c>
      <c r="N8" s="29"/>
      <c r="O8" s="29"/>
      <c r="P8" s="29"/>
      <c r="Q8" s="29"/>
    </row>
    <row r="9" spans="1:17" x14ac:dyDescent="0.2">
      <c r="A9" s="27" t="s">
        <v>6</v>
      </c>
      <c r="B9" s="26">
        <v>539</v>
      </c>
      <c r="C9" s="26">
        <v>634</v>
      </c>
      <c r="D9" s="26">
        <v>710</v>
      </c>
      <c r="E9" s="25">
        <v>12</v>
      </c>
      <c r="F9" s="25">
        <v>8.5</v>
      </c>
      <c r="G9" s="27"/>
      <c r="H9" s="26">
        <v>1847</v>
      </c>
      <c r="I9" s="26">
        <v>2039</v>
      </c>
      <c r="J9" s="26">
        <v>2320</v>
      </c>
      <c r="K9" s="25">
        <v>13.8</v>
      </c>
      <c r="L9" s="25">
        <v>9.1999999999999993</v>
      </c>
      <c r="N9" s="29"/>
      <c r="O9" s="29"/>
      <c r="P9" s="29"/>
      <c r="Q9" s="29"/>
    </row>
    <row r="10" spans="1:17" x14ac:dyDescent="0.2">
      <c r="A10" s="27" t="s">
        <v>10</v>
      </c>
      <c r="B10" s="26">
        <v>422</v>
      </c>
      <c r="C10" s="26">
        <v>564</v>
      </c>
      <c r="D10" s="26">
        <v>487</v>
      </c>
      <c r="E10" s="25">
        <v>-13.7</v>
      </c>
      <c r="F10" s="25">
        <v>5.8</v>
      </c>
      <c r="G10" s="27"/>
      <c r="H10" s="26">
        <v>1884</v>
      </c>
      <c r="I10" s="26">
        <v>2191</v>
      </c>
      <c r="J10" s="26">
        <v>2071</v>
      </c>
      <c r="K10" s="25">
        <v>-5.5</v>
      </c>
      <c r="L10" s="25">
        <v>8.1999999999999993</v>
      </c>
      <c r="N10" s="29"/>
      <c r="O10" s="29"/>
      <c r="P10" s="29"/>
      <c r="Q10" s="29"/>
    </row>
    <row r="11" spans="1:17" x14ac:dyDescent="0.2">
      <c r="A11" s="27" t="s">
        <v>7</v>
      </c>
      <c r="B11" s="26">
        <v>581</v>
      </c>
      <c r="C11" s="26">
        <v>644</v>
      </c>
      <c r="D11" s="26">
        <v>674</v>
      </c>
      <c r="E11" s="25">
        <v>4.7</v>
      </c>
      <c r="F11" s="25">
        <v>8.1</v>
      </c>
      <c r="G11" s="27"/>
      <c r="H11" s="26">
        <v>1507</v>
      </c>
      <c r="I11" s="26">
        <v>1443</v>
      </c>
      <c r="J11" s="26">
        <v>1565</v>
      </c>
      <c r="K11" s="25">
        <v>8.5</v>
      </c>
      <c r="L11" s="25">
        <v>6.2</v>
      </c>
      <c r="N11" s="29"/>
      <c r="O11" s="29"/>
      <c r="P11" s="29"/>
      <c r="Q11" s="29"/>
    </row>
    <row r="12" spans="1:17" x14ac:dyDescent="0.2">
      <c r="A12" s="27" t="s">
        <v>19</v>
      </c>
      <c r="B12" s="26">
        <v>844</v>
      </c>
      <c r="C12" s="26">
        <v>788</v>
      </c>
      <c r="D12" s="26">
        <v>838</v>
      </c>
      <c r="E12" s="25">
        <v>6.3</v>
      </c>
      <c r="F12" s="25">
        <v>10</v>
      </c>
      <c r="G12" s="27"/>
      <c r="H12" s="26">
        <v>1464</v>
      </c>
      <c r="I12" s="26">
        <v>1268</v>
      </c>
      <c r="J12" s="26">
        <v>1261</v>
      </c>
      <c r="K12" s="25">
        <v>-0.6</v>
      </c>
      <c r="L12" s="25">
        <v>5</v>
      </c>
      <c r="N12" s="29"/>
      <c r="O12" s="29"/>
      <c r="P12" s="29"/>
      <c r="Q12" s="29"/>
    </row>
    <row r="13" spans="1:17" x14ac:dyDescent="0.2">
      <c r="A13" s="27" t="s">
        <v>14</v>
      </c>
      <c r="B13" s="26">
        <v>389</v>
      </c>
      <c r="C13" s="26">
        <v>454</v>
      </c>
      <c r="D13" s="26">
        <v>478</v>
      </c>
      <c r="E13" s="25">
        <v>5.3</v>
      </c>
      <c r="F13" s="25">
        <v>5.7</v>
      </c>
      <c r="G13" s="27"/>
      <c r="H13" s="26">
        <v>859</v>
      </c>
      <c r="I13" s="26">
        <v>957</v>
      </c>
      <c r="J13" s="26">
        <v>987</v>
      </c>
      <c r="K13" s="25">
        <v>3.1</v>
      </c>
      <c r="L13" s="25">
        <v>3.9</v>
      </c>
      <c r="N13" s="29"/>
      <c r="O13" s="29"/>
      <c r="P13" s="29"/>
      <c r="Q13" s="29"/>
    </row>
    <row r="14" spans="1:17" x14ac:dyDescent="0.2">
      <c r="A14" s="27" t="s">
        <v>11</v>
      </c>
      <c r="B14" s="26">
        <v>183</v>
      </c>
      <c r="C14" s="26">
        <v>222</v>
      </c>
      <c r="D14" s="26">
        <v>238</v>
      </c>
      <c r="E14" s="25">
        <v>7.2</v>
      </c>
      <c r="F14" s="25">
        <v>2.8</v>
      </c>
      <c r="G14" s="27"/>
      <c r="H14" s="26">
        <v>623</v>
      </c>
      <c r="I14" s="26">
        <v>1133</v>
      </c>
      <c r="J14" s="26">
        <v>977</v>
      </c>
      <c r="K14" s="25">
        <v>-13.8</v>
      </c>
      <c r="L14" s="25">
        <v>3.9</v>
      </c>
      <c r="N14" s="29"/>
      <c r="O14" s="29"/>
      <c r="P14" s="29"/>
      <c r="Q14" s="29"/>
    </row>
    <row r="15" spans="1:17" x14ac:dyDescent="0.2">
      <c r="A15" s="27" t="s">
        <v>8</v>
      </c>
      <c r="B15" s="26">
        <v>202</v>
      </c>
      <c r="C15" s="26">
        <v>220</v>
      </c>
      <c r="D15" s="26">
        <v>239</v>
      </c>
      <c r="E15" s="25">
        <v>8.6</v>
      </c>
      <c r="F15" s="25">
        <v>2.9</v>
      </c>
      <c r="G15" s="27"/>
      <c r="H15" s="26">
        <v>1130</v>
      </c>
      <c r="I15" s="26">
        <v>1086</v>
      </c>
      <c r="J15" s="26">
        <v>685</v>
      </c>
      <c r="K15" s="25">
        <v>-36.9</v>
      </c>
      <c r="L15" s="25">
        <v>2.7</v>
      </c>
      <c r="N15" s="29"/>
      <c r="O15" s="29"/>
      <c r="P15" s="29"/>
      <c r="Q15" s="29"/>
    </row>
    <row r="16" spans="1:17" x14ac:dyDescent="0.2">
      <c r="A16" s="27" t="s">
        <v>59</v>
      </c>
      <c r="B16" s="26">
        <v>99</v>
      </c>
      <c r="C16" s="26">
        <v>147</v>
      </c>
      <c r="D16" s="26">
        <v>166</v>
      </c>
      <c r="E16" s="25">
        <v>12.9</v>
      </c>
      <c r="F16" s="25">
        <v>2</v>
      </c>
      <c r="G16" s="27"/>
      <c r="H16" s="26">
        <v>454</v>
      </c>
      <c r="I16" s="26">
        <v>550</v>
      </c>
      <c r="J16" s="26">
        <v>681</v>
      </c>
      <c r="K16" s="25">
        <v>23.8</v>
      </c>
      <c r="L16" s="25">
        <v>2.7</v>
      </c>
      <c r="N16" s="29"/>
      <c r="O16" s="29"/>
      <c r="P16" s="29"/>
      <c r="Q16" s="29"/>
    </row>
    <row r="17" spans="1:17" x14ac:dyDescent="0.2">
      <c r="A17" s="27" t="s">
        <v>21</v>
      </c>
      <c r="B17" s="26">
        <v>136</v>
      </c>
      <c r="C17" s="26">
        <v>153</v>
      </c>
      <c r="D17" s="26">
        <v>135</v>
      </c>
      <c r="E17" s="25">
        <v>-11.8</v>
      </c>
      <c r="F17" s="25">
        <v>1.6</v>
      </c>
      <c r="G17" s="27"/>
      <c r="H17" s="26">
        <v>328</v>
      </c>
      <c r="I17" s="26">
        <v>434</v>
      </c>
      <c r="J17" s="26">
        <v>440</v>
      </c>
      <c r="K17" s="25">
        <v>1.4</v>
      </c>
      <c r="L17" s="25">
        <v>1.7</v>
      </c>
      <c r="N17" s="29"/>
      <c r="O17" s="29"/>
      <c r="P17" s="29"/>
      <c r="Q17" s="29"/>
    </row>
    <row r="18" spans="1:17" x14ac:dyDescent="0.2">
      <c r="A18" s="27" t="s">
        <v>12</v>
      </c>
      <c r="B18" s="26">
        <v>63</v>
      </c>
      <c r="C18" s="26">
        <v>61</v>
      </c>
      <c r="D18" s="26">
        <v>60</v>
      </c>
      <c r="E18" s="25">
        <v>-1.6</v>
      </c>
      <c r="F18" s="25">
        <v>0.7</v>
      </c>
      <c r="G18" s="27"/>
      <c r="H18" s="26">
        <v>189</v>
      </c>
      <c r="I18" s="26">
        <v>251</v>
      </c>
      <c r="J18" s="26">
        <v>394</v>
      </c>
      <c r="K18" s="25">
        <v>57</v>
      </c>
      <c r="L18" s="25">
        <v>1.6</v>
      </c>
      <c r="N18" s="29"/>
      <c r="O18" s="29"/>
      <c r="P18" s="29"/>
      <c r="Q18" s="29"/>
    </row>
    <row r="19" spans="1:17" x14ac:dyDescent="0.2">
      <c r="A19" s="27" t="s">
        <v>20</v>
      </c>
      <c r="B19" s="26">
        <v>59</v>
      </c>
      <c r="C19" s="26">
        <v>119</v>
      </c>
      <c r="D19" s="26">
        <v>99</v>
      </c>
      <c r="E19" s="25">
        <v>-16.8</v>
      </c>
      <c r="F19" s="25">
        <v>1.2</v>
      </c>
      <c r="G19" s="27"/>
      <c r="H19" s="26">
        <v>138</v>
      </c>
      <c r="I19" s="26">
        <v>289</v>
      </c>
      <c r="J19" s="26">
        <v>321</v>
      </c>
      <c r="K19" s="25">
        <v>11.1</v>
      </c>
      <c r="L19" s="25">
        <v>1.3</v>
      </c>
      <c r="N19" s="29"/>
      <c r="O19" s="29"/>
      <c r="P19" s="29"/>
      <c r="Q19" s="29"/>
    </row>
    <row r="20" spans="1:17" x14ac:dyDescent="0.2">
      <c r="A20" s="27" t="s">
        <v>17</v>
      </c>
      <c r="B20" s="26">
        <v>119</v>
      </c>
      <c r="C20" s="26">
        <v>138</v>
      </c>
      <c r="D20" s="26">
        <v>116</v>
      </c>
      <c r="E20" s="25">
        <v>-15.9</v>
      </c>
      <c r="F20" s="25">
        <v>1.4</v>
      </c>
      <c r="G20" s="27"/>
      <c r="H20" s="26">
        <v>347</v>
      </c>
      <c r="I20" s="26">
        <v>405</v>
      </c>
      <c r="J20" s="26">
        <v>302</v>
      </c>
      <c r="K20" s="25">
        <v>-25.4</v>
      </c>
      <c r="L20" s="25">
        <v>1.2</v>
      </c>
      <c r="N20" s="29"/>
      <c r="O20" s="29"/>
      <c r="P20" s="29"/>
      <c r="Q20" s="29"/>
    </row>
    <row r="21" spans="1:17" x14ac:dyDescent="0.2">
      <c r="A21" s="27" t="s">
        <v>16</v>
      </c>
      <c r="B21" s="26">
        <v>40</v>
      </c>
      <c r="C21" s="26">
        <v>60</v>
      </c>
      <c r="D21" s="26">
        <v>58</v>
      </c>
      <c r="E21" s="25">
        <v>-3.3</v>
      </c>
      <c r="F21" s="25">
        <v>0.7</v>
      </c>
      <c r="G21" s="27"/>
      <c r="H21" s="26">
        <v>231</v>
      </c>
      <c r="I21" s="26">
        <v>304</v>
      </c>
      <c r="J21" s="26">
        <v>257</v>
      </c>
      <c r="K21" s="25">
        <v>-15.5</v>
      </c>
      <c r="L21" s="25">
        <v>1</v>
      </c>
      <c r="N21" s="29"/>
      <c r="O21" s="29"/>
      <c r="P21" s="29"/>
      <c r="Q21" s="29"/>
    </row>
    <row r="22" spans="1:17" x14ac:dyDescent="0.2">
      <c r="A22" s="27" t="s">
        <v>26</v>
      </c>
      <c r="B22" s="26">
        <v>117</v>
      </c>
      <c r="C22" s="26">
        <v>106</v>
      </c>
      <c r="D22" s="26">
        <v>89</v>
      </c>
      <c r="E22" s="25">
        <v>-16</v>
      </c>
      <c r="F22" s="25">
        <v>1.1000000000000001</v>
      </c>
      <c r="G22" s="27"/>
      <c r="H22" s="26">
        <v>350</v>
      </c>
      <c r="I22" s="26">
        <v>282</v>
      </c>
      <c r="J22" s="26">
        <v>248</v>
      </c>
      <c r="K22" s="25">
        <v>-12.1</v>
      </c>
      <c r="L22" s="25">
        <v>1</v>
      </c>
      <c r="N22" s="29"/>
      <c r="O22" s="29"/>
      <c r="P22" s="29"/>
      <c r="Q22" s="29"/>
    </row>
    <row r="23" spans="1:17" x14ac:dyDescent="0.2">
      <c r="A23" s="27" t="s">
        <v>28</v>
      </c>
      <c r="B23" s="26">
        <v>9</v>
      </c>
      <c r="C23" s="26">
        <v>8</v>
      </c>
      <c r="D23" s="26">
        <v>11</v>
      </c>
      <c r="E23" s="25">
        <v>37.5</v>
      </c>
      <c r="F23" s="25">
        <v>0.1</v>
      </c>
      <c r="G23" s="27"/>
      <c r="H23" s="26">
        <v>150</v>
      </c>
      <c r="I23" s="26">
        <v>416</v>
      </c>
      <c r="J23" s="26">
        <v>241</v>
      </c>
      <c r="K23" s="25">
        <v>-42.1</v>
      </c>
      <c r="L23" s="25">
        <v>1</v>
      </c>
      <c r="N23" s="29"/>
      <c r="O23" s="29"/>
      <c r="P23" s="29"/>
      <c r="Q23" s="29"/>
    </row>
    <row r="24" spans="1:17" x14ac:dyDescent="0.2">
      <c r="A24" s="27" t="s">
        <v>18</v>
      </c>
      <c r="B24" s="26">
        <v>75</v>
      </c>
      <c r="C24" s="26">
        <v>66</v>
      </c>
      <c r="D24" s="26">
        <v>91</v>
      </c>
      <c r="E24" s="25">
        <v>37.9</v>
      </c>
      <c r="F24" s="25">
        <v>1.1000000000000001</v>
      </c>
      <c r="G24" s="27"/>
      <c r="H24" s="26">
        <v>157</v>
      </c>
      <c r="I24" s="26">
        <v>134</v>
      </c>
      <c r="J24" s="26">
        <v>238</v>
      </c>
      <c r="K24" s="25">
        <v>77.599999999999994</v>
      </c>
      <c r="L24" s="25">
        <v>0.9</v>
      </c>
      <c r="N24" s="29"/>
      <c r="O24" s="29"/>
      <c r="P24" s="29"/>
      <c r="Q24" s="29"/>
    </row>
    <row r="25" spans="1:17" x14ac:dyDescent="0.2">
      <c r="A25" s="27" t="s">
        <v>22</v>
      </c>
      <c r="B25" s="26">
        <v>7</v>
      </c>
      <c r="C25" s="26">
        <v>12</v>
      </c>
      <c r="D25" s="26">
        <v>8</v>
      </c>
      <c r="E25" s="25">
        <v>-33.299999999999997</v>
      </c>
      <c r="F25" s="25">
        <v>0.1</v>
      </c>
      <c r="G25" s="27"/>
      <c r="H25" s="26">
        <v>99</v>
      </c>
      <c r="I25" s="26">
        <v>311</v>
      </c>
      <c r="J25" s="26">
        <v>213</v>
      </c>
      <c r="K25" s="25">
        <v>-31.5</v>
      </c>
      <c r="L25" s="25">
        <v>0.8</v>
      </c>
      <c r="N25" s="29"/>
      <c r="O25" s="29"/>
      <c r="P25" s="29"/>
      <c r="Q25" s="29"/>
    </row>
    <row r="26" spans="1:17" x14ac:dyDescent="0.2">
      <c r="A26" s="27" t="s">
        <v>225</v>
      </c>
      <c r="B26" s="26">
        <v>578</v>
      </c>
      <c r="C26" s="26">
        <v>566</v>
      </c>
      <c r="D26" s="26">
        <v>533</v>
      </c>
      <c r="E26" s="25">
        <v>-5.8</v>
      </c>
      <c r="F26" s="25">
        <v>6.4</v>
      </c>
      <c r="G26" s="27"/>
      <c r="H26" s="26">
        <v>1706</v>
      </c>
      <c r="I26" s="26">
        <v>1675</v>
      </c>
      <c r="J26" s="26">
        <v>1361</v>
      </c>
      <c r="K26" s="25">
        <v>-18.7</v>
      </c>
      <c r="L26" s="25">
        <v>5.4</v>
      </c>
      <c r="N26" s="29"/>
      <c r="O26" s="29"/>
      <c r="P26" s="29"/>
      <c r="Q26" s="29"/>
    </row>
    <row r="27" spans="1:17" x14ac:dyDescent="0.2">
      <c r="A27" s="37" t="s">
        <v>85</v>
      </c>
      <c r="B27" s="36">
        <v>6106</v>
      </c>
      <c r="C27" s="36">
        <v>7725</v>
      </c>
      <c r="D27" s="36">
        <v>8366</v>
      </c>
      <c r="E27" s="35">
        <v>8.297734627831721</v>
      </c>
      <c r="F27" s="35">
        <v>100</v>
      </c>
      <c r="G27" s="37"/>
      <c r="H27" s="36">
        <v>19993</v>
      </c>
      <c r="I27" s="36">
        <v>25148</v>
      </c>
      <c r="J27" s="36">
        <v>25262</v>
      </c>
      <c r="K27" s="35">
        <v>0.4533163671067264</v>
      </c>
      <c r="L27" s="35">
        <v>100</v>
      </c>
      <c r="N27" s="29"/>
      <c r="O27" s="29"/>
      <c r="P27" s="29"/>
      <c r="Q27" s="29"/>
    </row>
    <row r="32" spans="1:17" x14ac:dyDescent="0.2">
      <c r="B32" s="24"/>
      <c r="C32" s="24"/>
      <c r="D32" s="24"/>
      <c r="E32" s="24"/>
      <c r="F32" s="24"/>
      <c r="G32" s="24"/>
      <c r="H32" s="24"/>
      <c r="I32" s="24"/>
      <c r="J32" s="24"/>
      <c r="K32" s="24"/>
      <c r="L32" s="24"/>
    </row>
    <row r="33" spans="2:12" x14ac:dyDescent="0.2">
      <c r="B33" s="24"/>
      <c r="C33" s="24"/>
      <c r="D33" s="24"/>
      <c r="E33" s="24"/>
      <c r="F33" s="24"/>
      <c r="G33" s="24"/>
      <c r="H33" s="24"/>
      <c r="I33" s="24"/>
      <c r="J33" s="24"/>
      <c r="K33" s="24"/>
      <c r="L33" s="24"/>
    </row>
    <row r="34" spans="2:12" x14ac:dyDescent="0.2">
      <c r="B34" s="24"/>
      <c r="C34" s="24"/>
      <c r="D34" s="24"/>
      <c r="E34" s="24"/>
      <c r="F34" s="24"/>
      <c r="G34" s="24"/>
      <c r="H34" s="24"/>
      <c r="I34" s="24"/>
      <c r="J34" s="24"/>
      <c r="K34" s="24"/>
      <c r="L34" s="24"/>
    </row>
    <row r="35" spans="2:12" x14ac:dyDescent="0.2">
      <c r="B35" s="24"/>
      <c r="C35" s="24"/>
      <c r="D35" s="24"/>
      <c r="E35" s="24"/>
      <c r="F35" s="24"/>
      <c r="G35" s="24"/>
      <c r="H35" s="24"/>
      <c r="I35" s="24"/>
      <c r="J35" s="24"/>
      <c r="K35" s="24"/>
      <c r="L35" s="24"/>
    </row>
    <row r="36" spans="2:12" x14ac:dyDescent="0.2">
      <c r="B36" s="24"/>
      <c r="C36" s="24"/>
      <c r="D36" s="24"/>
      <c r="E36" s="24"/>
      <c r="F36" s="24"/>
      <c r="G36" s="24"/>
      <c r="H36" s="24"/>
      <c r="I36" s="24"/>
      <c r="J36" s="24"/>
      <c r="K36" s="24"/>
      <c r="L36" s="24"/>
    </row>
    <row r="37" spans="2:12" x14ac:dyDescent="0.2">
      <c r="B37" s="24"/>
      <c r="C37" s="24"/>
      <c r="D37" s="24"/>
      <c r="E37" s="24"/>
      <c r="F37" s="24"/>
      <c r="G37" s="24"/>
      <c r="H37" s="24"/>
      <c r="I37" s="24"/>
      <c r="J37" s="24"/>
      <c r="K37" s="24"/>
      <c r="L37" s="24"/>
    </row>
    <row r="38" spans="2:12" x14ac:dyDescent="0.2">
      <c r="B38" s="24"/>
      <c r="C38" s="24"/>
      <c r="D38" s="24"/>
      <c r="E38" s="24"/>
      <c r="F38" s="24"/>
      <c r="G38" s="24"/>
      <c r="H38" s="24"/>
      <c r="I38" s="24"/>
      <c r="J38" s="24"/>
      <c r="K38" s="24"/>
      <c r="L38" s="24"/>
    </row>
    <row r="39" spans="2:12" x14ac:dyDescent="0.2">
      <c r="B39" s="24"/>
      <c r="C39" s="24"/>
      <c r="D39" s="24"/>
      <c r="E39" s="24"/>
      <c r="F39" s="24"/>
      <c r="G39" s="24"/>
      <c r="H39" s="24"/>
      <c r="I39" s="24"/>
      <c r="J39" s="24"/>
      <c r="K39" s="24"/>
      <c r="L39" s="24"/>
    </row>
    <row r="40" spans="2:12" x14ac:dyDescent="0.2">
      <c r="B40" s="24"/>
      <c r="C40" s="24"/>
      <c r="D40" s="24"/>
      <c r="E40" s="24"/>
      <c r="F40" s="24"/>
      <c r="G40" s="24"/>
      <c r="H40" s="24"/>
      <c r="I40" s="24"/>
      <c r="J40" s="24"/>
      <c r="K40" s="24"/>
      <c r="L40" s="24"/>
    </row>
    <row r="41" spans="2:12" x14ac:dyDescent="0.2">
      <c r="B41" s="24"/>
      <c r="C41" s="24"/>
      <c r="D41" s="24"/>
      <c r="E41" s="24"/>
      <c r="F41" s="24"/>
      <c r="G41" s="24"/>
      <c r="H41" s="24"/>
      <c r="I41" s="24"/>
      <c r="J41" s="24"/>
      <c r="K41" s="24"/>
      <c r="L41" s="24"/>
    </row>
    <row r="42" spans="2:12" x14ac:dyDescent="0.2">
      <c r="B42" s="24"/>
      <c r="C42" s="24"/>
      <c r="D42" s="24"/>
      <c r="E42" s="24"/>
      <c r="F42" s="24"/>
      <c r="G42" s="24"/>
      <c r="H42" s="24"/>
      <c r="I42" s="24"/>
      <c r="J42" s="24"/>
      <c r="K42" s="24"/>
      <c r="L42" s="24"/>
    </row>
    <row r="43" spans="2:12" x14ac:dyDescent="0.2">
      <c r="B43" s="24"/>
      <c r="C43" s="24"/>
      <c r="D43" s="24"/>
      <c r="E43" s="24"/>
      <c r="F43" s="24"/>
      <c r="G43" s="24"/>
      <c r="H43" s="24"/>
      <c r="I43" s="24"/>
      <c r="J43" s="24"/>
      <c r="K43" s="24"/>
      <c r="L43" s="24"/>
    </row>
    <row r="44" spans="2:12" x14ac:dyDescent="0.2">
      <c r="B44" s="24"/>
      <c r="C44" s="24"/>
      <c r="D44" s="24"/>
      <c r="E44" s="24"/>
      <c r="F44" s="24"/>
      <c r="G44" s="24"/>
      <c r="H44" s="24"/>
      <c r="I44" s="24"/>
      <c r="J44" s="24"/>
      <c r="K44" s="24"/>
      <c r="L44" s="24"/>
    </row>
    <row r="45" spans="2:12" x14ac:dyDescent="0.2">
      <c r="B45" s="24"/>
      <c r="C45" s="24"/>
      <c r="D45" s="24"/>
      <c r="E45" s="24"/>
      <c r="F45" s="24"/>
      <c r="G45" s="24"/>
      <c r="H45" s="24"/>
      <c r="I45" s="24"/>
      <c r="J45" s="24"/>
      <c r="K45" s="24"/>
      <c r="L45" s="24"/>
    </row>
    <row r="46" spans="2:12" x14ac:dyDescent="0.2">
      <c r="B46" s="24"/>
      <c r="C46" s="24"/>
      <c r="D46" s="24"/>
      <c r="E46" s="24"/>
      <c r="F46" s="24"/>
      <c r="G46" s="24"/>
      <c r="H46" s="24"/>
      <c r="I46" s="24"/>
      <c r="J46" s="24"/>
      <c r="K46" s="24"/>
      <c r="L46" s="24"/>
    </row>
    <row r="47" spans="2:12" x14ac:dyDescent="0.2">
      <c r="B47" s="24"/>
      <c r="C47" s="24"/>
      <c r="D47" s="24"/>
      <c r="E47" s="24"/>
      <c r="F47" s="24"/>
      <c r="G47" s="24"/>
      <c r="H47" s="24"/>
      <c r="I47" s="24"/>
      <c r="J47" s="24"/>
      <c r="K47" s="24"/>
      <c r="L47" s="24"/>
    </row>
    <row r="48" spans="2:12" x14ac:dyDescent="0.2">
      <c r="B48" s="24"/>
      <c r="C48" s="24"/>
      <c r="D48" s="24"/>
      <c r="E48" s="24"/>
      <c r="F48" s="24"/>
      <c r="G48" s="24"/>
      <c r="H48" s="24"/>
      <c r="I48" s="24"/>
      <c r="J48" s="24"/>
      <c r="K48" s="24"/>
      <c r="L48" s="24"/>
    </row>
    <row r="49" spans="2:12" x14ac:dyDescent="0.2">
      <c r="B49" s="24"/>
      <c r="C49" s="24"/>
      <c r="D49" s="24"/>
      <c r="E49" s="24"/>
      <c r="F49" s="24"/>
      <c r="G49" s="24"/>
      <c r="H49" s="24"/>
      <c r="I49" s="24"/>
      <c r="J49" s="24"/>
      <c r="K49" s="24"/>
      <c r="L49" s="24"/>
    </row>
    <row r="50" spans="2:12" x14ac:dyDescent="0.2">
      <c r="B50" s="24"/>
      <c r="C50" s="24"/>
      <c r="D50" s="24"/>
      <c r="E50" s="24"/>
      <c r="F50" s="24"/>
      <c r="G50" s="24"/>
      <c r="H50" s="24"/>
      <c r="I50" s="24"/>
      <c r="J50" s="24"/>
      <c r="K50" s="24"/>
      <c r="L50" s="24"/>
    </row>
    <row r="51" spans="2:12" x14ac:dyDescent="0.2">
      <c r="B51" s="24"/>
      <c r="C51" s="24"/>
      <c r="D51" s="24"/>
      <c r="E51" s="24"/>
      <c r="F51" s="24"/>
      <c r="G51" s="24"/>
      <c r="H51" s="24"/>
      <c r="I51" s="24"/>
      <c r="J51" s="24"/>
      <c r="K51" s="24"/>
      <c r="L51" s="24"/>
    </row>
    <row r="52" spans="2:12" x14ac:dyDescent="0.2">
      <c r="B52" s="24"/>
      <c r="C52" s="24"/>
      <c r="D52" s="24"/>
      <c r="E52" s="24"/>
      <c r="F52" s="24"/>
      <c r="G52" s="24"/>
      <c r="H52" s="24"/>
      <c r="I52" s="24"/>
      <c r="J52" s="24"/>
      <c r="K52" s="24"/>
      <c r="L52" s="24"/>
    </row>
    <row r="53" spans="2:12" x14ac:dyDescent="0.2">
      <c r="B53" s="24"/>
      <c r="C53" s="24"/>
      <c r="D53" s="24"/>
      <c r="E53" s="24"/>
      <c r="F53" s="24"/>
      <c r="G53" s="24"/>
      <c r="H53" s="24"/>
      <c r="I53" s="24"/>
      <c r="J53" s="24"/>
      <c r="K53" s="24"/>
      <c r="L53" s="24"/>
    </row>
  </sheetData>
  <mergeCells count="2">
    <mergeCell ref="B4:F4"/>
    <mergeCell ref="H4:L4"/>
  </mergeCells>
  <pageMargins left="0.7" right="0.7" top="0.75" bottom="0.75" header="0.3" footer="0.3"/>
  <pageSetup paperSize="9" orientation="portrait" verticalDpi="0" r:id="rId1"/>
  <headerFooter>
    <oddFooter>&amp;C&amp;1#&amp;"Calibri"&amp;10&amp;K000000WIPO FOR OFFICIAL USE ONLY</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039A3E-7F74-48CB-8933-835526ABF258}">
  <dimension ref="A1:F19"/>
  <sheetViews>
    <sheetView workbookViewId="0"/>
  </sheetViews>
  <sheetFormatPr defaultRowHeight="13.2" x14ac:dyDescent="0.25"/>
  <cols>
    <col min="1" max="16384" width="8.88671875" style="31"/>
  </cols>
  <sheetData>
    <row r="1" spans="1:6" x14ac:dyDescent="0.25">
      <c r="A1" s="22" t="s">
        <v>158</v>
      </c>
    </row>
    <row r="2" spans="1:6" x14ac:dyDescent="0.25">
      <c r="A2" s="22" t="s">
        <v>306</v>
      </c>
    </row>
    <row r="3" spans="1:6" x14ac:dyDescent="0.25">
      <c r="A3" s="22" t="s">
        <v>204</v>
      </c>
    </row>
    <row r="4" spans="1:6" x14ac:dyDescent="0.25">
      <c r="A4" s="31" t="s">
        <v>103</v>
      </c>
      <c r="B4" s="31" t="s">
        <v>290</v>
      </c>
      <c r="C4" s="31" t="s">
        <v>289</v>
      </c>
      <c r="D4" s="31" t="s">
        <v>288</v>
      </c>
      <c r="E4" s="31" t="s">
        <v>287</v>
      </c>
      <c r="F4" s="31" t="s">
        <v>286</v>
      </c>
    </row>
    <row r="5" spans="1:6" x14ac:dyDescent="0.25">
      <c r="A5" s="31">
        <v>2009</v>
      </c>
      <c r="B5" s="34">
        <v>688</v>
      </c>
      <c r="C5" s="34">
        <v>650</v>
      </c>
      <c r="D5" s="34">
        <v>101</v>
      </c>
      <c r="E5" s="34">
        <v>1439</v>
      </c>
      <c r="F5" s="32">
        <v>47.810979847116052</v>
      </c>
    </row>
    <row r="6" spans="1:6" x14ac:dyDescent="0.25">
      <c r="A6" s="31">
        <v>2010</v>
      </c>
      <c r="B6" s="34">
        <v>841</v>
      </c>
      <c r="C6" s="34">
        <v>920</v>
      </c>
      <c r="D6" s="34">
        <v>201</v>
      </c>
      <c r="E6" s="34">
        <v>1962</v>
      </c>
      <c r="F6" s="32">
        <v>42.864424057084612</v>
      </c>
    </row>
    <row r="7" spans="1:6" x14ac:dyDescent="0.25">
      <c r="A7" s="31">
        <v>2011</v>
      </c>
      <c r="B7" s="34">
        <v>1046</v>
      </c>
      <c r="C7" s="34">
        <v>1102</v>
      </c>
      <c r="D7" s="34">
        <v>209</v>
      </c>
      <c r="E7" s="34">
        <v>2357</v>
      </c>
      <c r="F7" s="32">
        <v>44.378447178616888</v>
      </c>
    </row>
    <row r="8" spans="1:6" x14ac:dyDescent="0.25">
      <c r="A8" s="31">
        <v>2012</v>
      </c>
      <c r="B8" s="34">
        <v>1211</v>
      </c>
      <c r="C8" s="34">
        <v>953</v>
      </c>
      <c r="D8" s="34">
        <v>276</v>
      </c>
      <c r="E8" s="34">
        <v>2440</v>
      </c>
      <c r="F8" s="32">
        <v>49.631147540983605</v>
      </c>
    </row>
    <row r="9" spans="1:6" x14ac:dyDescent="0.25">
      <c r="A9" s="31">
        <v>2013</v>
      </c>
      <c r="B9" s="34">
        <v>1206</v>
      </c>
      <c r="C9" s="34">
        <v>1194</v>
      </c>
      <c r="D9" s="34">
        <v>248</v>
      </c>
      <c r="E9" s="34">
        <v>2648</v>
      </c>
      <c r="F9" s="32">
        <v>45.543806646525681</v>
      </c>
    </row>
    <row r="10" spans="1:6" x14ac:dyDescent="0.25">
      <c r="A10" s="31">
        <v>2014</v>
      </c>
      <c r="B10" s="34">
        <v>1426</v>
      </c>
      <c r="C10" s="34">
        <v>940</v>
      </c>
      <c r="D10" s="34">
        <v>340</v>
      </c>
      <c r="E10" s="34">
        <v>2706</v>
      </c>
      <c r="F10" s="32">
        <v>52.697708795269769</v>
      </c>
    </row>
    <row r="11" spans="1:6" x14ac:dyDescent="0.25">
      <c r="A11" s="31">
        <v>2015</v>
      </c>
      <c r="B11" s="34">
        <v>1730</v>
      </c>
      <c r="C11" s="34">
        <v>1189</v>
      </c>
      <c r="D11" s="34">
        <v>252</v>
      </c>
      <c r="E11" s="34">
        <v>3171</v>
      </c>
      <c r="F11" s="32">
        <v>54.556922106590974</v>
      </c>
    </row>
    <row r="12" spans="1:6" x14ac:dyDescent="0.25">
      <c r="A12" s="31">
        <v>2016</v>
      </c>
      <c r="B12" s="34">
        <v>2386</v>
      </c>
      <c r="C12" s="34">
        <v>2086</v>
      </c>
      <c r="D12" s="34">
        <v>334</v>
      </c>
      <c r="E12" s="34">
        <v>4806</v>
      </c>
      <c r="F12" s="32">
        <v>49.646275488972123</v>
      </c>
    </row>
    <row r="13" spans="1:6" x14ac:dyDescent="0.25">
      <c r="A13" s="31">
        <v>2017</v>
      </c>
      <c r="B13" s="34">
        <v>2515</v>
      </c>
      <c r="C13" s="34">
        <v>2129</v>
      </c>
      <c r="D13" s="34">
        <v>355</v>
      </c>
      <c r="E13" s="34">
        <v>4999</v>
      </c>
      <c r="F13" s="32">
        <v>50.310062012402476</v>
      </c>
    </row>
    <row r="14" spans="1:6" x14ac:dyDescent="0.25">
      <c r="A14" s="31">
        <v>2018</v>
      </c>
      <c r="B14" s="34">
        <v>2320</v>
      </c>
      <c r="C14" s="34">
        <v>2227</v>
      </c>
      <c r="D14" s="34">
        <v>495</v>
      </c>
      <c r="E14" s="34">
        <v>5042</v>
      </c>
      <c r="F14" s="32">
        <v>46.01348671162237</v>
      </c>
    </row>
    <row r="15" spans="1:6" x14ac:dyDescent="0.25">
      <c r="A15" s="31">
        <v>2019</v>
      </c>
      <c r="B15" s="34">
        <v>2289</v>
      </c>
      <c r="C15" s="34">
        <v>2374</v>
      </c>
      <c r="D15" s="34">
        <v>356</v>
      </c>
      <c r="E15" s="34">
        <v>5019</v>
      </c>
      <c r="F15" s="32">
        <v>45.60669456066946</v>
      </c>
    </row>
    <row r="16" spans="1:6" x14ac:dyDescent="0.25">
      <c r="A16" s="31">
        <v>2020</v>
      </c>
      <c r="B16" s="34">
        <v>2957</v>
      </c>
      <c r="C16" s="34">
        <v>2713</v>
      </c>
      <c r="D16" s="34">
        <v>450</v>
      </c>
      <c r="E16" s="34">
        <v>6120</v>
      </c>
      <c r="F16" s="32">
        <v>48.316993464052288</v>
      </c>
    </row>
    <row r="17" spans="1:6" x14ac:dyDescent="0.25">
      <c r="A17" s="31">
        <v>2021</v>
      </c>
      <c r="B17" s="34">
        <v>3144</v>
      </c>
      <c r="C17" s="34">
        <v>2343</v>
      </c>
      <c r="D17" s="34">
        <v>783</v>
      </c>
      <c r="E17" s="34">
        <v>6270</v>
      </c>
      <c r="F17" s="32">
        <v>50.143540669856456</v>
      </c>
    </row>
    <row r="18" spans="1:6" x14ac:dyDescent="0.25">
      <c r="A18" s="31">
        <v>2022</v>
      </c>
      <c r="B18" s="34">
        <v>4312</v>
      </c>
      <c r="C18" s="34">
        <v>1416</v>
      </c>
      <c r="D18" s="34">
        <v>983</v>
      </c>
      <c r="E18" s="34">
        <v>6711</v>
      </c>
      <c r="F18" s="32">
        <v>64.252719415884371</v>
      </c>
    </row>
    <row r="19" spans="1:6" x14ac:dyDescent="0.25">
      <c r="A19" s="31">
        <v>2023</v>
      </c>
      <c r="B19" s="34">
        <v>4601</v>
      </c>
      <c r="C19" s="34">
        <v>2324</v>
      </c>
      <c r="D19" s="34">
        <v>1072</v>
      </c>
      <c r="E19" s="34">
        <v>7997</v>
      </c>
      <c r="F19" s="32">
        <v>57.534075278229338</v>
      </c>
    </row>
  </sheetData>
  <pageMargins left="0.7" right="0.7" top="0.75" bottom="0.75" header="0.3" footer="0.3"/>
  <pageSetup paperSize="9" orientation="portrait" verticalDpi="0" r:id="rId1"/>
  <headerFooter>
    <oddFooter>&amp;C&amp;1#&amp;"Calibri"&amp;10&amp;K000000WIPO FOR OFFICIAL USE ONLY</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B27FBB-502E-4100-85E3-27DE56CAE3A5}">
  <dimension ref="A1:B20"/>
  <sheetViews>
    <sheetView workbookViewId="0"/>
  </sheetViews>
  <sheetFormatPr defaultRowHeight="13.2" x14ac:dyDescent="0.25"/>
  <cols>
    <col min="1" max="16384" width="8.88671875" style="31"/>
  </cols>
  <sheetData>
    <row r="1" spans="1:2" x14ac:dyDescent="0.25">
      <c r="A1" s="22" t="s">
        <v>159</v>
      </c>
    </row>
    <row r="2" spans="1:2" x14ac:dyDescent="0.25">
      <c r="A2" s="22" t="s">
        <v>307</v>
      </c>
    </row>
    <row r="3" spans="1:2" x14ac:dyDescent="0.25">
      <c r="A3" s="22" t="s">
        <v>204</v>
      </c>
    </row>
    <row r="4" spans="1:2" x14ac:dyDescent="0.25">
      <c r="A4" s="31" t="s">
        <v>103</v>
      </c>
      <c r="B4" s="31" t="s">
        <v>291</v>
      </c>
    </row>
    <row r="5" spans="1:2" x14ac:dyDescent="0.25">
      <c r="A5" s="31">
        <v>2009</v>
      </c>
      <c r="B5" s="34">
        <v>186</v>
      </c>
    </row>
    <row r="6" spans="1:2" x14ac:dyDescent="0.25">
      <c r="A6" s="31">
        <v>2010</v>
      </c>
      <c r="B6" s="34">
        <v>141</v>
      </c>
    </row>
    <row r="7" spans="1:2" x14ac:dyDescent="0.25">
      <c r="A7" s="31">
        <v>2011</v>
      </c>
      <c r="B7" s="34">
        <v>225</v>
      </c>
    </row>
    <row r="8" spans="1:2" x14ac:dyDescent="0.25">
      <c r="A8" s="31">
        <v>2012</v>
      </c>
      <c r="B8" s="34">
        <v>89</v>
      </c>
    </row>
    <row r="9" spans="1:2" x14ac:dyDescent="0.25">
      <c r="A9" s="31">
        <v>2013</v>
      </c>
      <c r="B9" s="34">
        <v>141</v>
      </c>
    </row>
    <row r="10" spans="1:2" x14ac:dyDescent="0.25">
      <c r="A10" s="31">
        <v>2014</v>
      </c>
      <c r="B10" s="34">
        <v>130</v>
      </c>
    </row>
    <row r="11" spans="1:2" x14ac:dyDescent="0.25">
      <c r="A11" s="31">
        <v>2015</v>
      </c>
      <c r="B11" s="34">
        <v>213</v>
      </c>
    </row>
    <row r="12" spans="1:2" x14ac:dyDescent="0.25">
      <c r="A12" s="31">
        <v>2016</v>
      </c>
      <c r="B12" s="34">
        <v>2011</v>
      </c>
    </row>
    <row r="13" spans="1:2" x14ac:dyDescent="0.25">
      <c r="A13" s="31">
        <v>2017</v>
      </c>
      <c r="B13" s="34">
        <v>3458</v>
      </c>
    </row>
    <row r="14" spans="1:2" x14ac:dyDescent="0.25">
      <c r="A14" s="31">
        <v>2018</v>
      </c>
      <c r="B14" s="34">
        <v>3502</v>
      </c>
    </row>
    <row r="15" spans="1:2" x14ac:dyDescent="0.25">
      <c r="A15" s="31">
        <v>2019</v>
      </c>
      <c r="B15" s="34">
        <v>3417</v>
      </c>
    </row>
    <row r="16" spans="1:2" x14ac:dyDescent="0.25">
      <c r="A16" s="31">
        <v>2020</v>
      </c>
      <c r="B16" s="34">
        <v>3678</v>
      </c>
    </row>
    <row r="17" spans="1:2" x14ac:dyDescent="0.25">
      <c r="A17" s="31">
        <v>2021</v>
      </c>
      <c r="B17" s="34">
        <v>4707</v>
      </c>
    </row>
    <row r="18" spans="1:2" x14ac:dyDescent="0.25">
      <c r="A18" s="31">
        <v>2022</v>
      </c>
      <c r="B18" s="34">
        <v>6166</v>
      </c>
    </row>
    <row r="19" spans="1:2" x14ac:dyDescent="0.25">
      <c r="A19" s="31">
        <v>2023</v>
      </c>
      <c r="B19" s="34">
        <v>6123</v>
      </c>
    </row>
    <row r="20" spans="1:2" x14ac:dyDescent="0.25">
      <c r="B20" s="34"/>
    </row>
  </sheetData>
  <pageMargins left="0.7" right="0.7" top="0.75" bottom="0.75" header="0.3" footer="0.3"/>
  <pageSetup paperSize="9" orientation="portrait" verticalDpi="0" r:id="rId1"/>
  <headerFooter>
    <oddFooter>&amp;C&amp;1#&amp;"Calibri"&amp;10&amp;K000000WIPO FOR OFFICIAL USE ONLY</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2F0CDA-4118-45AC-9CE5-BAF2564B4761}">
  <dimension ref="A1:B19"/>
  <sheetViews>
    <sheetView workbookViewId="0"/>
  </sheetViews>
  <sheetFormatPr defaultRowHeight="13.2" x14ac:dyDescent="0.25"/>
  <sheetData>
    <row r="1" spans="1:2" x14ac:dyDescent="0.25">
      <c r="A1" s="5" t="s">
        <v>126</v>
      </c>
    </row>
    <row r="2" spans="1:2" x14ac:dyDescent="0.25">
      <c r="A2" s="5" t="s">
        <v>204</v>
      </c>
    </row>
    <row r="3" spans="1:2" x14ac:dyDescent="0.25">
      <c r="A3" t="s">
        <v>1</v>
      </c>
      <c r="B3" t="s">
        <v>0</v>
      </c>
    </row>
    <row r="4" spans="1:2" x14ac:dyDescent="0.25">
      <c r="A4">
        <v>2009</v>
      </c>
      <c r="B4" s="1">
        <v>4.5</v>
      </c>
    </row>
    <row r="5" spans="1:2" x14ac:dyDescent="0.25">
      <c r="A5">
        <v>2010</v>
      </c>
      <c r="B5" s="1">
        <v>4.5</v>
      </c>
    </row>
    <row r="6" spans="1:2" x14ac:dyDescent="0.25">
      <c r="A6">
        <v>2011</v>
      </c>
      <c r="B6" s="1">
        <v>4.4000000000000004</v>
      </c>
    </row>
    <row r="7" spans="1:2" x14ac:dyDescent="0.25">
      <c r="A7">
        <v>2012</v>
      </c>
      <c r="B7" s="1">
        <v>4.4000000000000004</v>
      </c>
    </row>
    <row r="8" spans="1:2" x14ac:dyDescent="0.25">
      <c r="A8">
        <v>2013</v>
      </c>
      <c r="B8" s="1">
        <v>4.0999999999999996</v>
      </c>
    </row>
    <row r="9" spans="1:2" x14ac:dyDescent="0.25">
      <c r="A9">
        <v>2014</v>
      </c>
      <c r="B9" s="1">
        <v>4.9000000000000004</v>
      </c>
    </row>
    <row r="10" spans="1:2" x14ac:dyDescent="0.25">
      <c r="A10">
        <v>2015</v>
      </c>
      <c r="B10" s="1">
        <v>4</v>
      </c>
    </row>
    <row r="11" spans="1:2" x14ac:dyDescent="0.25">
      <c r="A11">
        <v>2016</v>
      </c>
      <c r="B11" s="1">
        <v>3.4</v>
      </c>
    </row>
    <row r="12" spans="1:2" x14ac:dyDescent="0.25">
      <c r="A12">
        <v>2017</v>
      </c>
      <c r="B12" s="1">
        <v>3.8</v>
      </c>
    </row>
    <row r="13" spans="1:2" x14ac:dyDescent="0.25">
      <c r="A13">
        <v>2018</v>
      </c>
      <c r="B13" s="1">
        <v>3.6</v>
      </c>
    </row>
    <row r="14" spans="1:2" x14ac:dyDescent="0.25">
      <c r="A14">
        <v>2019</v>
      </c>
      <c r="B14" s="1">
        <v>3.7</v>
      </c>
    </row>
    <row r="15" spans="1:2" x14ac:dyDescent="0.25">
      <c r="A15">
        <v>2020</v>
      </c>
      <c r="B15" s="1">
        <v>3.2</v>
      </c>
    </row>
    <row r="16" spans="1:2" x14ac:dyDescent="0.25">
      <c r="A16">
        <v>2021</v>
      </c>
      <c r="B16" s="1">
        <v>3.4</v>
      </c>
    </row>
    <row r="17" spans="1:2" x14ac:dyDescent="0.25">
      <c r="A17">
        <v>2022</v>
      </c>
      <c r="B17" s="1">
        <v>3.1</v>
      </c>
    </row>
    <row r="18" spans="1:2" x14ac:dyDescent="0.25">
      <c r="A18">
        <v>2023</v>
      </c>
      <c r="B18" s="1">
        <v>3</v>
      </c>
    </row>
    <row r="19" spans="1:2" x14ac:dyDescent="0.25">
      <c r="B19" s="1"/>
    </row>
  </sheetData>
  <pageMargins left="0.7" right="0.7" top="0.75" bottom="0.75" header="0.3" footer="0.3"/>
  <pageSetup paperSize="9" orientation="portrait" verticalDpi="0" r:id="rId1"/>
  <headerFooter>
    <oddFooter>&amp;C&amp;1#&amp;"Calibri"&amp;10&amp;K000000WIPO FOR OFFICIAL USE ONLY</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835BA8-DC94-4B2B-970B-56D10128516C}">
  <dimension ref="A1:I56"/>
  <sheetViews>
    <sheetView showGridLines="0" zoomScaleNormal="100" workbookViewId="0"/>
  </sheetViews>
  <sheetFormatPr defaultRowHeight="13.2" x14ac:dyDescent="0.25"/>
  <cols>
    <col min="1" max="1" width="13.88671875" style="11" customWidth="1"/>
    <col min="2" max="2" width="30.5546875" style="11" customWidth="1"/>
    <col min="3" max="3" width="21.6640625" style="11" customWidth="1"/>
    <col min="4" max="6" width="8.88671875" style="11"/>
    <col min="7" max="7" width="2" style="11" customWidth="1"/>
    <col min="8" max="16384" width="8.88671875" style="11"/>
  </cols>
  <sheetData>
    <row r="1" spans="1:9" x14ac:dyDescent="0.25">
      <c r="A1" s="7" t="s">
        <v>127</v>
      </c>
    </row>
    <row r="2" spans="1:9" x14ac:dyDescent="0.25">
      <c r="A2" s="7" t="s">
        <v>205</v>
      </c>
    </row>
    <row r="3" spans="1:9" x14ac:dyDescent="0.25">
      <c r="A3" s="7" t="s">
        <v>204</v>
      </c>
    </row>
    <row r="4" spans="1:9" ht="30.6" customHeight="1" x14ac:dyDescent="0.25">
      <c r="A4" s="18" t="s">
        <v>29</v>
      </c>
      <c r="B4" s="18" t="s">
        <v>30</v>
      </c>
      <c r="C4" s="18" t="s">
        <v>31</v>
      </c>
      <c r="D4" s="17" t="s">
        <v>206</v>
      </c>
      <c r="E4" s="17"/>
      <c r="F4" s="17"/>
      <c r="H4" s="7"/>
      <c r="I4" s="7"/>
    </row>
    <row r="5" spans="1:9" x14ac:dyDescent="0.25">
      <c r="A5" s="19"/>
      <c r="B5" s="20"/>
      <c r="C5" s="20"/>
      <c r="D5" s="12">
        <v>2021</v>
      </c>
      <c r="E5" s="12">
        <v>2022</v>
      </c>
      <c r="F5" s="12">
        <v>2023</v>
      </c>
      <c r="H5" s="7"/>
      <c r="I5" s="7"/>
    </row>
    <row r="6" spans="1:9" x14ac:dyDescent="0.25">
      <c r="A6" s="13">
        <v>1</v>
      </c>
      <c r="B6" s="14" t="s">
        <v>32</v>
      </c>
      <c r="C6" s="14" t="s">
        <v>19</v>
      </c>
      <c r="D6" s="14">
        <v>862</v>
      </c>
      <c r="E6" s="14">
        <v>451</v>
      </c>
      <c r="F6" s="14">
        <v>544</v>
      </c>
      <c r="H6" s="7"/>
      <c r="I6" s="7"/>
    </row>
    <row r="7" spans="1:9" x14ac:dyDescent="0.25">
      <c r="A7" s="13">
        <v>2</v>
      </c>
      <c r="B7" s="14" t="s">
        <v>33</v>
      </c>
      <c r="C7" s="14" t="s">
        <v>15</v>
      </c>
      <c r="D7" s="14">
        <v>665</v>
      </c>
      <c r="E7" s="14">
        <v>687</v>
      </c>
      <c r="F7" s="14">
        <v>525</v>
      </c>
      <c r="H7" s="7"/>
      <c r="I7" s="7"/>
    </row>
    <row r="8" spans="1:9" x14ac:dyDescent="0.25">
      <c r="A8" s="13">
        <v>3</v>
      </c>
      <c r="B8" s="14" t="s">
        <v>34</v>
      </c>
      <c r="C8" s="14" t="s">
        <v>9</v>
      </c>
      <c r="D8" s="14">
        <v>45</v>
      </c>
      <c r="E8" s="14">
        <v>117</v>
      </c>
      <c r="F8" s="14">
        <v>352</v>
      </c>
      <c r="H8" s="7"/>
      <c r="I8" s="7"/>
    </row>
    <row r="9" spans="1:9" x14ac:dyDescent="0.25">
      <c r="A9" s="13">
        <v>3</v>
      </c>
      <c r="B9" s="14" t="s">
        <v>35</v>
      </c>
      <c r="C9" s="14" t="s">
        <v>19</v>
      </c>
      <c r="D9" s="14">
        <v>655</v>
      </c>
      <c r="E9" s="14">
        <v>366</v>
      </c>
      <c r="F9" s="14">
        <v>352</v>
      </c>
      <c r="H9" s="7"/>
      <c r="I9" s="7"/>
    </row>
    <row r="10" spans="1:9" x14ac:dyDescent="0.25">
      <c r="A10" s="13">
        <v>5</v>
      </c>
      <c r="B10" s="14" t="s">
        <v>36</v>
      </c>
      <c r="C10" s="14" t="s">
        <v>4</v>
      </c>
      <c r="D10" s="14">
        <v>227</v>
      </c>
      <c r="E10" s="14">
        <v>251</v>
      </c>
      <c r="F10" s="14">
        <v>315</v>
      </c>
      <c r="H10" s="7"/>
      <c r="I10" s="7"/>
    </row>
    <row r="11" spans="1:9" x14ac:dyDescent="0.25">
      <c r="A11" s="13">
        <v>6</v>
      </c>
      <c r="B11" s="14" t="s">
        <v>37</v>
      </c>
      <c r="C11" s="14" t="s">
        <v>9</v>
      </c>
      <c r="D11" s="14">
        <v>403</v>
      </c>
      <c r="E11" s="14">
        <v>233</v>
      </c>
      <c r="F11" s="14">
        <v>312</v>
      </c>
      <c r="H11" s="7"/>
      <c r="I11" s="7"/>
    </row>
    <row r="12" spans="1:9" x14ac:dyDescent="0.25">
      <c r="A12" s="13">
        <v>7</v>
      </c>
      <c r="B12" s="14" t="s">
        <v>38</v>
      </c>
      <c r="C12" s="14" t="s">
        <v>8</v>
      </c>
      <c r="D12" s="14">
        <v>678</v>
      </c>
      <c r="E12" s="14">
        <v>633</v>
      </c>
      <c r="F12" s="14">
        <v>294</v>
      </c>
      <c r="H12" s="7"/>
      <c r="I12" s="7"/>
    </row>
    <row r="13" spans="1:9" x14ac:dyDescent="0.25">
      <c r="A13" s="13">
        <v>8</v>
      </c>
      <c r="B13" s="14" t="s">
        <v>39</v>
      </c>
      <c r="C13" s="14" t="s">
        <v>11</v>
      </c>
      <c r="D13" s="14">
        <v>100</v>
      </c>
      <c r="E13" s="14">
        <v>403</v>
      </c>
      <c r="F13" s="14">
        <v>255</v>
      </c>
      <c r="H13" s="7"/>
      <c r="I13" s="7"/>
    </row>
    <row r="14" spans="1:9" x14ac:dyDescent="0.25">
      <c r="A14" s="13">
        <v>9</v>
      </c>
      <c r="B14" s="14" t="s">
        <v>40</v>
      </c>
      <c r="C14" s="14" t="s">
        <v>7</v>
      </c>
      <c r="D14" s="14">
        <v>168</v>
      </c>
      <c r="E14" s="14">
        <v>72</v>
      </c>
      <c r="F14" s="14">
        <v>251</v>
      </c>
      <c r="H14" s="7"/>
      <c r="I14" s="7"/>
    </row>
    <row r="15" spans="1:9" x14ac:dyDescent="0.25">
      <c r="A15" s="13">
        <v>10</v>
      </c>
      <c r="B15" s="14" t="s">
        <v>41</v>
      </c>
      <c r="C15" s="14" t="s">
        <v>9</v>
      </c>
      <c r="D15" s="14">
        <v>102</v>
      </c>
      <c r="E15" s="14">
        <v>47</v>
      </c>
      <c r="F15" s="14">
        <v>189</v>
      </c>
      <c r="H15" s="7"/>
    </row>
    <row r="16" spans="1:9" x14ac:dyDescent="0.25">
      <c r="A16" s="13">
        <v>10</v>
      </c>
      <c r="B16" s="14" t="s">
        <v>42</v>
      </c>
      <c r="C16" s="14" t="s">
        <v>28</v>
      </c>
      <c r="D16" s="14">
        <v>138</v>
      </c>
      <c r="E16" s="14">
        <v>414</v>
      </c>
      <c r="F16" s="14">
        <v>187</v>
      </c>
      <c r="H16" s="7"/>
    </row>
    <row r="17" spans="1:9" x14ac:dyDescent="0.25">
      <c r="A17" s="13">
        <v>12</v>
      </c>
      <c r="B17" s="14" t="s">
        <v>43</v>
      </c>
      <c r="C17" s="14" t="s">
        <v>9</v>
      </c>
      <c r="D17" s="14">
        <v>0</v>
      </c>
      <c r="E17" s="14">
        <v>0</v>
      </c>
      <c r="F17" s="14">
        <v>175</v>
      </c>
      <c r="H17" s="7"/>
    </row>
    <row r="18" spans="1:9" x14ac:dyDescent="0.25">
      <c r="A18" s="13">
        <v>13</v>
      </c>
      <c r="B18" s="14" t="s">
        <v>44</v>
      </c>
      <c r="C18" s="14" t="s">
        <v>10</v>
      </c>
      <c r="D18" s="14">
        <v>99</v>
      </c>
      <c r="E18" s="14">
        <v>329</v>
      </c>
      <c r="F18" s="14">
        <v>172</v>
      </c>
      <c r="H18" s="7"/>
      <c r="I18" s="7"/>
    </row>
    <row r="19" spans="1:9" x14ac:dyDescent="0.25">
      <c r="A19" s="13">
        <v>13</v>
      </c>
      <c r="B19" s="14" t="s">
        <v>45</v>
      </c>
      <c r="C19" s="14" t="s">
        <v>22</v>
      </c>
      <c r="D19" s="14">
        <v>56</v>
      </c>
      <c r="E19" s="14">
        <v>171</v>
      </c>
      <c r="F19" s="14">
        <v>172</v>
      </c>
      <c r="H19" s="7"/>
      <c r="I19" s="7"/>
    </row>
    <row r="20" spans="1:9" x14ac:dyDescent="0.25">
      <c r="A20" s="13">
        <v>15</v>
      </c>
      <c r="B20" s="14" t="s">
        <v>46</v>
      </c>
      <c r="C20" s="14" t="s">
        <v>7</v>
      </c>
      <c r="D20" s="14">
        <v>84</v>
      </c>
      <c r="E20" s="14">
        <v>48</v>
      </c>
      <c r="F20" s="14">
        <v>155</v>
      </c>
      <c r="H20" s="7"/>
      <c r="I20" s="7"/>
    </row>
    <row r="21" spans="1:9" x14ac:dyDescent="0.25">
      <c r="A21" s="13">
        <v>16</v>
      </c>
      <c r="B21" s="14" t="s">
        <v>47</v>
      </c>
      <c r="C21" s="14" t="s">
        <v>7</v>
      </c>
      <c r="D21" s="14">
        <v>303</v>
      </c>
      <c r="E21" s="14">
        <v>188</v>
      </c>
      <c r="F21" s="14">
        <v>142</v>
      </c>
      <c r="H21" s="7"/>
      <c r="I21" s="7"/>
    </row>
    <row r="22" spans="1:9" x14ac:dyDescent="0.25">
      <c r="A22" s="13">
        <v>17</v>
      </c>
      <c r="B22" s="14" t="s">
        <v>48</v>
      </c>
      <c r="C22" s="14" t="s">
        <v>9</v>
      </c>
      <c r="D22" s="14">
        <v>178</v>
      </c>
      <c r="E22" s="14">
        <v>101</v>
      </c>
      <c r="F22" s="14">
        <v>122</v>
      </c>
      <c r="H22" s="7"/>
      <c r="I22" s="7"/>
    </row>
    <row r="23" spans="1:9" x14ac:dyDescent="0.25">
      <c r="A23" s="13">
        <v>18</v>
      </c>
      <c r="B23" s="14" t="s">
        <v>49</v>
      </c>
      <c r="C23" s="14" t="s">
        <v>19</v>
      </c>
      <c r="D23" s="14">
        <v>123</v>
      </c>
      <c r="E23" s="14">
        <v>76</v>
      </c>
      <c r="F23" s="14">
        <v>119</v>
      </c>
      <c r="H23" s="7"/>
      <c r="I23" s="7"/>
    </row>
    <row r="24" spans="1:9" x14ac:dyDescent="0.25">
      <c r="A24" s="13">
        <v>19</v>
      </c>
      <c r="B24" s="14" t="s">
        <v>50</v>
      </c>
      <c r="C24" s="14" t="s">
        <v>10</v>
      </c>
      <c r="D24" s="14">
        <v>284</v>
      </c>
      <c r="E24" s="14">
        <v>147</v>
      </c>
      <c r="F24" s="14">
        <v>118</v>
      </c>
      <c r="H24" s="7"/>
      <c r="I24" s="7"/>
    </row>
    <row r="25" spans="1:9" x14ac:dyDescent="0.25">
      <c r="A25" s="13">
        <v>20</v>
      </c>
      <c r="B25" s="14" t="s">
        <v>51</v>
      </c>
      <c r="C25" s="14" t="s">
        <v>9</v>
      </c>
      <c r="D25" s="14">
        <v>114</v>
      </c>
      <c r="E25" s="14">
        <v>75</v>
      </c>
      <c r="F25" s="14">
        <v>116</v>
      </c>
      <c r="H25" s="7"/>
      <c r="I25" s="7"/>
    </row>
    <row r="26" spans="1:9" x14ac:dyDescent="0.25">
      <c r="A26" s="13">
        <v>21</v>
      </c>
      <c r="B26" s="14" t="s">
        <v>52</v>
      </c>
      <c r="C26" s="14" t="s">
        <v>20</v>
      </c>
      <c r="D26" s="14">
        <v>0</v>
      </c>
      <c r="E26" s="14">
        <v>0</v>
      </c>
      <c r="F26" s="14">
        <v>114</v>
      </c>
      <c r="H26" s="7"/>
      <c r="I26" s="7"/>
    </row>
    <row r="27" spans="1:9" x14ac:dyDescent="0.25">
      <c r="A27" s="13">
        <v>22</v>
      </c>
      <c r="B27" s="14" t="s">
        <v>53</v>
      </c>
      <c r="C27" s="14" t="s">
        <v>9</v>
      </c>
      <c r="D27" s="14">
        <v>0</v>
      </c>
      <c r="E27" s="14">
        <v>13</v>
      </c>
      <c r="F27" s="14">
        <v>109</v>
      </c>
    </row>
    <row r="28" spans="1:9" x14ac:dyDescent="0.25">
      <c r="A28" s="13">
        <v>23</v>
      </c>
      <c r="B28" s="14" t="s">
        <v>54</v>
      </c>
      <c r="C28" s="14" t="s">
        <v>4</v>
      </c>
      <c r="D28" s="14">
        <v>15</v>
      </c>
      <c r="E28" s="14">
        <v>16</v>
      </c>
      <c r="F28" s="14">
        <v>107</v>
      </c>
    </row>
    <row r="29" spans="1:9" x14ac:dyDescent="0.25">
      <c r="A29" s="13">
        <v>24</v>
      </c>
      <c r="B29" s="14" t="s">
        <v>55</v>
      </c>
      <c r="C29" s="14" t="s">
        <v>15</v>
      </c>
      <c r="D29" s="14">
        <v>135</v>
      </c>
      <c r="E29" s="14">
        <v>122</v>
      </c>
      <c r="F29" s="14">
        <v>106</v>
      </c>
    </row>
    <row r="30" spans="1:9" x14ac:dyDescent="0.25">
      <c r="A30" s="13">
        <v>25</v>
      </c>
      <c r="B30" s="14" t="s">
        <v>56</v>
      </c>
      <c r="C30" s="14" t="s">
        <v>9</v>
      </c>
      <c r="D30" s="14">
        <v>22</v>
      </c>
      <c r="E30" s="14">
        <v>52</v>
      </c>
      <c r="F30" s="14">
        <v>105</v>
      </c>
    </row>
    <row r="31" spans="1:9" x14ac:dyDescent="0.25">
      <c r="A31" s="13">
        <v>26</v>
      </c>
      <c r="B31" s="14" t="s">
        <v>57</v>
      </c>
      <c r="C31" s="14" t="s">
        <v>6</v>
      </c>
      <c r="D31" s="14">
        <v>0</v>
      </c>
      <c r="E31" s="14">
        <v>8</v>
      </c>
      <c r="F31" s="14">
        <v>104</v>
      </c>
    </row>
    <row r="32" spans="1:9" x14ac:dyDescent="0.25">
      <c r="A32" s="13">
        <v>27</v>
      </c>
      <c r="B32" s="14" t="s">
        <v>58</v>
      </c>
      <c r="C32" s="14" t="s">
        <v>59</v>
      </c>
      <c r="D32" s="14">
        <v>37</v>
      </c>
      <c r="E32" s="14">
        <v>0</v>
      </c>
      <c r="F32" s="14">
        <v>99</v>
      </c>
    </row>
    <row r="33" spans="1:6" x14ac:dyDescent="0.25">
      <c r="A33" s="13">
        <v>28</v>
      </c>
      <c r="B33" s="14" t="s">
        <v>60</v>
      </c>
      <c r="C33" s="14" t="s">
        <v>4</v>
      </c>
      <c r="D33" s="14">
        <v>0</v>
      </c>
      <c r="E33" s="14">
        <v>2</v>
      </c>
      <c r="F33" s="14">
        <v>97</v>
      </c>
    </row>
    <row r="34" spans="1:6" x14ac:dyDescent="0.25">
      <c r="A34" s="13">
        <v>29</v>
      </c>
      <c r="B34" s="14" t="s">
        <v>61</v>
      </c>
      <c r="C34" s="14" t="s">
        <v>16</v>
      </c>
      <c r="D34" s="14">
        <v>43</v>
      </c>
      <c r="E34" s="14">
        <v>173</v>
      </c>
      <c r="F34" s="14">
        <v>96</v>
      </c>
    </row>
    <row r="35" spans="1:6" x14ac:dyDescent="0.25">
      <c r="A35" s="13">
        <v>30</v>
      </c>
      <c r="B35" s="14" t="s">
        <v>62</v>
      </c>
      <c r="C35" s="14" t="s">
        <v>8</v>
      </c>
      <c r="D35" s="14">
        <v>0</v>
      </c>
      <c r="E35" s="14">
        <v>12</v>
      </c>
      <c r="F35" s="14">
        <v>88</v>
      </c>
    </row>
    <row r="36" spans="1:6" x14ac:dyDescent="0.25">
      <c r="A36" s="13">
        <v>31</v>
      </c>
      <c r="B36" s="14" t="s">
        <v>63</v>
      </c>
      <c r="C36" s="14" t="s">
        <v>9</v>
      </c>
      <c r="D36" s="14">
        <v>19</v>
      </c>
      <c r="E36" s="14">
        <v>191</v>
      </c>
      <c r="F36" s="14">
        <v>87</v>
      </c>
    </row>
    <row r="37" spans="1:6" x14ac:dyDescent="0.25">
      <c r="A37" s="13">
        <v>32</v>
      </c>
      <c r="B37" s="14" t="s">
        <v>64</v>
      </c>
      <c r="C37" s="14" t="s">
        <v>6</v>
      </c>
      <c r="D37" s="14">
        <v>87</v>
      </c>
      <c r="E37" s="14">
        <v>93</v>
      </c>
      <c r="F37" s="14">
        <v>80</v>
      </c>
    </row>
    <row r="38" spans="1:6" x14ac:dyDescent="0.25">
      <c r="A38" s="13">
        <v>33</v>
      </c>
      <c r="B38" s="14" t="s">
        <v>65</v>
      </c>
      <c r="C38" s="14" t="s">
        <v>9</v>
      </c>
      <c r="D38" s="14">
        <v>70</v>
      </c>
      <c r="E38" s="14">
        <v>14</v>
      </c>
      <c r="F38" s="14">
        <v>79</v>
      </c>
    </row>
    <row r="39" spans="1:6" x14ac:dyDescent="0.25">
      <c r="A39" s="13">
        <v>33</v>
      </c>
      <c r="B39" s="14" t="s">
        <v>66</v>
      </c>
      <c r="C39" s="14" t="s">
        <v>24</v>
      </c>
      <c r="D39" s="14">
        <v>64</v>
      </c>
      <c r="E39" s="14">
        <v>87</v>
      </c>
      <c r="F39" s="14">
        <v>79</v>
      </c>
    </row>
    <row r="40" spans="1:6" x14ac:dyDescent="0.25">
      <c r="A40" s="13">
        <v>35</v>
      </c>
      <c r="B40" s="14" t="s">
        <v>67</v>
      </c>
      <c r="C40" s="14" t="s">
        <v>9</v>
      </c>
      <c r="D40" s="14">
        <v>83</v>
      </c>
      <c r="E40" s="14">
        <v>38</v>
      </c>
      <c r="F40" s="14">
        <v>76</v>
      </c>
    </row>
    <row r="41" spans="1:6" x14ac:dyDescent="0.25">
      <c r="A41" s="13">
        <v>36</v>
      </c>
      <c r="B41" s="14" t="s">
        <v>68</v>
      </c>
      <c r="C41" s="14" t="s">
        <v>9</v>
      </c>
      <c r="D41" s="14">
        <v>70</v>
      </c>
      <c r="E41" s="14">
        <v>134</v>
      </c>
      <c r="F41" s="14">
        <v>75</v>
      </c>
    </row>
    <row r="42" spans="1:6" x14ac:dyDescent="0.25">
      <c r="A42" s="13">
        <v>37</v>
      </c>
      <c r="B42" s="14" t="s">
        <v>69</v>
      </c>
      <c r="C42" s="14" t="s">
        <v>15</v>
      </c>
      <c r="D42" s="14">
        <v>109</v>
      </c>
      <c r="E42" s="14">
        <v>30</v>
      </c>
      <c r="F42" s="14">
        <v>74</v>
      </c>
    </row>
    <row r="43" spans="1:6" x14ac:dyDescent="0.25">
      <c r="A43" s="13">
        <v>37</v>
      </c>
      <c r="B43" s="14" t="s">
        <v>70</v>
      </c>
      <c r="C43" s="14" t="s">
        <v>14</v>
      </c>
      <c r="D43" s="14">
        <v>150</v>
      </c>
      <c r="E43" s="14">
        <v>72</v>
      </c>
      <c r="F43" s="14">
        <v>73</v>
      </c>
    </row>
    <row r="44" spans="1:6" x14ac:dyDescent="0.25">
      <c r="A44" s="13">
        <v>39</v>
      </c>
      <c r="B44" s="14" t="s">
        <v>71</v>
      </c>
      <c r="C44" s="14" t="s">
        <v>6</v>
      </c>
      <c r="D44" s="14">
        <v>196</v>
      </c>
      <c r="E44" s="14">
        <v>114</v>
      </c>
      <c r="F44" s="14">
        <v>71</v>
      </c>
    </row>
    <row r="45" spans="1:6" x14ac:dyDescent="0.25">
      <c r="A45" s="13">
        <v>39</v>
      </c>
      <c r="B45" s="14" t="s">
        <v>72</v>
      </c>
      <c r="C45" s="14" t="s">
        <v>59</v>
      </c>
      <c r="D45" s="14">
        <v>24</v>
      </c>
      <c r="E45" s="14">
        <v>20</v>
      </c>
      <c r="F45" s="14">
        <v>70</v>
      </c>
    </row>
    <row r="46" spans="1:6" x14ac:dyDescent="0.25">
      <c r="A46" s="13">
        <v>41</v>
      </c>
      <c r="B46" s="14" t="s">
        <v>73</v>
      </c>
      <c r="C46" s="14" t="s">
        <v>4</v>
      </c>
      <c r="D46" s="14">
        <v>14</v>
      </c>
      <c r="E46" s="14">
        <v>58</v>
      </c>
      <c r="F46" s="14">
        <v>69</v>
      </c>
    </row>
    <row r="47" spans="1:6" x14ac:dyDescent="0.25">
      <c r="A47" s="13">
        <v>42</v>
      </c>
      <c r="B47" s="14" t="s">
        <v>74</v>
      </c>
      <c r="C47" s="14" t="s">
        <v>6</v>
      </c>
      <c r="D47" s="14">
        <v>23</v>
      </c>
      <c r="E47" s="14">
        <v>52</v>
      </c>
      <c r="F47" s="14">
        <v>68</v>
      </c>
    </row>
    <row r="48" spans="1:6" x14ac:dyDescent="0.25">
      <c r="A48" s="13">
        <v>42</v>
      </c>
      <c r="B48" s="14" t="s">
        <v>75</v>
      </c>
      <c r="C48" s="14" t="s">
        <v>4</v>
      </c>
      <c r="D48" s="14">
        <v>0</v>
      </c>
      <c r="E48" s="14">
        <v>0</v>
      </c>
      <c r="F48" s="14">
        <v>66</v>
      </c>
    </row>
    <row r="49" spans="1:6" x14ac:dyDescent="0.25">
      <c r="A49" s="13">
        <v>44</v>
      </c>
      <c r="B49" s="14" t="s">
        <v>76</v>
      </c>
      <c r="C49" s="14" t="s">
        <v>15</v>
      </c>
      <c r="D49" s="14">
        <v>70</v>
      </c>
      <c r="E49" s="14">
        <v>22</v>
      </c>
      <c r="F49" s="14">
        <v>65</v>
      </c>
    </row>
    <row r="50" spans="1:6" x14ac:dyDescent="0.25">
      <c r="A50" s="13">
        <v>44</v>
      </c>
      <c r="B50" s="14" t="s">
        <v>77</v>
      </c>
      <c r="C50" s="14" t="s">
        <v>6</v>
      </c>
      <c r="D50" s="14">
        <v>112</v>
      </c>
      <c r="E50" s="14">
        <v>78</v>
      </c>
      <c r="F50" s="14">
        <v>64</v>
      </c>
    </row>
    <row r="51" spans="1:6" x14ac:dyDescent="0.25">
      <c r="A51" s="13">
        <v>46</v>
      </c>
      <c r="B51" s="14" t="s">
        <v>78</v>
      </c>
      <c r="C51" s="14" t="s">
        <v>12</v>
      </c>
      <c r="D51" s="14">
        <v>0</v>
      </c>
      <c r="E51" s="14">
        <v>15</v>
      </c>
      <c r="F51" s="14">
        <v>61</v>
      </c>
    </row>
    <row r="52" spans="1:6" x14ac:dyDescent="0.25">
      <c r="A52" s="13">
        <v>47</v>
      </c>
      <c r="B52" s="14" t="s">
        <v>79</v>
      </c>
      <c r="C52" s="14" t="s">
        <v>7</v>
      </c>
      <c r="D52" s="14">
        <v>0</v>
      </c>
      <c r="E52" s="14">
        <v>0</v>
      </c>
      <c r="F52" s="14">
        <v>59</v>
      </c>
    </row>
    <row r="53" spans="1:6" x14ac:dyDescent="0.25">
      <c r="A53" s="13">
        <v>48</v>
      </c>
      <c r="B53" s="14" t="s">
        <v>80</v>
      </c>
      <c r="C53" s="14" t="s">
        <v>6</v>
      </c>
      <c r="D53" s="14">
        <v>110</v>
      </c>
      <c r="E53" s="14">
        <v>51</v>
      </c>
      <c r="F53" s="14">
        <v>56</v>
      </c>
    </row>
    <row r="54" spans="1:6" x14ac:dyDescent="0.25">
      <c r="A54" s="13">
        <v>48</v>
      </c>
      <c r="B54" s="14" t="s">
        <v>81</v>
      </c>
      <c r="C54" s="14" t="s">
        <v>9</v>
      </c>
      <c r="D54" s="14">
        <v>0</v>
      </c>
      <c r="E54" s="14">
        <v>0</v>
      </c>
      <c r="F54" s="14">
        <v>56</v>
      </c>
    </row>
    <row r="55" spans="1:6" x14ac:dyDescent="0.25">
      <c r="A55" s="13">
        <v>50</v>
      </c>
      <c r="B55" s="14" t="s">
        <v>82</v>
      </c>
      <c r="C55" s="14" t="s">
        <v>9</v>
      </c>
      <c r="D55" s="14">
        <v>15</v>
      </c>
      <c r="E55" s="14">
        <v>37</v>
      </c>
      <c r="F55" s="14">
        <v>55</v>
      </c>
    </row>
    <row r="56" spans="1:6" x14ac:dyDescent="0.25">
      <c r="A56" s="13">
        <v>50</v>
      </c>
      <c r="B56" s="14" t="s">
        <v>83</v>
      </c>
      <c r="C56" s="14" t="s">
        <v>21</v>
      </c>
      <c r="D56" s="14">
        <v>28</v>
      </c>
      <c r="E56" s="14">
        <v>34</v>
      </c>
      <c r="F56" s="14">
        <v>55</v>
      </c>
    </row>
  </sheetData>
  <mergeCells count="4">
    <mergeCell ref="D4:F4"/>
    <mergeCell ref="A4:A5"/>
    <mergeCell ref="B4:B5"/>
    <mergeCell ref="C4:C5"/>
  </mergeCells>
  <pageMargins left="0.7" right="0.7" top="0.75" bottom="0.75" header="0.3" footer="0.3"/>
  <pageSetup paperSize="9" orientation="portrait" verticalDpi="0" r:id="rId1"/>
  <headerFooter>
    <oddFooter>&amp;C&amp;1#&amp;"Calibri"&amp;10&amp;K000000WIPO FOR OFFICIAL USE ONLY</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9B3E52-FA3A-4B19-A9D4-E6697C7D59F3}">
  <dimension ref="A1:E17"/>
  <sheetViews>
    <sheetView workbookViewId="0"/>
  </sheetViews>
  <sheetFormatPr defaultRowHeight="13.2" x14ac:dyDescent="0.25"/>
  <cols>
    <col min="1" max="1" width="15.6640625" bestFit="1" customWidth="1"/>
    <col min="2" max="6" width="8.77734375" customWidth="1"/>
    <col min="7" max="10" width="16.6640625" bestFit="1" customWidth="1"/>
    <col min="11" max="11" width="11.33203125" bestFit="1" customWidth="1"/>
  </cols>
  <sheetData>
    <row r="1" spans="1:5" x14ac:dyDescent="0.25">
      <c r="A1" s="5" t="s">
        <v>128</v>
      </c>
    </row>
    <row r="2" spans="1:5" x14ac:dyDescent="0.25">
      <c r="A2" s="5" t="s">
        <v>207</v>
      </c>
    </row>
    <row r="3" spans="1:5" x14ac:dyDescent="0.25">
      <c r="A3" s="7" t="s">
        <v>204</v>
      </c>
    </row>
    <row r="4" spans="1:5" x14ac:dyDescent="0.25">
      <c r="A4" t="s">
        <v>31</v>
      </c>
      <c r="B4" t="s">
        <v>197</v>
      </c>
      <c r="C4" t="s">
        <v>198</v>
      </c>
      <c r="D4" t="s">
        <v>199</v>
      </c>
      <c r="E4" t="s">
        <v>85</v>
      </c>
    </row>
    <row r="5" spans="1:5" x14ac:dyDescent="0.25">
      <c r="A5" t="s">
        <v>4</v>
      </c>
      <c r="B5" s="1">
        <v>8.3000000000000007</v>
      </c>
      <c r="C5" s="1">
        <v>5.3</v>
      </c>
      <c r="D5" s="1">
        <v>4</v>
      </c>
      <c r="E5" s="1">
        <v>17.600000000000001</v>
      </c>
    </row>
    <row r="6" spans="1:5" x14ac:dyDescent="0.25">
      <c r="A6" t="s">
        <v>7</v>
      </c>
      <c r="B6" s="1">
        <v>9.8000000000000007</v>
      </c>
      <c r="C6" s="1">
        <v>8.6999999999999993</v>
      </c>
      <c r="D6" s="1">
        <v>7.2</v>
      </c>
      <c r="E6" s="1">
        <v>25.7</v>
      </c>
    </row>
    <row r="7" spans="1:5" x14ac:dyDescent="0.25">
      <c r="A7" t="s">
        <v>9</v>
      </c>
      <c r="B7" s="1">
        <v>11.6</v>
      </c>
      <c r="C7" s="1">
        <v>8.6999999999999993</v>
      </c>
      <c r="D7" s="1">
        <v>4.5</v>
      </c>
      <c r="E7" s="1">
        <v>24.8</v>
      </c>
    </row>
    <row r="8" spans="1:5" x14ac:dyDescent="0.25">
      <c r="A8" t="s">
        <v>10</v>
      </c>
      <c r="B8" s="1">
        <v>25.3</v>
      </c>
      <c r="C8" s="1">
        <v>3.2</v>
      </c>
      <c r="D8" s="1">
        <v>2.6</v>
      </c>
      <c r="E8" s="1">
        <v>31.1</v>
      </c>
    </row>
    <row r="9" spans="1:5" x14ac:dyDescent="0.25">
      <c r="A9" t="s">
        <v>14</v>
      </c>
      <c r="B9" s="1">
        <v>6.3</v>
      </c>
      <c r="C9" s="1">
        <v>5.4</v>
      </c>
      <c r="D9" s="1">
        <v>3.6</v>
      </c>
      <c r="E9" s="1">
        <v>15.299999999999999</v>
      </c>
    </row>
    <row r="10" spans="1:5" x14ac:dyDescent="0.25">
      <c r="A10" t="s">
        <v>19</v>
      </c>
      <c r="B10" s="1">
        <v>30.4</v>
      </c>
      <c r="C10" s="1">
        <v>26.5</v>
      </c>
      <c r="D10" s="1">
        <v>10.6</v>
      </c>
      <c r="E10" s="1">
        <v>67.5</v>
      </c>
    </row>
    <row r="11" spans="1:5" x14ac:dyDescent="0.25">
      <c r="A11" t="s">
        <v>6</v>
      </c>
      <c r="B11" s="1">
        <v>8.6999999999999993</v>
      </c>
      <c r="C11" s="1">
        <v>4.7</v>
      </c>
      <c r="D11" s="1">
        <v>4</v>
      </c>
      <c r="E11" s="1">
        <v>17.399999999999999</v>
      </c>
    </row>
    <row r="12" spans="1:5" x14ac:dyDescent="0.25">
      <c r="A12" s="6" t="s">
        <v>59</v>
      </c>
      <c r="B12" s="1">
        <v>13.4</v>
      </c>
      <c r="C12" s="1">
        <v>6.8</v>
      </c>
      <c r="D12" s="1">
        <v>6.3</v>
      </c>
      <c r="E12" s="1">
        <v>26.5</v>
      </c>
    </row>
    <row r="13" spans="1:5" x14ac:dyDescent="0.25">
      <c r="A13" t="s">
        <v>11</v>
      </c>
      <c r="B13" s="1">
        <v>30</v>
      </c>
      <c r="C13" s="1">
        <v>7</v>
      </c>
      <c r="D13" s="1">
        <v>3.2</v>
      </c>
      <c r="E13" s="1">
        <v>40.200000000000003</v>
      </c>
    </row>
    <row r="14" spans="1:5" x14ac:dyDescent="0.25">
      <c r="A14" t="s">
        <v>15</v>
      </c>
      <c r="B14" s="1">
        <v>24.9</v>
      </c>
      <c r="C14" s="1">
        <v>3.1</v>
      </c>
      <c r="D14" s="1">
        <v>2.5</v>
      </c>
      <c r="E14" s="1">
        <v>30.5</v>
      </c>
    </row>
    <row r="17" spans="1:1" x14ac:dyDescent="0.25">
      <c r="A17" s="6"/>
    </row>
  </sheetData>
  <pageMargins left="0.7" right="0.7" top="0.75" bottom="0.75" header="0.3" footer="0.3"/>
  <pageSetup paperSize="9" orientation="portrait" verticalDpi="0" r:id="rId1"/>
  <headerFooter>
    <oddFooter>&amp;C&amp;1#&amp;"Calibri"&amp;10&amp;K000000WIPO FOR OFFICIAL USE ONLY</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B98686-D2E9-42A3-834C-64A03ACB2B9E}">
  <dimension ref="A1:C13"/>
  <sheetViews>
    <sheetView workbookViewId="0"/>
  </sheetViews>
  <sheetFormatPr defaultRowHeight="13.2" x14ac:dyDescent="0.25"/>
  <cols>
    <col min="1" max="1" width="25.109375" customWidth="1"/>
  </cols>
  <sheetData>
    <row r="1" spans="1:3" x14ac:dyDescent="0.25">
      <c r="A1" s="5" t="s">
        <v>129</v>
      </c>
    </row>
    <row r="2" spans="1:3" x14ac:dyDescent="0.25">
      <c r="A2" s="5" t="s">
        <v>208</v>
      </c>
    </row>
    <row r="3" spans="1:3" x14ac:dyDescent="0.25">
      <c r="A3" s="5" t="s">
        <v>204</v>
      </c>
    </row>
    <row r="4" spans="1:3" x14ac:dyDescent="0.25">
      <c r="A4" t="s">
        <v>93</v>
      </c>
      <c r="B4">
        <v>2013</v>
      </c>
      <c r="C4">
        <v>2023</v>
      </c>
    </row>
    <row r="5" spans="1:3" x14ac:dyDescent="0.25">
      <c r="A5" t="s">
        <v>92</v>
      </c>
      <c r="B5" s="1">
        <v>88.5</v>
      </c>
      <c r="C5" s="1">
        <v>60.2</v>
      </c>
    </row>
    <row r="6" spans="1:3" x14ac:dyDescent="0.25">
      <c r="A6" t="s">
        <v>91</v>
      </c>
      <c r="B6" s="1">
        <v>3.9</v>
      </c>
      <c r="C6" s="1">
        <v>28</v>
      </c>
    </row>
    <row r="7" spans="1:3" x14ac:dyDescent="0.25">
      <c r="A7" t="s">
        <v>90</v>
      </c>
      <c r="B7" s="1">
        <v>5.4</v>
      </c>
      <c r="C7" s="1">
        <v>11.4</v>
      </c>
    </row>
    <row r="8" spans="1:3" x14ac:dyDescent="0.25">
      <c r="A8" t="s">
        <v>89</v>
      </c>
      <c r="B8" s="1">
        <v>0</v>
      </c>
      <c r="C8" s="1">
        <v>0.2</v>
      </c>
    </row>
    <row r="9" spans="1:3" x14ac:dyDescent="0.25">
      <c r="A9" t="s">
        <v>88</v>
      </c>
      <c r="B9" s="1">
        <v>0</v>
      </c>
      <c r="C9" s="1">
        <v>0.1</v>
      </c>
    </row>
    <row r="10" spans="1:3" x14ac:dyDescent="0.25">
      <c r="A10" t="s">
        <v>87</v>
      </c>
      <c r="B10" s="1">
        <v>0.1</v>
      </c>
      <c r="C10" s="1">
        <v>0.1</v>
      </c>
    </row>
    <row r="11" spans="1:3" x14ac:dyDescent="0.25">
      <c r="A11" t="s">
        <v>86</v>
      </c>
      <c r="B11" s="1">
        <v>2.1</v>
      </c>
      <c r="C11" s="1">
        <v>0</v>
      </c>
    </row>
    <row r="13" spans="1:3" x14ac:dyDescent="0.25">
      <c r="B13" s="1"/>
      <c r="C13" s="1"/>
    </row>
  </sheetData>
  <pageMargins left="0.7" right="0.7" top="0.75" bottom="0.75" header="0.3" footer="0.3"/>
  <pageSetup paperSize="9" orientation="portrait" verticalDpi="0" r:id="rId1"/>
  <headerFooter>
    <oddFooter>&amp;C&amp;1#&amp;"Calibri"&amp;10&amp;K000000WIPO FOR OFFICIAL USE ONLY</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1A23F9-79DF-48FC-8732-CFEF6B27DF09}">
  <dimension ref="A1:D26"/>
  <sheetViews>
    <sheetView workbookViewId="0"/>
  </sheetViews>
  <sheetFormatPr defaultRowHeight="13.2" x14ac:dyDescent="0.25"/>
  <cols>
    <col min="1" max="1" width="27.77734375" customWidth="1"/>
  </cols>
  <sheetData>
    <row r="1" spans="1:4" x14ac:dyDescent="0.25">
      <c r="A1" s="5" t="s">
        <v>130</v>
      </c>
    </row>
    <row r="2" spans="1:4" x14ac:dyDescent="0.25">
      <c r="A2" s="5" t="s">
        <v>209</v>
      </c>
    </row>
    <row r="3" spans="1:4" x14ac:dyDescent="0.25">
      <c r="A3" s="5" t="s">
        <v>204</v>
      </c>
    </row>
    <row r="4" spans="1:4" x14ac:dyDescent="0.25">
      <c r="A4" t="s">
        <v>31</v>
      </c>
      <c r="B4">
        <v>2022</v>
      </c>
      <c r="C4">
        <v>2023</v>
      </c>
      <c r="D4" t="s">
        <v>196</v>
      </c>
    </row>
    <row r="5" spans="1:4" x14ac:dyDescent="0.25">
      <c r="A5" t="s">
        <v>4</v>
      </c>
      <c r="B5" s="3">
        <v>1287</v>
      </c>
      <c r="C5" s="3">
        <v>1813</v>
      </c>
      <c r="D5" s="1">
        <v>40.9</v>
      </c>
    </row>
    <row r="6" spans="1:4" x14ac:dyDescent="0.25">
      <c r="A6" t="s">
        <v>9</v>
      </c>
      <c r="B6" s="3">
        <v>869</v>
      </c>
      <c r="C6" s="3">
        <v>904</v>
      </c>
      <c r="D6" s="1">
        <v>4</v>
      </c>
    </row>
    <row r="7" spans="1:4" x14ac:dyDescent="0.25">
      <c r="A7" t="s">
        <v>19</v>
      </c>
      <c r="B7" s="3">
        <v>817</v>
      </c>
      <c r="C7" s="3">
        <v>825</v>
      </c>
      <c r="D7" s="1">
        <v>1</v>
      </c>
    </row>
    <row r="8" spans="1:4" x14ac:dyDescent="0.25">
      <c r="A8" t="s">
        <v>15</v>
      </c>
      <c r="B8" s="3">
        <v>756</v>
      </c>
      <c r="C8" s="3">
        <v>746</v>
      </c>
      <c r="D8" s="1">
        <v>-1.3</v>
      </c>
    </row>
    <row r="9" spans="1:4" x14ac:dyDescent="0.25">
      <c r="A9" t="s">
        <v>6</v>
      </c>
      <c r="B9" s="3">
        <v>652</v>
      </c>
      <c r="C9" s="3">
        <v>712</v>
      </c>
      <c r="D9" s="1">
        <v>9.1999999999999993</v>
      </c>
    </row>
    <row r="10" spans="1:4" x14ac:dyDescent="0.25">
      <c r="A10" t="s">
        <v>7</v>
      </c>
      <c r="B10" s="3">
        <v>649</v>
      </c>
      <c r="C10" s="3">
        <v>688</v>
      </c>
      <c r="D10" s="1">
        <v>6</v>
      </c>
    </row>
    <row r="11" spans="1:4" x14ac:dyDescent="0.25">
      <c r="A11" t="s">
        <v>10</v>
      </c>
      <c r="B11" s="3">
        <v>575</v>
      </c>
      <c r="C11" s="3">
        <v>470</v>
      </c>
      <c r="D11" s="1">
        <v>-18.3</v>
      </c>
    </row>
    <row r="12" spans="1:4" x14ac:dyDescent="0.25">
      <c r="A12" t="s">
        <v>14</v>
      </c>
      <c r="B12" s="3">
        <v>437</v>
      </c>
      <c r="C12" s="3">
        <v>466</v>
      </c>
      <c r="D12" s="1">
        <v>6.6</v>
      </c>
    </row>
    <row r="13" spans="1:4" x14ac:dyDescent="0.25">
      <c r="A13" t="s">
        <v>11</v>
      </c>
      <c r="B13" s="3">
        <v>233</v>
      </c>
      <c r="C13" s="3">
        <v>240</v>
      </c>
      <c r="D13" s="1">
        <v>3</v>
      </c>
    </row>
    <row r="14" spans="1:4" x14ac:dyDescent="0.25">
      <c r="A14" t="s">
        <v>8</v>
      </c>
      <c r="B14" s="3">
        <v>223</v>
      </c>
      <c r="C14" s="3">
        <v>235</v>
      </c>
      <c r="D14" s="1">
        <v>5.4</v>
      </c>
    </row>
    <row r="15" spans="1:4" x14ac:dyDescent="0.25">
      <c r="A15" t="s">
        <v>59</v>
      </c>
      <c r="B15" s="3">
        <v>155</v>
      </c>
      <c r="C15" s="3">
        <v>173</v>
      </c>
      <c r="D15" s="1">
        <v>11.6</v>
      </c>
    </row>
    <row r="16" spans="1:4" x14ac:dyDescent="0.25">
      <c r="A16" t="s">
        <v>21</v>
      </c>
      <c r="B16" s="3">
        <v>155</v>
      </c>
      <c r="C16" s="3">
        <v>136</v>
      </c>
      <c r="D16" s="1">
        <v>-12.3</v>
      </c>
    </row>
    <row r="17" spans="1:4" x14ac:dyDescent="0.25">
      <c r="A17" t="s">
        <v>17</v>
      </c>
      <c r="B17" s="3">
        <v>140</v>
      </c>
      <c r="C17" s="3">
        <v>112</v>
      </c>
      <c r="D17" s="1">
        <v>-20</v>
      </c>
    </row>
    <row r="18" spans="1:4" x14ac:dyDescent="0.25">
      <c r="A18" t="s">
        <v>20</v>
      </c>
      <c r="B18" s="3">
        <v>112</v>
      </c>
      <c r="C18" s="3">
        <v>105</v>
      </c>
      <c r="D18" s="1">
        <v>-6.2</v>
      </c>
    </row>
    <row r="19" spans="1:4" x14ac:dyDescent="0.25">
      <c r="A19" t="s">
        <v>26</v>
      </c>
      <c r="B19" s="3">
        <v>96</v>
      </c>
      <c r="C19" s="3">
        <v>95</v>
      </c>
      <c r="D19" s="1">
        <v>-1</v>
      </c>
    </row>
    <row r="20" spans="1:4" x14ac:dyDescent="0.25">
      <c r="A20" t="s">
        <v>18</v>
      </c>
      <c r="B20" s="3">
        <v>70</v>
      </c>
      <c r="C20" s="3">
        <v>93</v>
      </c>
      <c r="D20" s="1">
        <v>32.9</v>
      </c>
    </row>
    <row r="21" spans="1:4" x14ac:dyDescent="0.25">
      <c r="A21" t="s">
        <v>27</v>
      </c>
      <c r="B21" s="3">
        <v>52</v>
      </c>
      <c r="C21" s="3">
        <v>69</v>
      </c>
      <c r="D21" s="1">
        <v>32.700000000000003</v>
      </c>
    </row>
    <row r="22" spans="1:4" x14ac:dyDescent="0.25">
      <c r="A22" t="s">
        <v>94</v>
      </c>
      <c r="B22" s="3">
        <v>74</v>
      </c>
      <c r="C22" s="3">
        <v>67</v>
      </c>
      <c r="D22" s="1">
        <v>-9.5</v>
      </c>
    </row>
    <row r="23" spans="1:4" x14ac:dyDescent="0.25">
      <c r="A23" t="s">
        <v>12</v>
      </c>
      <c r="B23" s="3">
        <v>66</v>
      </c>
      <c r="C23" s="3">
        <v>58</v>
      </c>
      <c r="D23" s="1">
        <v>-12.1</v>
      </c>
    </row>
    <row r="24" spans="1:4" x14ac:dyDescent="0.25">
      <c r="A24" t="s">
        <v>13</v>
      </c>
      <c r="B24" s="3">
        <v>36</v>
      </c>
      <c r="C24" s="3">
        <v>58</v>
      </c>
      <c r="D24" s="1">
        <v>61.1</v>
      </c>
    </row>
    <row r="25" spans="1:4" x14ac:dyDescent="0.25">
      <c r="D25" s="1"/>
    </row>
    <row r="26" spans="1:4" x14ac:dyDescent="0.25">
      <c r="D26" s="1"/>
    </row>
  </sheetData>
  <pageMargins left="0.7" right="0.7" top="0.75" bottom="0.75" header="0.3" footer="0.3"/>
  <pageSetup paperSize="9" orientation="portrait" verticalDpi="0" r:id="rId1"/>
  <headerFooter>
    <oddFooter>&amp;C&amp;1#&amp;"Calibri"&amp;10&amp;K000000WIPO FOR OFFICIAL USE ONLY</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1392DA-C54D-40AF-BE90-FDB3E13B11E6}">
  <dimension ref="A1:D25"/>
  <sheetViews>
    <sheetView zoomScale="102" zoomScaleNormal="102" workbookViewId="0"/>
  </sheetViews>
  <sheetFormatPr defaultRowHeight="13.2" x14ac:dyDescent="0.25"/>
  <cols>
    <col min="1" max="1" width="28.88671875" style="8" customWidth="1"/>
    <col min="2" max="16384" width="8.88671875" style="8"/>
  </cols>
  <sheetData>
    <row r="1" spans="1:4" x14ac:dyDescent="0.25">
      <c r="A1" s="7" t="s">
        <v>131</v>
      </c>
    </row>
    <row r="2" spans="1:4" x14ac:dyDescent="0.25">
      <c r="A2" s="7" t="s">
        <v>209</v>
      </c>
    </row>
    <row r="3" spans="1:4" x14ac:dyDescent="0.25">
      <c r="A3" s="7" t="s">
        <v>204</v>
      </c>
    </row>
    <row r="4" spans="1:4" x14ac:dyDescent="0.25">
      <c r="A4" s="8" t="s">
        <v>31</v>
      </c>
      <c r="B4" s="8">
        <v>2022</v>
      </c>
      <c r="C4" s="8">
        <v>2023</v>
      </c>
      <c r="D4" s="8" t="s">
        <v>196</v>
      </c>
    </row>
    <row r="5" spans="1:4" x14ac:dyDescent="0.25">
      <c r="A5" s="8" t="s">
        <v>9</v>
      </c>
      <c r="B5" s="10">
        <v>4910</v>
      </c>
      <c r="C5" s="10">
        <v>4518</v>
      </c>
      <c r="D5" s="9">
        <v>-8</v>
      </c>
    </row>
    <row r="6" spans="1:4" x14ac:dyDescent="0.25">
      <c r="A6" s="8" t="s">
        <v>4</v>
      </c>
      <c r="B6" s="10">
        <v>2558</v>
      </c>
      <c r="C6" s="10">
        <v>3758</v>
      </c>
      <c r="D6" s="9">
        <v>46.9</v>
      </c>
    </row>
    <row r="7" spans="1:4" x14ac:dyDescent="0.25">
      <c r="A7" s="8" t="s">
        <v>15</v>
      </c>
      <c r="B7" s="10">
        <v>2443</v>
      </c>
      <c r="C7" s="10">
        <v>2674</v>
      </c>
      <c r="D7" s="9">
        <v>9.5</v>
      </c>
    </row>
    <row r="8" spans="1:4" x14ac:dyDescent="0.25">
      <c r="A8" s="8" t="s">
        <v>6</v>
      </c>
      <c r="B8" s="10">
        <v>2188</v>
      </c>
      <c r="C8" s="10">
        <v>2196</v>
      </c>
      <c r="D8" s="9">
        <v>0.4</v>
      </c>
    </row>
    <row r="9" spans="1:4" x14ac:dyDescent="0.25">
      <c r="A9" s="8" t="s">
        <v>10</v>
      </c>
      <c r="B9" s="10">
        <v>2420</v>
      </c>
      <c r="C9" s="10">
        <v>1817</v>
      </c>
      <c r="D9" s="9">
        <v>-24.9</v>
      </c>
    </row>
    <row r="10" spans="1:4" x14ac:dyDescent="0.25">
      <c r="A10" s="8" t="s">
        <v>7</v>
      </c>
      <c r="B10" s="10">
        <v>1484</v>
      </c>
      <c r="C10" s="10">
        <v>1618</v>
      </c>
      <c r="D10" s="9">
        <v>9</v>
      </c>
    </row>
    <row r="11" spans="1:4" x14ac:dyDescent="0.25">
      <c r="A11" s="8" t="s">
        <v>19</v>
      </c>
      <c r="B11" s="10">
        <v>1346</v>
      </c>
      <c r="C11" s="10">
        <v>1240</v>
      </c>
      <c r="D11" s="9">
        <v>-7.9</v>
      </c>
    </row>
    <row r="12" spans="1:4" x14ac:dyDescent="0.25">
      <c r="A12" s="8" t="s">
        <v>14</v>
      </c>
      <c r="B12" s="10">
        <v>936</v>
      </c>
      <c r="C12" s="10">
        <v>1001</v>
      </c>
      <c r="D12" s="9">
        <v>6.9</v>
      </c>
    </row>
    <row r="13" spans="1:4" x14ac:dyDescent="0.25">
      <c r="A13" s="8" t="s">
        <v>11</v>
      </c>
      <c r="B13" s="10">
        <v>1032</v>
      </c>
      <c r="C13" s="10">
        <v>941</v>
      </c>
      <c r="D13" s="9">
        <v>-8.8000000000000007</v>
      </c>
    </row>
    <row r="14" spans="1:4" x14ac:dyDescent="0.25">
      <c r="A14" s="8" t="s">
        <v>59</v>
      </c>
      <c r="B14" s="10">
        <v>505</v>
      </c>
      <c r="C14" s="10">
        <v>737</v>
      </c>
      <c r="D14" s="9">
        <v>45.9</v>
      </c>
    </row>
    <row r="15" spans="1:4" x14ac:dyDescent="0.25">
      <c r="A15" s="8" t="s">
        <v>8</v>
      </c>
      <c r="B15" s="10">
        <v>975</v>
      </c>
      <c r="C15" s="10">
        <v>720</v>
      </c>
      <c r="D15" s="9">
        <v>-26.2</v>
      </c>
    </row>
    <row r="16" spans="1:4" x14ac:dyDescent="0.25">
      <c r="A16" s="8" t="s">
        <v>21</v>
      </c>
      <c r="B16" s="10">
        <v>447</v>
      </c>
      <c r="C16" s="10">
        <v>461</v>
      </c>
      <c r="D16" s="9">
        <v>3.1</v>
      </c>
    </row>
    <row r="17" spans="1:4" x14ac:dyDescent="0.25">
      <c r="A17" s="8" t="s">
        <v>12</v>
      </c>
      <c r="B17" s="10">
        <v>297</v>
      </c>
      <c r="C17" s="10">
        <v>348</v>
      </c>
      <c r="D17" s="9">
        <v>17.2</v>
      </c>
    </row>
    <row r="18" spans="1:4" x14ac:dyDescent="0.25">
      <c r="A18" s="8" t="s">
        <v>20</v>
      </c>
      <c r="B18" s="10">
        <v>262</v>
      </c>
      <c r="C18" s="10">
        <v>345</v>
      </c>
      <c r="D18" s="9">
        <v>31.7</v>
      </c>
    </row>
    <row r="19" spans="1:4" x14ac:dyDescent="0.25">
      <c r="A19" s="8" t="s">
        <v>17</v>
      </c>
      <c r="B19" s="10">
        <v>408</v>
      </c>
      <c r="C19" s="10">
        <v>277</v>
      </c>
      <c r="D19" s="9">
        <v>-32.1</v>
      </c>
    </row>
    <row r="20" spans="1:4" x14ac:dyDescent="0.25">
      <c r="A20" s="8" t="s">
        <v>22</v>
      </c>
      <c r="B20" s="10">
        <v>140</v>
      </c>
      <c r="C20" s="10">
        <v>263</v>
      </c>
      <c r="D20" s="9">
        <v>87.9</v>
      </c>
    </row>
    <row r="21" spans="1:4" x14ac:dyDescent="0.25">
      <c r="A21" s="8" t="s">
        <v>16</v>
      </c>
      <c r="B21" s="10">
        <v>323</v>
      </c>
      <c r="C21" s="10">
        <v>258</v>
      </c>
      <c r="D21" s="9">
        <v>-20.100000000000001</v>
      </c>
    </row>
    <row r="22" spans="1:4" x14ac:dyDescent="0.25">
      <c r="A22" s="8" t="s">
        <v>28</v>
      </c>
      <c r="B22" s="10">
        <v>419</v>
      </c>
      <c r="C22" s="10">
        <v>253</v>
      </c>
      <c r="D22" s="9">
        <v>-39.6</v>
      </c>
    </row>
    <row r="23" spans="1:4" x14ac:dyDescent="0.25">
      <c r="A23" s="8" t="s">
        <v>26</v>
      </c>
      <c r="B23" s="10">
        <v>277</v>
      </c>
      <c r="C23" s="10">
        <v>235</v>
      </c>
      <c r="D23" s="9">
        <v>-15.2</v>
      </c>
    </row>
    <row r="24" spans="1:4" x14ac:dyDescent="0.25">
      <c r="A24" s="8" t="s">
        <v>18</v>
      </c>
      <c r="B24" s="10">
        <v>130</v>
      </c>
      <c r="C24" s="10">
        <v>217</v>
      </c>
      <c r="D24" s="9">
        <v>66.900000000000006</v>
      </c>
    </row>
    <row r="25" spans="1:4" x14ac:dyDescent="0.25">
      <c r="D25" s="9"/>
    </row>
  </sheetData>
  <pageMargins left="0.7" right="0.7" top="0.75" bottom="0.75" header="0.3" footer="0.3"/>
  <pageSetup paperSize="9" orientation="portrait" verticalDpi="0" r:id="rId1"/>
  <headerFooter>
    <oddFooter>&amp;C&amp;1#&amp;"Calibri"&amp;10&amp;K000000WIPO FOR OFFICIAL USE ONLY</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37</vt:i4>
      </vt:variant>
    </vt:vector>
  </HeadingPairs>
  <TitlesOfParts>
    <vt:vector size="37" baseType="lpstr">
      <vt:lpstr>list</vt:lpstr>
      <vt:lpstr>A01</vt:lpstr>
      <vt:lpstr>A02</vt:lpstr>
      <vt:lpstr>A03</vt:lpstr>
      <vt:lpstr>A04</vt:lpstr>
      <vt:lpstr>A05</vt:lpstr>
      <vt:lpstr>A06</vt:lpstr>
      <vt:lpstr>A07</vt:lpstr>
      <vt:lpstr>A08</vt:lpstr>
      <vt:lpstr>A09</vt:lpstr>
      <vt:lpstr>A10</vt:lpstr>
      <vt:lpstr>A11</vt:lpstr>
      <vt:lpstr>A12</vt:lpstr>
      <vt:lpstr>A13</vt:lpstr>
      <vt:lpstr>A14</vt:lpstr>
      <vt:lpstr>A15</vt:lpstr>
      <vt:lpstr>A16</vt:lpstr>
      <vt:lpstr>A17</vt:lpstr>
      <vt:lpstr>A18</vt:lpstr>
      <vt:lpstr>A19</vt:lpstr>
      <vt:lpstr>A20</vt:lpstr>
      <vt:lpstr>A21</vt:lpstr>
      <vt:lpstr>A22</vt:lpstr>
      <vt:lpstr>A23</vt:lpstr>
      <vt:lpstr>A24</vt:lpstr>
      <vt:lpstr>A25</vt:lpstr>
      <vt:lpstr>A26</vt:lpstr>
      <vt:lpstr>A27</vt:lpstr>
      <vt:lpstr>A28</vt:lpstr>
      <vt:lpstr>A29</vt:lpstr>
      <vt:lpstr>A30</vt:lpstr>
      <vt:lpstr>A31</vt:lpstr>
      <vt:lpstr>A32</vt:lpstr>
      <vt:lpstr>A33</vt:lpstr>
      <vt:lpstr>a34</vt:lpstr>
      <vt:lpstr>A35</vt:lpstr>
      <vt:lpstr>A36</vt:lpstr>
    </vt:vector>
  </TitlesOfParts>
  <Company>World Intellectual Property Organization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KHAN Mosahid</dc:creator>
  <cp:lastModifiedBy>KHAN Mosahid</cp:lastModifiedBy>
  <dcterms:created xsi:type="dcterms:W3CDTF">2024-04-03T09:00:00Z</dcterms:created>
  <dcterms:modified xsi:type="dcterms:W3CDTF">2024-05-14T14:20:46Z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fc084f7-b690-4c43-8ee6-d475b6d3461d_Enabled">
    <vt:lpwstr>true</vt:lpwstr>
  </property>
  <property fmtid="{D5CDD505-2E9C-101B-9397-08002B2CF9AE}" pid="3" name="MSIP_Label_bfc084f7-b690-4c43-8ee6-d475b6d3461d_SetDate">
    <vt:lpwstr>2024-04-04T12:54:51Z</vt:lpwstr>
  </property>
  <property fmtid="{D5CDD505-2E9C-101B-9397-08002B2CF9AE}" pid="4" name="MSIP_Label_bfc084f7-b690-4c43-8ee6-d475b6d3461d_Method">
    <vt:lpwstr>Standard</vt:lpwstr>
  </property>
  <property fmtid="{D5CDD505-2E9C-101B-9397-08002B2CF9AE}" pid="5" name="MSIP_Label_bfc084f7-b690-4c43-8ee6-d475b6d3461d_Name">
    <vt:lpwstr>FOR OFFICIAL USE ONLY</vt:lpwstr>
  </property>
  <property fmtid="{D5CDD505-2E9C-101B-9397-08002B2CF9AE}" pid="6" name="MSIP_Label_bfc084f7-b690-4c43-8ee6-d475b6d3461d_SiteId">
    <vt:lpwstr>faa31b06-8ccc-48c9-867f-f7510dd11c02</vt:lpwstr>
  </property>
  <property fmtid="{D5CDD505-2E9C-101B-9397-08002B2CF9AE}" pid="7" name="MSIP_Label_bfc084f7-b690-4c43-8ee6-d475b6d3461d_ActionId">
    <vt:lpwstr>32eb4729-f701-42f7-ac5b-2d596180126f</vt:lpwstr>
  </property>
  <property fmtid="{D5CDD505-2E9C-101B-9397-08002B2CF9AE}" pid="8" name="MSIP_Label_bfc084f7-b690-4c43-8ee6-d475b6d3461d_ContentBits">
    <vt:lpwstr>2</vt:lpwstr>
  </property>
</Properties>
</file>