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I:\OrgESD\Shared\IPA Publishing Survey\_Global Publishing Reports\Global Publishing Report 2022\Final\"/>
    </mc:Choice>
  </mc:AlternateContent>
  <xr:revisionPtr revIDLastSave="0" documentId="13_ncr:1_{957A73C8-A508-4AD0-92DC-7DD8CF401BF3}" xr6:coauthVersionLast="47" xr6:coauthVersionMax="47" xr10:uidLastSave="{00000000-0000-0000-0000-000000000000}"/>
  <bookViews>
    <workbookView xWindow="-23148" yWindow="-108" windowWidth="23256" windowHeight="12576" tabRatio="859" xr2:uid="{00000000-000D-0000-FFFF-FFFF00000000}"/>
  </bookViews>
  <sheets>
    <sheet name="table1" sheetId="37" r:id="rId1"/>
    <sheet name="1" sheetId="43" r:id="rId2"/>
    <sheet name="2" sheetId="44" r:id="rId3"/>
    <sheet name="3" sheetId="45" r:id="rId4"/>
    <sheet name="table2" sheetId="38" r:id="rId5"/>
    <sheet name="4" sheetId="49" r:id="rId6"/>
    <sheet name="5" sheetId="46" r:id="rId7"/>
    <sheet name="6" sheetId="47" r:id="rId8"/>
    <sheet name="7" sheetId="50" r:id="rId9"/>
    <sheet name="8" sheetId="51" r:id="rId10"/>
    <sheet name="9" sheetId="53" r:id="rId11"/>
    <sheet name="10" sheetId="54" r:id="rId12"/>
    <sheet name="11" sheetId="55" r:id="rId13"/>
    <sheet name="12" sheetId="56" r:id="rId14"/>
    <sheet name="13" sheetId="57" r:id="rId15"/>
    <sheet name="14" sheetId="58" r:id="rId16"/>
    <sheet name="table3" sheetId="52" r:id="rId17"/>
    <sheet name="table-4" sheetId="59" r:id="rId18"/>
    <sheet name="table5" sheetId="60" r:id="rId19"/>
    <sheet name="15" sheetId="61" r:id="rId20"/>
    <sheet name="16" sheetId="62" r:id="rId21"/>
    <sheet name="17" sheetId="63" r:id="rId22"/>
    <sheet name="18" sheetId="64" r:id="rId23"/>
    <sheet name="19" sheetId="65" r:id="rId24"/>
    <sheet name="20" sheetId="66" r:id="rId25"/>
    <sheet name="21" sheetId="67" r:id="rId26"/>
    <sheet name="Annex_a_b" sheetId="68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64" l="1"/>
  <c r="E26" i="64"/>
  <c r="E23" i="64"/>
  <c r="E22" i="64"/>
  <c r="E21" i="64"/>
  <c r="E20" i="64"/>
  <c r="E19" i="64"/>
  <c r="E16" i="64"/>
  <c r="E15" i="64"/>
  <c r="E14" i="64"/>
  <c r="E13" i="64"/>
  <c r="E12" i="64"/>
  <c r="E11" i="64"/>
  <c r="E10" i="64"/>
  <c r="C23" i="37"/>
  <c r="F35" i="38" l="1"/>
  <c r="E35" i="38"/>
  <c r="F33" i="37"/>
  <c r="E33" i="37"/>
  <c r="F31" i="37"/>
  <c r="E31" i="37"/>
</calcChain>
</file>

<file path=xl/sharedStrings.xml><?xml version="1.0" encoding="utf-8"?>
<sst xmlns="http://schemas.openxmlformats.org/spreadsheetml/2006/main" count="1139" uniqueCount="363">
  <si>
    <t>Total</t>
  </si>
  <si>
    <t>Trade</t>
  </si>
  <si>
    <t>Educational</t>
  </si>
  <si>
    <t>Germany</t>
  </si>
  <si>
    <t>Italy</t>
  </si>
  <si>
    <t>Brazil</t>
  </si>
  <si>
    <t>Finland</t>
  </si>
  <si>
    <t>Estonia</t>
  </si>
  <si>
    <t>Sweden</t>
  </si>
  <si>
    <t>Iceland</t>
  </si>
  <si>
    <t>..</t>
  </si>
  <si>
    <t>Share of total (%)</t>
  </si>
  <si>
    <t>Spain</t>
  </si>
  <si>
    <t>Greece</t>
  </si>
  <si>
    <t>Colombia</t>
  </si>
  <si>
    <t>Denmark</t>
  </si>
  <si>
    <t>Portugal</t>
  </si>
  <si>
    <t>Austria</t>
  </si>
  <si>
    <t>Country</t>
  </si>
  <si>
    <t>(a) trade sector only.</t>
  </si>
  <si>
    <t>Sweden (a)</t>
  </si>
  <si>
    <t>(a) print format only.</t>
  </si>
  <si>
    <t>Germany (a)</t>
  </si>
  <si>
    <t>France (a)</t>
  </si>
  <si>
    <t>Türkiye</t>
  </si>
  <si>
    <t>US</t>
  </si>
  <si>
    <t>.. indicates not available.</t>
  </si>
  <si>
    <t>France</t>
  </si>
  <si>
    <t>New Zealand</t>
  </si>
  <si>
    <t>Russian Federation</t>
  </si>
  <si>
    <t>Ireland</t>
  </si>
  <si>
    <t>Mexico *</t>
  </si>
  <si>
    <t>* 2021 data.</t>
  </si>
  <si>
    <t>Ecuador</t>
  </si>
  <si>
    <t>Belgium (b)</t>
  </si>
  <si>
    <t>Russian Federation (a)</t>
  </si>
  <si>
    <t>Note: Data for Austria, Germany, Ireland, Italy, Portugal and Spain are at market value calculated from retail prices.</t>
  </si>
  <si>
    <t>Mexico * (a)</t>
  </si>
  <si>
    <t>Ukraine * (a)</t>
  </si>
  <si>
    <t>Thailand *</t>
  </si>
  <si>
    <t>Czech Republic</t>
  </si>
  <si>
    <t>Norway</t>
  </si>
  <si>
    <t>Azerbaijan (a)</t>
  </si>
  <si>
    <t>(c) print format only.</t>
  </si>
  <si>
    <t xml:space="preserve">Ireland (c) </t>
  </si>
  <si>
    <t>Austria *</t>
  </si>
  <si>
    <t>(c) trade sector only.</t>
  </si>
  <si>
    <t>Cuba *</t>
  </si>
  <si>
    <t>Denmark *</t>
  </si>
  <si>
    <t xml:space="preserve">Iceland (c) </t>
  </si>
  <si>
    <t>Togo *</t>
  </si>
  <si>
    <t xml:space="preserve">Sweden (c) </t>
  </si>
  <si>
    <t xml:space="preserve">Kyrgyzstan * (a) </t>
  </si>
  <si>
    <t>Republic of Korea * (a, c)</t>
  </si>
  <si>
    <t>Lebanon</t>
  </si>
  <si>
    <t>Ireland (a)</t>
  </si>
  <si>
    <t>India</t>
  </si>
  <si>
    <t>Japan</t>
  </si>
  <si>
    <t>Malta</t>
  </si>
  <si>
    <t>Philippines (a)</t>
  </si>
  <si>
    <t>Note: Data for Austria, Germany, Italy, Portugal and Spain are at market value calculated from retail prices.</t>
  </si>
  <si>
    <t>(b) French-speaking region.</t>
  </si>
  <si>
    <t>Note: Data for Italy and Spain are at market value calculated from retail prices.</t>
  </si>
  <si>
    <t>(c) French-speaking region.</t>
  </si>
  <si>
    <t>Note: Data for Germany, Italy and Spain are at market value calculated from retail prices. Online category includes digital sales.</t>
  </si>
  <si>
    <t>a) trade sector only.</t>
  </si>
  <si>
    <t>Netherlands (Kingdom of the)</t>
  </si>
  <si>
    <t>Republic of Korea * (a)</t>
  </si>
  <si>
    <t>UK</t>
  </si>
  <si>
    <t>Revenue</t>
  </si>
  <si>
    <t>Belgium (c)</t>
  </si>
  <si>
    <t>Print (%)</t>
  </si>
  <si>
    <t>Digital/audio (%)</t>
  </si>
  <si>
    <t>Netherlands (Kingdom of the) *</t>
  </si>
  <si>
    <t>Norway *</t>
  </si>
  <si>
    <t>Türkiye (a)</t>
  </si>
  <si>
    <t>Domestic (%)</t>
  </si>
  <si>
    <t>Foreign (%)</t>
  </si>
  <si>
    <t>Japan (a)</t>
  </si>
  <si>
    <t>Other (%)</t>
  </si>
  <si>
    <t>Brick and mortar (%)</t>
  </si>
  <si>
    <t>Online (%)</t>
  </si>
  <si>
    <t>Titles</t>
  </si>
  <si>
    <t>Iceland (a)</t>
  </si>
  <si>
    <t>Spain (a)</t>
  </si>
  <si>
    <t>Others (%)</t>
  </si>
  <si>
    <t>Children (%)</t>
  </si>
  <si>
    <t>Table 1. Total publishing industry revenue by sector (USD million), 2022</t>
  </si>
  <si>
    <t>Source: WIPO Statistics Database and Federation of European Publishers (FEP), November 2023.</t>
  </si>
  <si>
    <t>India (a)</t>
  </si>
  <si>
    <t>Belarus (a)</t>
  </si>
  <si>
    <t>Philippines (a, c)</t>
  </si>
  <si>
    <t xml:space="preserve">Republic of Korea * </t>
  </si>
  <si>
    <t xml:space="preserve">India (c, d) </t>
  </si>
  <si>
    <t>(d) USD 272 million (3% of the total) are unclassified. Therefore, the total figure is greater than the sum of the two sectors.</t>
  </si>
  <si>
    <t xml:space="preserve">Hungary (c) </t>
  </si>
  <si>
    <t>Hungary</t>
  </si>
  <si>
    <t>Hungary (a)</t>
  </si>
  <si>
    <t>Brazil (b)</t>
  </si>
  <si>
    <t>US (a)</t>
  </si>
  <si>
    <t>Japan (b)</t>
  </si>
  <si>
    <t>(b) educational sector only.</t>
  </si>
  <si>
    <t>Note: Data for Austria, Germany, Ireland, Italy, Portugal and Spain are at market value calculated from retail prices. See annex A for details regarding the exchange rate used to convert revenue data from a national currency into USD.</t>
  </si>
  <si>
    <t>Table 2. Total number of titles published by sector, 2022</t>
  </si>
  <si>
    <t>Figure 1. Distribution of publishing industry revenue by format, 2022</t>
  </si>
  <si>
    <t>Figure 2. Distribution of publishing industry revenue by destination, 2022</t>
  </si>
  <si>
    <t>Figure 3. Distribution of publishing industry revenue by sales channel, 2022</t>
  </si>
  <si>
    <t>Figure 4. Distribution of titles published by the trade and educational sectors by format, 2022</t>
  </si>
  <si>
    <t>Figure 5. Children’s books revenue (USD million), 2022</t>
  </si>
  <si>
    <t>Figure 6. Share of children’s books within trade sector revenue, 2022</t>
  </si>
  <si>
    <t>Figure 7. Number of children’s books titles published by the trade sector, 2022</t>
  </si>
  <si>
    <t>Figure 8. Distribution of children’s books within trade sector titles, 2022</t>
  </si>
  <si>
    <t>Table 3. Total number of books deposited at recognized repositories, 2022</t>
  </si>
  <si>
    <t>a) print only.</t>
  </si>
  <si>
    <t>(b) digital deposits collected on a voluntary basis.</t>
  </si>
  <si>
    <t>(c) 2021–2022 fiscal year.</t>
  </si>
  <si>
    <t>(d) deposits are voluntary basis, as they are not covered by legislation.</t>
  </si>
  <si>
    <t>.. not available.</t>
  </si>
  <si>
    <t>Source: WIPO Statistics Database, November 2023.</t>
  </si>
  <si>
    <t>Country/territory</t>
  </si>
  <si>
    <t>Print</t>
  </si>
  <si>
    <t>Digital</t>
  </si>
  <si>
    <t>Other formats</t>
  </si>
  <si>
    <t>Albania</t>
  </si>
  <si>
    <t>Algeria</t>
  </si>
  <si>
    <t>Andorra</t>
  </si>
  <si>
    <t>Argentina (a)</t>
  </si>
  <si>
    <t>Armenia (a)</t>
  </si>
  <si>
    <t>Austria (a)</t>
  </si>
  <si>
    <t>Azerbaijan</t>
  </si>
  <si>
    <t>Belize (a)</t>
  </si>
  <si>
    <t>Brazil (a)</t>
  </si>
  <si>
    <t>Burkina Faso (a)</t>
  </si>
  <si>
    <t xml:space="preserve">Canada (c) </t>
  </si>
  <si>
    <t>Chile</t>
  </si>
  <si>
    <t>China, Hong Kong SAR (a)</t>
  </si>
  <si>
    <t>China, Macao SAR</t>
  </si>
  <si>
    <t>Costa Rica</t>
  </si>
  <si>
    <t>Croatia</t>
  </si>
  <si>
    <t>Cyprus (a)</t>
  </si>
  <si>
    <t>Georgia</t>
  </si>
  <si>
    <t>Ghana</t>
  </si>
  <si>
    <t xml:space="preserve">Greece (c) </t>
  </si>
  <si>
    <t>Israel</t>
  </si>
  <si>
    <t>Jamaica</t>
  </si>
  <si>
    <t>Japan (a, c)</t>
  </si>
  <si>
    <t>Jordan</t>
  </si>
  <si>
    <t>Kenya (a)</t>
  </si>
  <si>
    <t>Latvia</t>
  </si>
  <si>
    <t>Liechtenstein</t>
  </si>
  <si>
    <t>Lithuania</t>
  </si>
  <si>
    <t>Luxembourg</t>
  </si>
  <si>
    <t>Madagascar (a)</t>
  </si>
  <si>
    <t>Malaysia</t>
  </si>
  <si>
    <t>Maldives (a)</t>
  </si>
  <si>
    <t>Malta (a)</t>
  </si>
  <si>
    <t>Mauritius (a, c)</t>
  </si>
  <si>
    <t>Mexico</t>
  </si>
  <si>
    <t>Monaco (a)</t>
  </si>
  <si>
    <t>Montenegro (a)</t>
  </si>
  <si>
    <t>Mozambique (a)</t>
  </si>
  <si>
    <t>Myanmar (a)</t>
  </si>
  <si>
    <t>Namibia (a, c)</t>
  </si>
  <si>
    <t>Netherlands (Kingdom of the) (d)</t>
  </si>
  <si>
    <t>New Zealand (c)</t>
  </si>
  <si>
    <t>North Macedonia (a)</t>
  </si>
  <si>
    <t>Pakistan (a)</t>
  </si>
  <si>
    <t>Panama</t>
  </si>
  <si>
    <t>Paraguay (d)</t>
  </si>
  <si>
    <t>Peru</t>
  </si>
  <si>
    <t>Philippines</t>
  </si>
  <si>
    <t>Poland</t>
  </si>
  <si>
    <t>Portugal (a)</t>
  </si>
  <si>
    <t>Republic of Korea</t>
  </si>
  <si>
    <t>Republic of Moldova</t>
  </si>
  <si>
    <t>Romania</t>
  </si>
  <si>
    <t>Serbia</t>
  </si>
  <si>
    <t>Seychelles (a)</t>
  </si>
  <si>
    <t>Singapore</t>
  </si>
  <si>
    <t>Slovakia</t>
  </si>
  <si>
    <t>Slovenia</t>
  </si>
  <si>
    <t>Sri Lanka (a)</t>
  </si>
  <si>
    <t>Thailand</t>
  </si>
  <si>
    <t>Trinidad and Tobago (a)</t>
  </si>
  <si>
    <t>Uganda (a)</t>
  </si>
  <si>
    <t xml:space="preserve">UK (c) </t>
  </si>
  <si>
    <t>Uruguay (a)</t>
  </si>
  <si>
    <t>Uzbekistan</t>
  </si>
  <si>
    <t>Viet Nam</t>
  </si>
  <si>
    <t>Figure 9. Number of books deposited in legal repositories, 2018-2022</t>
  </si>
  <si>
    <t>Note: Graph covers data for 91 national repositories.</t>
  </si>
  <si>
    <t>Figure 10. Distribution of books deposited in legal repositories by region, 2022</t>
  </si>
  <si>
    <t>Note: Graph covers data for 91 national repositories. Each region includes the following number of offices: Africa (12), Asia (24), Europe (39), Latin America and the Caribbean (LAC) (13), North America (2) and Oceania (1).</t>
  </si>
  <si>
    <t>2022 share (%)</t>
  </si>
  <si>
    <t>Europe</t>
  </si>
  <si>
    <t>Asia</t>
  </si>
  <si>
    <t>North America</t>
  </si>
  <si>
    <t>LAC</t>
  </si>
  <si>
    <t>Africa</t>
  </si>
  <si>
    <t>Oceania</t>
  </si>
  <si>
    <t>Figure 11. Number of books deposited at the top 20 legal repositories, 2022</t>
  </si>
  <si>
    <t>(a) 2021–2022 fiscal year.</t>
  </si>
  <si>
    <t>(b) print format only.</t>
  </si>
  <si>
    <t>(c) digital deposits collected on a voluntary basis.</t>
  </si>
  <si>
    <t>UK (a)</t>
  </si>
  <si>
    <t>Japan (a, b)</t>
  </si>
  <si>
    <t>France (b)</t>
  </si>
  <si>
    <t>Netherlands (Kingdom of the) (c)</t>
  </si>
  <si>
    <t>Austria (b)</t>
  </si>
  <si>
    <t>Figure 12. Distribution of books deposited at selected legal repositories by format, 2022</t>
  </si>
  <si>
    <t>(a) digital deposits collected on a voluntary basis.</t>
  </si>
  <si>
    <t>(b) 2021–2022 fiscal year.</t>
  </si>
  <si>
    <t>(c) deposits are voluntary, as they are not covered by legislation.</t>
  </si>
  <si>
    <t>Digital (%)</t>
  </si>
  <si>
    <t>Belgium (a)</t>
  </si>
  <si>
    <t>Greece (b)</t>
  </si>
  <si>
    <t>Canada (b)</t>
  </si>
  <si>
    <t>UK (b)</t>
  </si>
  <si>
    <t>Figure 13. Number of music sheets and music audio deposited at selected legal repositories, 2022</t>
  </si>
  <si>
    <t>(a) physical format only.</t>
  </si>
  <si>
    <t>(c) Music audio only.</t>
  </si>
  <si>
    <t>(d) Music sheets only.</t>
  </si>
  <si>
    <t>Republic of Korea (a, c)</t>
  </si>
  <si>
    <t>Poland (a)</t>
  </si>
  <si>
    <t>New Zealand (b)</t>
  </si>
  <si>
    <t>UK (a, b, d)</t>
  </si>
  <si>
    <t>Czech Republic (a)</t>
  </si>
  <si>
    <t>Year</t>
  </si>
  <si>
    <t>Total in million</t>
  </si>
  <si>
    <t>Figure 14. Distribution of music sheets and music audio deposited at selected legal repositories, 2022</t>
  </si>
  <si>
    <t>Music sheets (%)</t>
  </si>
  <si>
    <t>Music audio (%)</t>
  </si>
  <si>
    <t>Slovakia (a)</t>
  </si>
  <si>
    <t xml:space="preserve">UK </t>
  </si>
  <si>
    <t>Table 4. Total copies sold and sales revenue, 2019–2022</t>
  </si>
  <si>
    <t>Note: The COVID-19 pandemic impacted the market in all countries reported. Many countries were in lockdown at certain points in time during the 2019–2021 period. Post-16 education books (textbooks and study guides) are included within the non-fiction category. Coverage for all educational books varies from country to country. The percentage for non-fiction comprises all types of non-fiction, including trade, specialist books and titles without a classification at the time of analysis. See annex A for details regarding prevailing exchange rates and annex B for book market coverage of each country.</t>
  </si>
  <si>
    <t>(a) UK market is estimated using retail modelling and consumer reported purchases for 2020, 2021 and 2022.</t>
  </si>
  <si>
    <t>Source: Nielsen BookScan, November 2023.</t>
  </si>
  <si>
    <t>Books sold (million)</t>
  </si>
  <si>
    <t>2022 Distribution (%)</t>
  </si>
  <si>
    <t>Fiction</t>
  </si>
  <si>
    <t>Children's</t>
  </si>
  <si>
    <t>Non-fiction</t>
  </si>
  <si>
    <t>Australia</t>
  </si>
  <si>
    <t>South Africa</t>
  </si>
  <si>
    <t>United Kingdom (b)</t>
  </si>
  <si>
    <t>Sales revenue (USD, million)</t>
  </si>
  <si>
    <t>Table 5. Total number of ISBN registrations, 2021-2022</t>
  </si>
  <si>
    <t>(a) figure are for Flanders part only.</t>
  </si>
  <si>
    <t>(b) figures are estimates provided by the relevant ISBN Agency.</t>
  </si>
  <si>
    <t>(c) ebooks that are chargeable or for which registration is needed are not included.</t>
  </si>
  <si>
    <t>Source: International ISBN Agency and Centro Regional para el Fomento del Libro en América Latina y el Caribe (CERLALC), September 2023.</t>
  </si>
  <si>
    <t>Change: 2021–2022</t>
  </si>
  <si>
    <t>Kenya</t>
  </si>
  <si>
    <t>Argentina</t>
  </si>
  <si>
    <t>+1,244</t>
  </si>
  <si>
    <t xml:space="preserve">Latvia (b) </t>
  </si>
  <si>
    <t>-1,756</t>
  </si>
  <si>
    <t>Bangladesh</t>
  </si>
  <si>
    <t>Malawi</t>
  </si>
  <si>
    <t>+84</t>
  </si>
  <si>
    <t>+197</t>
  </si>
  <si>
    <t>Bolivia (Plurinational State of)</t>
  </si>
  <si>
    <t>+174</t>
  </si>
  <si>
    <t>+4,230</t>
  </si>
  <si>
    <t>Bosnia and Herzegovina</t>
  </si>
  <si>
    <t>Mongolia</t>
  </si>
  <si>
    <t>+64,928</t>
  </si>
  <si>
    <t>-2,968</t>
  </si>
  <si>
    <t>Bulgaria</t>
  </si>
  <si>
    <t>Nigeria</t>
  </si>
  <si>
    <t>-3,908</t>
  </si>
  <si>
    <t xml:space="preserve">Canada (French) (b) </t>
  </si>
  <si>
    <t>+1,788</t>
  </si>
  <si>
    <t>+493</t>
  </si>
  <si>
    <t>Paraguay</t>
  </si>
  <si>
    <t>+425</t>
  </si>
  <si>
    <t>Croatia (c)</t>
  </si>
  <si>
    <t>+392</t>
  </si>
  <si>
    <t>Cuba</t>
  </si>
  <si>
    <t>Cyprus</t>
  </si>
  <si>
    <t xml:space="preserve">Portugal (b) </t>
  </si>
  <si>
    <t>+8,388</t>
  </si>
  <si>
    <t>-2,269</t>
  </si>
  <si>
    <t>Dominican Republic</t>
  </si>
  <si>
    <t>+2,538</t>
  </si>
  <si>
    <t>+651</t>
  </si>
  <si>
    <t>El Salvador</t>
  </si>
  <si>
    <t>+58</t>
  </si>
  <si>
    <t xml:space="preserve">Estonia (b) </t>
  </si>
  <si>
    <t>+12,049</t>
  </si>
  <si>
    <t xml:space="preserve">Sri Lanka (b) </t>
  </si>
  <si>
    <t>-7,000</t>
  </si>
  <si>
    <t>+2,354</t>
  </si>
  <si>
    <t xml:space="preserve">Ghana (b) </t>
  </si>
  <si>
    <t>Switzerland</t>
  </si>
  <si>
    <t>Syrian Arab Republic</t>
  </si>
  <si>
    <t>+640</t>
  </si>
  <si>
    <t>Guatemala</t>
  </si>
  <si>
    <t>+33</t>
  </si>
  <si>
    <t>+1,137</t>
  </si>
  <si>
    <t>Tunisia</t>
  </si>
  <si>
    <t>-3,578</t>
  </si>
  <si>
    <t>Ukraine</t>
  </si>
  <si>
    <t>-16,031</t>
  </si>
  <si>
    <t>Indonesia</t>
  </si>
  <si>
    <t>-51,474</t>
  </si>
  <si>
    <t>-15,793</t>
  </si>
  <si>
    <t>Iran (Islamic Republic of)</t>
  </si>
  <si>
    <t>+394,608</t>
  </si>
  <si>
    <t>-2,297</t>
  </si>
  <si>
    <t>Uruguay</t>
  </si>
  <si>
    <t>+89</t>
  </si>
  <si>
    <t>+717,326</t>
  </si>
  <si>
    <t>Venezuela (Bolivarian Republic of)</t>
  </si>
  <si>
    <t>Figure 15. Total number of schools for selected countries, 2022</t>
  </si>
  <si>
    <t>Note: around 48,400 schools in India are unclassified by category.</t>
  </si>
  <si>
    <t>(a) 2020-2021</t>
  </si>
  <si>
    <t>(b) 2021-2022</t>
  </si>
  <si>
    <t>Source: Nielsen BookData, November 2023.</t>
  </si>
  <si>
    <t>Public schools</t>
  </si>
  <si>
    <t>Private schools</t>
  </si>
  <si>
    <t>Private school share (%)</t>
  </si>
  <si>
    <t>Pakistan</t>
  </si>
  <si>
    <t>2020-2021</t>
  </si>
  <si>
    <t>2021-22</t>
  </si>
  <si>
    <t>Spain (b)</t>
  </si>
  <si>
    <t>Côte d'Ivoire</t>
  </si>
  <si>
    <t>Figure 16. Total number of higher education institutions for selected countries, 2022</t>
  </si>
  <si>
    <t>Public</t>
  </si>
  <si>
    <t>Private</t>
  </si>
  <si>
    <t>Private share (%)</t>
  </si>
  <si>
    <t>Figure 17. Student enrollment in schools for selected countries, 2022</t>
  </si>
  <si>
    <t>Note: of the 265.2 million student enrolment in India, 6.7 million fall into the unknown category.</t>
  </si>
  <si>
    <t>* 2019 data.</t>
  </si>
  <si>
    <t>(a) 2019-2020.</t>
  </si>
  <si>
    <t>(b) 2021-2022.</t>
  </si>
  <si>
    <t>Public school</t>
  </si>
  <si>
    <t>Private school</t>
  </si>
  <si>
    <t>US *</t>
  </si>
  <si>
    <t>2019-20</t>
  </si>
  <si>
    <t>Canada</t>
  </si>
  <si>
    <t>Figure 18. Student enrollment in higher education institutions for selected countries, 2022</t>
  </si>
  <si>
    <t>(a) 2021-2022</t>
  </si>
  <si>
    <t>(b) 2019-2020.</t>
  </si>
  <si>
    <t>Figure 19. Total number of publishers for selected countries, 2022</t>
  </si>
  <si>
    <t>number of publishers, 2022</t>
  </si>
  <si>
    <t xml:space="preserve">Nigeria </t>
  </si>
  <si>
    <t xml:space="preserve">South Africa </t>
  </si>
  <si>
    <t xml:space="preserve">Australia </t>
  </si>
  <si>
    <t xml:space="preserve">Kenya </t>
  </si>
  <si>
    <t>Figure 20. Variation in total number of titles published according to three different data sources, 2022</t>
  </si>
  <si>
    <t>Normalized publishing survey = 1</t>
  </si>
  <si>
    <t>Publishing survey</t>
  </si>
  <si>
    <t>Legal deposit survey</t>
  </si>
  <si>
    <t>ISBN registration</t>
  </si>
  <si>
    <t>Belgium</t>
  </si>
  <si>
    <t>Figure 21. Number of titles published in print format according to the publishing survey and the legal deposit survey, 2022</t>
  </si>
  <si>
    <t>India *</t>
  </si>
  <si>
    <t>Annex A. Domestic currency per USD, period average, 2020-2022</t>
  </si>
  <si>
    <t>Source: International Financial Statistics (IFS), November 2023.</t>
  </si>
  <si>
    <t>Annex B. Consumer book (print) market coverage (%) of Nielsen BookScan data, 2022</t>
  </si>
  <si>
    <t xml:space="preserve">* Market coverage for India is a significant part of the organized market.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</si>
</sst>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#,##0.0"/>
  </numFmts>
  <fonts count="26" x14ac:knownFonts="1"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Lucida Sans Unicode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sz val="6"/>
      <name val="Arial"/>
      <family val="2"/>
    </font>
    <font>
      <sz val="10"/>
      <color theme="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5" fillId="0" borderId="0"/>
    <xf numFmtId="0" fontId="6" fillId="0" borderId="0"/>
    <xf numFmtId="16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5" fillId="0" borderId="0"/>
    <xf numFmtId="0" fontId="17" fillId="0" borderId="0"/>
  </cellStyleXfs>
  <cellXfs count="160">
    <xf numFmtId="0" fontId="0" fillId="0" borderId="0" xfId="0"/>
    <xf numFmtId="0" fontId="9" fillId="2" borderId="0" xfId="0" applyFont="1" applyFill="1"/>
    <xf numFmtId="0" fontId="10" fillId="2" borderId="0" xfId="0" applyFont="1" applyFill="1"/>
    <xf numFmtId="0" fontId="11" fillId="2" borderId="4" xfId="0" applyFont="1" applyFill="1" applyBorder="1" applyAlignment="1">
      <alignment horizontal="right" vertical="center" wrapText="1"/>
    </xf>
    <xf numFmtId="0" fontId="9" fillId="2" borderId="1" xfId="0" applyFont="1" applyFill="1" applyBorder="1"/>
    <xf numFmtId="166" fontId="9" fillId="2" borderId="1" xfId="0" applyNumberFormat="1" applyFont="1" applyFill="1" applyBorder="1"/>
    <xf numFmtId="166" fontId="9" fillId="2" borderId="0" xfId="0" applyNumberFormat="1" applyFont="1" applyFill="1"/>
    <xf numFmtId="166" fontId="9" fillId="2" borderId="1" xfId="0" applyNumberFormat="1" applyFont="1" applyFill="1" applyBorder="1" applyAlignment="1">
      <alignment horizontal="right"/>
    </xf>
    <xf numFmtId="165" fontId="9" fillId="2" borderId="1" xfId="0" applyNumberFormat="1" applyFont="1" applyFill="1" applyBorder="1"/>
    <xf numFmtId="165" fontId="9" fillId="2" borderId="1" xfId="0" applyNumberFormat="1" applyFont="1" applyFill="1" applyBorder="1" applyAlignment="1">
      <alignment horizontal="right"/>
    </xf>
    <xf numFmtId="165" fontId="9" fillId="2" borderId="0" xfId="0" applyNumberFormat="1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9" fillId="2" borderId="2" xfId="0" applyFont="1" applyFill="1" applyBorder="1"/>
    <xf numFmtId="3" fontId="13" fillId="2" borderId="0" xfId="0" applyNumberFormat="1" applyFont="1" applyFill="1"/>
    <xf numFmtId="0" fontId="15" fillId="2" borderId="0" xfId="0" applyFont="1" applyFill="1"/>
    <xf numFmtId="165" fontId="9" fillId="2" borderId="2" xfId="0" applyNumberFormat="1" applyFont="1" applyFill="1" applyBorder="1"/>
    <xf numFmtId="0" fontId="9" fillId="2" borderId="0" xfId="0" applyFont="1" applyFill="1" applyBorder="1"/>
    <xf numFmtId="165" fontId="9" fillId="2" borderId="0" xfId="0" applyNumberFormat="1" applyFont="1" applyFill="1" applyBorder="1"/>
    <xf numFmtId="0" fontId="9" fillId="2" borderId="4" xfId="0" applyFont="1" applyFill="1" applyBorder="1"/>
    <xf numFmtId="165" fontId="9" fillId="2" borderId="4" xfId="0" applyNumberFormat="1" applyFont="1" applyFill="1" applyBorder="1"/>
    <xf numFmtId="3" fontId="15" fillId="2" borderId="0" xfId="0" applyNumberFormat="1" applyFont="1" applyFill="1"/>
    <xf numFmtId="3" fontId="9" fillId="2" borderId="0" xfId="0" applyNumberFormat="1" applyFont="1" applyFill="1"/>
    <xf numFmtId="0" fontId="15" fillId="2" borderId="1" xfId="0" applyFont="1" applyFill="1" applyBorder="1"/>
    <xf numFmtId="0" fontId="15" fillId="2" borderId="2" xfId="0" applyFont="1" applyFill="1" applyBorder="1"/>
    <xf numFmtId="165" fontId="15" fillId="2" borderId="2" xfId="0" applyNumberFormat="1" applyFont="1" applyFill="1" applyBorder="1"/>
    <xf numFmtId="0" fontId="15" fillId="2" borderId="0" xfId="0" applyFont="1" applyFill="1" applyBorder="1"/>
    <xf numFmtId="165" fontId="15" fillId="2" borderId="0" xfId="0" applyNumberFormat="1" applyFont="1" applyFill="1" applyBorder="1"/>
    <xf numFmtId="0" fontId="15" fillId="2" borderId="4" xfId="0" applyFont="1" applyFill="1" applyBorder="1"/>
    <xf numFmtId="165" fontId="15" fillId="2" borderId="4" xfId="0" applyNumberFormat="1" applyFont="1" applyFill="1" applyBorder="1"/>
    <xf numFmtId="0" fontId="16" fillId="2" borderId="0" xfId="0" applyFont="1" applyFill="1"/>
    <xf numFmtId="2" fontId="15" fillId="2" borderId="2" xfId="0" applyNumberFormat="1" applyFont="1" applyFill="1" applyBorder="1"/>
    <xf numFmtId="165" fontId="15" fillId="2" borderId="0" xfId="0" applyNumberFormat="1" applyFont="1" applyFill="1"/>
    <xf numFmtId="2" fontId="15" fillId="2" borderId="0" xfId="0" applyNumberFormat="1" applyFont="1" applyFill="1" applyBorder="1"/>
    <xf numFmtId="2" fontId="15" fillId="2" borderId="4" xfId="0" applyNumberFormat="1" applyFont="1" applyFill="1" applyBorder="1"/>
    <xf numFmtId="2" fontId="15" fillId="2" borderId="0" xfId="0" applyNumberFormat="1" applyFont="1" applyFill="1"/>
    <xf numFmtId="0" fontId="9" fillId="2" borderId="1" xfId="0" applyFont="1" applyFill="1" applyBorder="1" applyAlignment="1">
      <alignment horizontal="right"/>
    </xf>
    <xf numFmtId="166" fontId="9" fillId="2" borderId="0" xfId="0" applyNumberFormat="1" applyFont="1" applyFill="1" applyBorder="1"/>
    <xf numFmtId="3" fontId="9" fillId="2" borderId="0" xfId="0" applyNumberFormat="1" applyFont="1" applyFill="1" applyBorder="1" applyAlignment="1">
      <alignment horizontal="right"/>
    </xf>
    <xf numFmtId="0" fontId="9" fillId="0" borderId="1" xfId="0" applyFont="1" applyFill="1" applyBorder="1"/>
    <xf numFmtId="166" fontId="9" fillId="0" borderId="1" xfId="0" applyNumberFormat="1" applyFont="1" applyFill="1" applyBorder="1"/>
    <xf numFmtId="0" fontId="9" fillId="0" borderId="0" xfId="0" applyFont="1" applyFill="1"/>
    <xf numFmtId="0" fontId="9" fillId="0" borderId="0" xfId="0" applyFont="1" applyFill="1" applyBorder="1"/>
    <xf numFmtId="165" fontId="9" fillId="0" borderId="0" xfId="0" applyNumberFormat="1" applyFont="1" applyFill="1" applyBorder="1"/>
    <xf numFmtId="165" fontId="9" fillId="0" borderId="0" xfId="0" applyNumberFormat="1" applyFont="1" applyFill="1"/>
    <xf numFmtId="3" fontId="13" fillId="0" borderId="1" xfId="0" applyNumberFormat="1" applyFont="1" applyFill="1" applyBorder="1"/>
    <xf numFmtId="0" fontId="13" fillId="0" borderId="1" xfId="0" applyFont="1" applyFill="1" applyBorder="1" applyAlignment="1">
      <alignment horizontal="right"/>
    </xf>
    <xf numFmtId="0" fontId="13" fillId="0" borderId="0" xfId="0" applyFont="1" applyFill="1"/>
    <xf numFmtId="0" fontId="10" fillId="0" borderId="0" xfId="0" applyFont="1" applyFill="1"/>
    <xf numFmtId="3" fontId="9" fillId="0" borderId="1" xfId="0" applyNumberFormat="1" applyFont="1" applyFill="1" applyBorder="1"/>
    <xf numFmtId="165" fontId="9" fillId="0" borderId="1" xfId="0" applyNumberFormat="1" applyFont="1" applyFill="1" applyBorder="1"/>
    <xf numFmtId="3" fontId="13" fillId="0" borderId="1" xfId="0" applyNumberFormat="1" applyFont="1" applyFill="1" applyBorder="1" applyAlignment="1">
      <alignment horizontal="right"/>
    </xf>
    <xf numFmtId="165" fontId="13" fillId="0" borderId="1" xfId="0" applyNumberFormat="1" applyFont="1" applyFill="1" applyBorder="1"/>
    <xf numFmtId="3" fontId="9" fillId="0" borderId="1" xfId="0" applyNumberFormat="1" applyFont="1" applyFill="1" applyBorder="1" applyAlignment="1">
      <alignment horizontal="right"/>
    </xf>
    <xf numFmtId="165" fontId="9" fillId="0" borderId="1" xfId="0" applyNumberFormat="1" applyFont="1" applyFill="1" applyBorder="1" applyAlignment="1">
      <alignment horizontal="right"/>
    </xf>
    <xf numFmtId="166" fontId="9" fillId="0" borderId="1" xfId="0" applyNumberFormat="1" applyFont="1" applyFill="1" applyBorder="1" applyAlignment="1">
      <alignment horizontal="right"/>
    </xf>
    <xf numFmtId="0" fontId="9" fillId="0" borderId="2" xfId="0" applyFont="1" applyFill="1" applyBorder="1"/>
    <xf numFmtId="3" fontId="9" fillId="0" borderId="2" xfId="0" applyNumberFormat="1" applyFont="1" applyFill="1" applyBorder="1"/>
    <xf numFmtId="165" fontId="13" fillId="0" borderId="0" xfId="0" applyNumberFormat="1" applyFont="1" applyFill="1" applyBorder="1"/>
    <xf numFmtId="166" fontId="13" fillId="0" borderId="1" xfId="0" applyNumberFormat="1" applyFont="1" applyFill="1" applyBorder="1" applyAlignment="1">
      <alignment horizontal="right"/>
    </xf>
    <xf numFmtId="0" fontId="13" fillId="0" borderId="1" xfId="0" applyFont="1" applyFill="1" applyBorder="1"/>
    <xf numFmtId="165" fontId="10" fillId="0" borderId="0" xfId="0" applyNumberFormat="1" applyFont="1" applyFill="1"/>
    <xf numFmtId="3" fontId="13" fillId="0" borderId="0" xfId="0" applyNumberFormat="1" applyFont="1" applyFill="1" applyBorder="1"/>
    <xf numFmtId="3" fontId="13" fillId="0" borderId="0" xfId="0" applyNumberFormat="1" applyFont="1" applyFill="1"/>
    <xf numFmtId="165" fontId="9" fillId="0" borderId="2" xfId="0" applyNumberFormat="1" applyFont="1" applyFill="1" applyBorder="1"/>
    <xf numFmtId="1" fontId="9" fillId="2" borderId="2" xfId="0" applyNumberFormat="1" applyFont="1" applyFill="1" applyBorder="1"/>
    <xf numFmtId="1" fontId="9" fillId="2" borderId="0" xfId="0" applyNumberFormat="1" applyFont="1" applyFill="1" applyBorder="1"/>
    <xf numFmtId="1" fontId="9" fillId="2" borderId="4" xfId="0" applyNumberFormat="1" applyFont="1" applyFill="1" applyBorder="1"/>
    <xf numFmtId="0" fontId="12" fillId="0" borderId="0" xfId="0" applyFont="1" applyFill="1"/>
    <xf numFmtId="3" fontId="9" fillId="0" borderId="0" xfId="0" applyNumberFormat="1" applyFont="1" applyFill="1" applyBorder="1"/>
    <xf numFmtId="0" fontId="9" fillId="0" borderId="4" xfId="0" applyFont="1" applyFill="1" applyBorder="1"/>
    <xf numFmtId="3" fontId="9" fillId="0" borderId="4" xfId="0" applyNumberFormat="1" applyFont="1" applyFill="1" applyBorder="1"/>
    <xf numFmtId="165" fontId="9" fillId="0" borderId="4" xfId="0" applyNumberFormat="1" applyFont="1" applyFill="1" applyBorder="1"/>
    <xf numFmtId="0" fontId="15" fillId="0" borderId="0" xfId="0" applyFont="1" applyFill="1"/>
    <xf numFmtId="3" fontId="15" fillId="0" borderId="0" xfId="0" applyNumberFormat="1" applyFont="1" applyFill="1"/>
    <xf numFmtId="3" fontId="9" fillId="0" borderId="0" xfId="0" applyNumberFormat="1" applyFont="1" applyFill="1"/>
    <xf numFmtId="0" fontId="15" fillId="0" borderId="1" xfId="0" applyFont="1" applyFill="1" applyBorder="1"/>
    <xf numFmtId="3" fontId="15" fillId="0" borderId="2" xfId="0" applyNumberFormat="1" applyFont="1" applyFill="1" applyBorder="1"/>
    <xf numFmtId="3" fontId="15" fillId="0" borderId="0" xfId="0" applyNumberFormat="1" applyFont="1" applyFill="1" applyBorder="1"/>
    <xf numFmtId="0" fontId="15" fillId="0" borderId="0" xfId="0" applyFont="1" applyFill="1" applyBorder="1"/>
    <xf numFmtId="0" fontId="15" fillId="0" borderId="4" xfId="0" applyFont="1" applyFill="1" applyBorder="1"/>
    <xf numFmtId="3" fontId="15" fillId="0" borderId="4" xfId="0" applyNumberFormat="1" applyFont="1" applyFill="1" applyBorder="1"/>
    <xf numFmtId="165" fontId="15" fillId="0" borderId="2" xfId="0" applyNumberFormat="1" applyFont="1" applyFill="1" applyBorder="1"/>
    <xf numFmtId="165" fontId="15" fillId="0" borderId="0" xfId="0" applyNumberFormat="1" applyFont="1" applyFill="1" applyBorder="1"/>
    <xf numFmtId="165" fontId="15" fillId="0" borderId="4" xfId="0" applyNumberFormat="1" applyFont="1" applyFill="1" applyBorder="1"/>
    <xf numFmtId="0" fontId="12" fillId="0" borderId="0" xfId="9" applyFont="1" applyFill="1"/>
    <xf numFmtId="0" fontId="13" fillId="0" borderId="0" xfId="9" applyFont="1" applyFill="1"/>
    <xf numFmtId="0" fontId="15" fillId="0" borderId="0" xfId="9" applyFont="1" applyFill="1"/>
    <xf numFmtId="0" fontId="11" fillId="0" borderId="1" xfId="9" applyFont="1" applyFill="1" applyBorder="1"/>
    <xf numFmtId="0" fontId="11" fillId="0" borderId="1" xfId="9" applyFont="1" applyFill="1" applyBorder="1" applyAlignment="1">
      <alignment horizontal="right"/>
    </xf>
    <xf numFmtId="0" fontId="13" fillId="0" borderId="1" xfId="9" applyFont="1" applyFill="1" applyBorder="1"/>
    <xf numFmtId="3" fontId="13" fillId="0" borderId="1" xfId="9" applyNumberFormat="1" applyFont="1" applyFill="1" applyBorder="1"/>
    <xf numFmtId="3" fontId="13" fillId="0" borderId="1" xfId="9" applyNumberFormat="1" applyFont="1" applyFill="1" applyBorder="1" applyAlignment="1">
      <alignment horizontal="right"/>
    </xf>
    <xf numFmtId="49" fontId="13" fillId="0" borderId="1" xfId="9" applyNumberFormat="1" applyFont="1" applyFill="1" applyBorder="1" applyAlignment="1">
      <alignment vertical="center" wrapText="1"/>
    </xf>
    <xf numFmtId="0" fontId="18" fillId="0" borderId="0" xfId="9" applyFont="1"/>
    <xf numFmtId="0" fontId="19" fillId="0" borderId="0" xfId="9" applyFont="1"/>
    <xf numFmtId="0" fontId="18" fillId="0" borderId="5" xfId="9" applyFont="1" applyBorder="1" applyAlignment="1">
      <alignment horizontal="right"/>
    </xf>
    <xf numFmtId="2" fontId="19" fillId="0" borderId="0" xfId="9" applyNumberFormat="1" applyFont="1"/>
    <xf numFmtId="0" fontId="19" fillId="0" borderId="5" xfId="9" applyFont="1" applyBorder="1"/>
    <xf numFmtId="165" fontId="19" fillId="0" borderId="5" xfId="9" applyNumberFormat="1" applyFont="1" applyBorder="1"/>
    <xf numFmtId="165" fontId="19" fillId="0" borderId="5" xfId="9" applyNumberFormat="1" applyFont="1" applyBorder="1" applyAlignment="1">
      <alignment vertical="center"/>
    </xf>
    <xf numFmtId="165" fontId="19" fillId="0" borderId="0" xfId="9" applyNumberFormat="1" applyFont="1"/>
    <xf numFmtId="165" fontId="19" fillId="0" borderId="0" xfId="9" applyNumberFormat="1" applyFont="1" applyAlignment="1">
      <alignment vertical="center"/>
    </xf>
    <xf numFmtId="0" fontId="18" fillId="0" borderId="5" xfId="9" applyFont="1" applyBorder="1"/>
    <xf numFmtId="3" fontId="19" fillId="0" borderId="5" xfId="9" applyNumberFormat="1" applyFont="1" applyBorder="1"/>
    <xf numFmtId="1" fontId="19" fillId="0" borderId="0" xfId="9" applyNumberFormat="1" applyFont="1"/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23" fillId="2" borderId="0" xfId="0" applyFont="1" applyFill="1" applyAlignment="1">
      <alignment vertical="center"/>
    </xf>
    <xf numFmtId="0" fontId="22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right" vertical="center" wrapText="1"/>
    </xf>
    <xf numFmtId="0" fontId="23" fillId="2" borderId="1" xfId="0" applyFont="1" applyFill="1" applyBorder="1"/>
    <xf numFmtId="3" fontId="23" fillId="2" borderId="1" xfId="0" applyNumberFormat="1" applyFont="1" applyFill="1" applyBorder="1" applyAlignment="1">
      <alignment horizontal="right"/>
    </xf>
    <xf numFmtId="3" fontId="23" fillId="2" borderId="1" xfId="0" applyNumberFormat="1" applyFont="1" applyFill="1" applyBorder="1"/>
    <xf numFmtId="49" fontId="23" fillId="2" borderId="1" xfId="0" applyNumberFormat="1" applyFont="1" applyFill="1" applyBorder="1" applyAlignment="1">
      <alignment horizontal="right"/>
    </xf>
    <xf numFmtId="0" fontId="23" fillId="2" borderId="2" xfId="0" applyFont="1" applyFill="1" applyBorder="1"/>
    <xf numFmtId="3" fontId="23" fillId="2" borderId="2" xfId="0" applyNumberFormat="1" applyFont="1" applyFill="1" applyBorder="1"/>
    <xf numFmtId="49" fontId="23" fillId="2" borderId="2" xfId="0" applyNumberFormat="1" applyFont="1" applyFill="1" applyBorder="1" applyAlignment="1">
      <alignment horizontal="right"/>
    </xf>
    <xf numFmtId="0" fontId="24" fillId="2" borderId="1" xfId="10" applyFont="1" applyFill="1" applyBorder="1" applyAlignment="1">
      <alignment vertical="center"/>
    </xf>
    <xf numFmtId="3" fontId="23" fillId="2" borderId="0" xfId="0" applyNumberFormat="1" applyFont="1" applyFill="1" applyAlignment="1">
      <alignment horizontal="right"/>
    </xf>
    <xf numFmtId="3" fontId="23" fillId="2" borderId="0" xfId="0" applyNumberFormat="1" applyFont="1" applyFill="1"/>
    <xf numFmtId="49" fontId="23" fillId="2" borderId="0" xfId="0" applyNumberFormat="1" applyFont="1" applyFill="1" applyAlignment="1">
      <alignment horizontal="right"/>
    </xf>
    <xf numFmtId="0" fontId="1" fillId="0" borderId="0" xfId="10" applyFont="1"/>
    <xf numFmtId="3" fontId="1" fillId="0" borderId="0" xfId="10" applyNumberFormat="1" applyFont="1"/>
    <xf numFmtId="0" fontId="1" fillId="0" borderId="0" xfId="10" applyFont="1" applyFill="1"/>
    <xf numFmtId="3" fontId="1" fillId="0" borderId="0" xfId="10" applyNumberFormat="1" applyFont="1" applyFill="1"/>
    <xf numFmtId="166" fontId="1" fillId="0" borderId="0" xfId="10" applyNumberFormat="1" applyFont="1" applyFill="1"/>
    <xf numFmtId="165" fontId="1" fillId="0" borderId="0" xfId="10" applyNumberFormat="1" applyFont="1" applyFill="1"/>
    <xf numFmtId="165" fontId="1" fillId="0" borderId="0" xfId="10" applyNumberFormat="1" applyFont="1" applyFill="1" applyAlignment="1">
      <alignment horizontal="right"/>
    </xf>
    <xf numFmtId="0" fontId="25" fillId="0" borderId="0" xfId="11"/>
    <xf numFmtId="165" fontId="25" fillId="0" borderId="0" xfId="11" applyNumberFormat="1"/>
    <xf numFmtId="0" fontId="12" fillId="2" borderId="0" xfId="12" applyFont="1" applyFill="1"/>
    <xf numFmtId="0" fontId="9" fillId="2" borderId="0" xfId="12" applyFont="1" applyFill="1"/>
    <xf numFmtId="0" fontId="10" fillId="2" borderId="0" xfId="12" applyFont="1" applyFill="1"/>
    <xf numFmtId="0" fontId="12" fillId="2" borderId="1" xfId="12" applyFont="1" applyFill="1" applyBorder="1"/>
    <xf numFmtId="0" fontId="9" fillId="2" borderId="1" xfId="12" applyFont="1" applyFill="1" applyBorder="1"/>
    <xf numFmtId="2" fontId="9" fillId="2" borderId="1" xfId="12" applyNumberFormat="1" applyFont="1" applyFill="1" applyBorder="1"/>
    <xf numFmtId="1" fontId="9" fillId="2" borderId="1" xfId="12" applyNumberFormat="1" applyFont="1" applyFill="1" applyBorder="1"/>
    <xf numFmtId="2" fontId="9" fillId="2" borderId="0" xfId="12" applyNumberFormat="1" applyFont="1" applyFill="1"/>
    <xf numFmtId="1" fontId="9" fillId="2" borderId="0" xfId="12" applyNumberFormat="1" applyFont="1" applyFill="1"/>
    <xf numFmtId="165" fontId="9" fillId="2" borderId="0" xfId="12" applyNumberFormat="1" applyFont="1" applyFill="1"/>
    <xf numFmtId="0" fontId="11" fillId="2" borderId="2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wrapText="1"/>
    </xf>
    <xf numFmtId="0" fontId="11" fillId="2" borderId="2" xfId="0" applyFont="1" applyFill="1" applyBorder="1" applyAlignment="1">
      <alignment horizontal="right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8" fillId="0" borderId="5" xfId="9" applyFont="1" applyBorder="1" applyAlignment="1">
      <alignment horizontal="center" wrapText="1"/>
    </xf>
    <xf numFmtId="0" fontId="20" fillId="0" borderId="5" xfId="9" applyFont="1" applyBorder="1" applyAlignment="1">
      <alignment horizontal="center" wrapText="1"/>
    </xf>
    <xf numFmtId="0" fontId="18" fillId="0" borderId="6" xfId="9" applyFont="1" applyBorder="1" applyAlignment="1">
      <alignment vertical="center" wrapText="1"/>
    </xf>
    <xf numFmtId="0" fontId="20" fillId="0" borderId="7" xfId="9" applyFont="1" applyBorder="1" applyAlignment="1">
      <alignment vertical="center" wrapText="1"/>
    </xf>
    <xf numFmtId="0" fontId="18" fillId="0" borderId="5" xfId="9" applyFont="1" applyBorder="1" applyAlignment="1">
      <alignment horizontal="right" vertical="center" wrapText="1"/>
    </xf>
    <xf numFmtId="0" fontId="18" fillId="0" borderId="6" xfId="9" applyFont="1" applyBorder="1" applyAlignment="1">
      <alignment horizontal="right" vertical="center" wrapText="1"/>
    </xf>
    <xf numFmtId="0" fontId="21" fillId="0" borderId="7" xfId="9" applyFont="1" applyBorder="1" applyAlignment="1">
      <alignment horizontal="right" vertical="center" wrapText="1"/>
    </xf>
    <xf numFmtId="0" fontId="18" fillId="0" borderId="5" xfId="9" applyFont="1" applyBorder="1" applyAlignment="1">
      <alignment horizontal="center"/>
    </xf>
    <xf numFmtId="0" fontId="18" fillId="0" borderId="6" xfId="9" applyFont="1" applyBorder="1" applyAlignment="1">
      <alignment horizontal="left" vertical="center" wrapText="1"/>
    </xf>
    <xf numFmtId="0" fontId="20" fillId="0" borderId="7" xfId="9" applyFont="1" applyBorder="1" applyAlignment="1">
      <alignment horizontal="left" vertical="center" wrapText="1"/>
    </xf>
    <xf numFmtId="0" fontId="18" fillId="0" borderId="5" xfId="9" applyFont="1" applyBorder="1" applyAlignment="1">
      <alignment vertical="center" wrapText="1"/>
    </xf>
    <xf numFmtId="166" fontId="1" fillId="0" borderId="0" xfId="10" applyNumberFormat="1" applyFont="1" applyFill="1" applyAlignment="1">
      <alignment horizontal="right"/>
    </xf>
  </cellXfs>
  <cellStyles count="13">
    <cellStyle name="Comma 2" xfId="3" xr:uid="{00000000-0005-0000-0000-000001000000}"/>
    <cellStyle name="Hyperlink 2" xfId="4" xr:uid="{00000000-0005-0000-0000-000002000000}"/>
    <cellStyle name="Normal" xfId="0" builtinId="0"/>
    <cellStyle name="Normal 2" xfId="1" xr:uid="{00000000-0005-0000-0000-000004000000}"/>
    <cellStyle name="Normal 2 2" xfId="12" xr:uid="{7211D2AE-CB25-4041-AE53-E29BACC6D4FA}"/>
    <cellStyle name="Normal 3" xfId="2" xr:uid="{00000000-0005-0000-0000-000005000000}"/>
    <cellStyle name="Normal 3 2" xfId="8" xr:uid="{13228C9E-0FB6-4FB3-9E03-EBC82FC2F794}"/>
    <cellStyle name="Normal 3 3" xfId="10" xr:uid="{CA201901-8600-4BF8-976F-6D6F5CA3FA42}"/>
    <cellStyle name="Normal 4" xfId="5" xr:uid="{00000000-0005-0000-0000-000006000000}"/>
    <cellStyle name="Normal 5" xfId="6" xr:uid="{00000000-0005-0000-0000-000007000000}"/>
    <cellStyle name="Normal 6" xfId="7" xr:uid="{0C98E6E9-0A42-4038-822A-32E666880DF3}"/>
    <cellStyle name="Normal 6 2" xfId="9" xr:uid="{41F75702-4D99-4951-8268-F816A88D6737}"/>
    <cellStyle name="Normal 7" xfId="11" xr:uid="{8BAA75A7-750F-4206-9424-8B09B00AFD69}"/>
  </cellStyles>
  <dxfs count="0"/>
  <tableStyles count="0" defaultTableStyle="TableStyleMedium2" defaultPivotStyle="PivotStyleLight16"/>
  <colors>
    <mruColors>
      <color rgb="FFE7B7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13A5D-CBB4-4F10-B8F7-085D51DE450E}">
  <dimension ref="A1:J45"/>
  <sheetViews>
    <sheetView showGridLines="0" tabSelected="1" zoomScale="155" zoomScaleNormal="155" workbookViewId="0"/>
  </sheetViews>
  <sheetFormatPr defaultColWidth="8.88671875" defaultRowHeight="11.4" x14ac:dyDescent="0.2"/>
  <cols>
    <col min="1" max="1" width="20.6640625" style="1" customWidth="1"/>
    <col min="2" max="6" width="10.6640625" style="1" customWidth="1"/>
    <col min="7" max="7" width="1.109375" style="1" customWidth="1"/>
    <col min="8" max="16384" width="8.88671875" style="1"/>
  </cols>
  <sheetData>
    <row r="1" spans="1:9" ht="12" x14ac:dyDescent="0.25">
      <c r="A1" s="11" t="s">
        <v>87</v>
      </c>
      <c r="F1" s="2"/>
    </row>
    <row r="2" spans="1:9" x14ac:dyDescent="0.2">
      <c r="A2" s="42" t="s">
        <v>102</v>
      </c>
      <c r="B2" s="42"/>
      <c r="C2" s="42"/>
      <c r="D2" s="42"/>
      <c r="E2" s="42"/>
      <c r="F2" s="42"/>
    </row>
    <row r="3" spans="1:9" x14ac:dyDescent="0.2">
      <c r="A3" s="42" t="s">
        <v>19</v>
      </c>
      <c r="B3" s="42"/>
      <c r="C3" s="42"/>
      <c r="D3" s="42"/>
      <c r="E3" s="42"/>
      <c r="F3" s="42"/>
    </row>
    <row r="4" spans="1:9" x14ac:dyDescent="0.2">
      <c r="A4" s="42" t="s">
        <v>61</v>
      </c>
      <c r="B4" s="42"/>
      <c r="C4" s="42"/>
      <c r="D4" s="42"/>
      <c r="E4" s="42"/>
      <c r="F4" s="42"/>
    </row>
    <row r="5" spans="1:9" x14ac:dyDescent="0.2">
      <c r="A5" s="42" t="s">
        <v>43</v>
      </c>
      <c r="B5" s="42"/>
      <c r="C5" s="42"/>
      <c r="D5" s="42"/>
      <c r="E5" s="42"/>
      <c r="F5" s="42"/>
    </row>
    <row r="6" spans="1:9" x14ac:dyDescent="0.2">
      <c r="A6" s="42" t="s">
        <v>94</v>
      </c>
      <c r="B6" s="42"/>
      <c r="C6" s="42"/>
      <c r="D6" s="42"/>
      <c r="E6" s="42"/>
      <c r="F6" s="42"/>
      <c r="G6" s="42"/>
      <c r="H6" s="42"/>
      <c r="I6" s="42"/>
    </row>
    <row r="7" spans="1:9" x14ac:dyDescent="0.2">
      <c r="A7" s="42" t="s">
        <v>32</v>
      </c>
      <c r="B7" s="42"/>
      <c r="C7" s="42"/>
      <c r="D7" s="42"/>
      <c r="E7" s="42"/>
      <c r="F7" s="42"/>
    </row>
    <row r="8" spans="1:9" x14ac:dyDescent="0.2">
      <c r="A8" s="42" t="s">
        <v>26</v>
      </c>
      <c r="B8" s="42"/>
      <c r="C8" s="42"/>
      <c r="D8" s="42"/>
      <c r="E8" s="42"/>
      <c r="F8" s="42"/>
    </row>
    <row r="9" spans="1:9" x14ac:dyDescent="0.2">
      <c r="A9" s="42" t="s">
        <v>88</v>
      </c>
      <c r="B9" s="42"/>
      <c r="C9" s="42"/>
      <c r="D9" s="42"/>
      <c r="E9" s="42"/>
      <c r="F9" s="42"/>
    </row>
    <row r="11" spans="1:9" ht="12" x14ac:dyDescent="0.2">
      <c r="A11" s="143" t="s">
        <v>18</v>
      </c>
      <c r="B11" s="145" t="s">
        <v>0</v>
      </c>
      <c r="C11" s="145" t="s">
        <v>1</v>
      </c>
      <c r="D11" s="145" t="s">
        <v>2</v>
      </c>
      <c r="E11" s="146" t="s">
        <v>11</v>
      </c>
      <c r="F11" s="147"/>
    </row>
    <row r="12" spans="1:9" ht="12" x14ac:dyDescent="0.2">
      <c r="A12" s="144"/>
      <c r="B12" s="144"/>
      <c r="C12" s="144"/>
      <c r="D12" s="144"/>
      <c r="E12" s="3" t="s">
        <v>1</v>
      </c>
      <c r="F12" s="3" t="s">
        <v>2</v>
      </c>
    </row>
    <row r="13" spans="1:9" x14ac:dyDescent="0.2">
      <c r="A13" s="4" t="s">
        <v>17</v>
      </c>
      <c r="B13" s="5">
        <v>369.11859442722903</v>
      </c>
      <c r="C13" s="5">
        <v>314.17244567459073</v>
      </c>
      <c r="D13" s="5">
        <v>54.946148752638344</v>
      </c>
      <c r="E13" s="5">
        <v>85.114228981636742</v>
      </c>
      <c r="F13" s="5">
        <v>14.885771018363277</v>
      </c>
      <c r="I13" s="6"/>
    </row>
    <row r="14" spans="1:9" x14ac:dyDescent="0.2">
      <c r="A14" s="4" t="s">
        <v>42</v>
      </c>
      <c r="B14" s="5">
        <v>17.764705882352942</v>
      </c>
      <c r="C14" s="5">
        <v>17.764705882352942</v>
      </c>
      <c r="D14" s="7" t="s">
        <v>10</v>
      </c>
      <c r="E14" s="7" t="s">
        <v>10</v>
      </c>
      <c r="F14" s="7" t="s">
        <v>10</v>
      </c>
      <c r="I14" s="6"/>
    </row>
    <row r="15" spans="1:9" x14ac:dyDescent="0.2">
      <c r="A15" s="4" t="s">
        <v>34</v>
      </c>
      <c r="B15" s="8">
        <v>318.08387163424248</v>
      </c>
      <c r="C15" s="8">
        <v>135.8959267509733</v>
      </c>
      <c r="D15" s="8">
        <v>182.18794488326918</v>
      </c>
      <c r="E15" s="5">
        <v>42.723300006621209</v>
      </c>
      <c r="F15" s="5">
        <v>57.276699993378799</v>
      </c>
      <c r="I15" s="6"/>
    </row>
    <row r="16" spans="1:9" x14ac:dyDescent="0.2">
      <c r="A16" s="4" t="s">
        <v>5</v>
      </c>
      <c r="B16" s="5">
        <v>1113.4435868071291</v>
      </c>
      <c r="C16" s="5">
        <v>457.99863800772039</v>
      </c>
      <c r="D16" s="5">
        <v>655.44494879940885</v>
      </c>
      <c r="E16" s="5">
        <v>41.133528760182706</v>
      </c>
      <c r="F16" s="5">
        <v>58.866471239817301</v>
      </c>
      <c r="I16" s="6"/>
    </row>
    <row r="17" spans="1:10" x14ac:dyDescent="0.2">
      <c r="A17" s="4" t="s">
        <v>14</v>
      </c>
      <c r="B17" s="5">
        <v>211.5125641996122</v>
      </c>
      <c r="C17" s="5">
        <v>105.2386572700059</v>
      </c>
      <c r="D17" s="5">
        <v>106.27390692960631</v>
      </c>
      <c r="E17" s="5">
        <v>49.755274665711255</v>
      </c>
      <c r="F17" s="5">
        <v>50.244725334288752</v>
      </c>
      <c r="I17" s="6"/>
    </row>
    <row r="18" spans="1:10" x14ac:dyDescent="0.2">
      <c r="A18" s="4" t="s">
        <v>40</v>
      </c>
      <c r="B18" s="8">
        <v>153.04127242368455</v>
      </c>
      <c r="C18" s="8">
        <v>118.95688658646232</v>
      </c>
      <c r="D18" s="8">
        <v>34.08438583722225</v>
      </c>
      <c r="E18" s="5">
        <v>77.728631435537281</v>
      </c>
      <c r="F18" s="5">
        <v>22.271368564462719</v>
      </c>
      <c r="I18" s="6"/>
    </row>
    <row r="19" spans="1:10" x14ac:dyDescent="0.2">
      <c r="A19" s="4" t="s">
        <v>15</v>
      </c>
      <c r="B19" s="5">
        <v>265.66699479169074</v>
      </c>
      <c r="C19" s="5">
        <v>110.35659143190132</v>
      </c>
      <c r="D19" s="5">
        <v>155.3104033597894</v>
      </c>
      <c r="E19" s="5">
        <v>41.539443587424863</v>
      </c>
      <c r="F19" s="5">
        <v>58.460556412575137</v>
      </c>
      <c r="I19" s="6"/>
    </row>
    <row r="20" spans="1:10" x14ac:dyDescent="0.2">
      <c r="A20" s="4" t="s">
        <v>6</v>
      </c>
      <c r="B20" s="5">
        <v>290.27180405253029</v>
      </c>
      <c r="C20" s="5">
        <v>133.92567274902777</v>
      </c>
      <c r="D20" s="5">
        <v>156.34613130350255</v>
      </c>
      <c r="E20" s="5">
        <v>46.138023355789436</v>
      </c>
      <c r="F20" s="5">
        <v>53.861976644210571</v>
      </c>
      <c r="I20" s="6"/>
    </row>
    <row r="21" spans="1:10" x14ac:dyDescent="0.2">
      <c r="A21" s="4" t="s">
        <v>27</v>
      </c>
      <c r="B21" s="5">
        <v>2909.0795073482604</v>
      </c>
      <c r="C21" s="5">
        <v>2156.4182584863897</v>
      </c>
      <c r="D21" s="5">
        <v>752.6612488618706</v>
      </c>
      <c r="E21" s="5">
        <v>74.127168165714693</v>
      </c>
      <c r="F21" s="5">
        <v>25.872831834285297</v>
      </c>
      <c r="I21" s="6"/>
    </row>
    <row r="22" spans="1:10" x14ac:dyDescent="0.2">
      <c r="A22" s="4" t="s">
        <v>3</v>
      </c>
      <c r="B22" s="5">
        <v>9944.9913385214386</v>
      </c>
      <c r="C22" s="5">
        <v>7995.7730361712365</v>
      </c>
      <c r="D22" s="5">
        <v>1949.2183023502021</v>
      </c>
      <c r="E22" s="5">
        <v>80.399999999999991</v>
      </c>
      <c r="F22" s="5">
        <v>19.600000000000001</v>
      </c>
      <c r="I22" s="6"/>
    </row>
    <row r="23" spans="1:10" x14ac:dyDescent="0.2">
      <c r="A23" s="4" t="s">
        <v>97</v>
      </c>
      <c r="B23" s="5">
        <v>125.66655463404281</v>
      </c>
      <c r="C23" s="5">
        <f>B23</f>
        <v>125.66655463404281</v>
      </c>
      <c r="D23" s="7" t="s">
        <v>10</v>
      </c>
      <c r="E23" s="7" t="s">
        <v>10</v>
      </c>
      <c r="F23" s="7" t="s">
        <v>10</v>
      </c>
      <c r="I23" s="6"/>
    </row>
    <row r="24" spans="1:10" x14ac:dyDescent="0.2">
      <c r="A24" s="4" t="s">
        <v>9</v>
      </c>
      <c r="B24" s="5">
        <v>33.486946692607134</v>
      </c>
      <c r="C24" s="7" t="s">
        <v>10</v>
      </c>
      <c r="D24" s="7" t="s">
        <v>10</v>
      </c>
      <c r="E24" s="7" t="s">
        <v>10</v>
      </c>
      <c r="F24" s="9" t="s">
        <v>10</v>
      </c>
      <c r="H24" s="2"/>
      <c r="I24" s="6"/>
    </row>
    <row r="25" spans="1:10" x14ac:dyDescent="0.2">
      <c r="A25" s="4" t="s">
        <v>93</v>
      </c>
      <c r="B25" s="5">
        <v>9131.5393646900993</v>
      </c>
      <c r="C25" s="5">
        <v>342.2196340245809</v>
      </c>
      <c r="D25" s="5">
        <v>8517.3250921731196</v>
      </c>
      <c r="E25" s="7">
        <v>3.7476664158934492</v>
      </c>
      <c r="F25" s="7">
        <v>93.273705034968941</v>
      </c>
      <c r="H25" s="2"/>
      <c r="I25" s="6"/>
      <c r="J25" s="6"/>
    </row>
    <row r="26" spans="1:10" x14ac:dyDescent="0.2">
      <c r="A26" s="4" t="s">
        <v>44</v>
      </c>
      <c r="B26" s="5">
        <v>30.717428774319185</v>
      </c>
      <c r="C26" s="5">
        <v>20.140608252918362</v>
      </c>
      <c r="D26" s="5">
        <v>10.576820521400819</v>
      </c>
      <c r="E26" s="5">
        <v>65.567363729859423</v>
      </c>
      <c r="F26" s="5">
        <v>34.432636270140556</v>
      </c>
      <c r="I26" s="6"/>
    </row>
    <row r="27" spans="1:10" x14ac:dyDescent="0.2">
      <c r="A27" s="18" t="s">
        <v>4</v>
      </c>
      <c r="B27" s="38">
        <v>3567.8340908560449</v>
      </c>
      <c r="C27" s="39" t="s">
        <v>10</v>
      </c>
      <c r="D27" s="39" t="s">
        <v>10</v>
      </c>
      <c r="E27" s="39" t="s">
        <v>10</v>
      </c>
      <c r="F27" s="39" t="s">
        <v>10</v>
      </c>
      <c r="I27" s="6"/>
    </row>
    <row r="28" spans="1:10" x14ac:dyDescent="0.2">
      <c r="A28" s="4" t="s">
        <v>57</v>
      </c>
      <c r="B28" s="5">
        <v>9315.7210882680047</v>
      </c>
      <c r="C28" s="5">
        <v>8686.0543894038492</v>
      </c>
      <c r="D28" s="5">
        <v>629.66669886415582</v>
      </c>
      <c r="E28" s="5">
        <v>93.24081632653062</v>
      </c>
      <c r="F28" s="8">
        <v>6.75918367346938</v>
      </c>
      <c r="H28" s="2"/>
      <c r="I28" s="6"/>
    </row>
    <row r="29" spans="1:10" x14ac:dyDescent="0.2">
      <c r="A29" s="4" t="s">
        <v>58</v>
      </c>
      <c r="B29" s="5">
        <v>4.0121577019495218</v>
      </c>
      <c r="C29" s="5">
        <v>2.6083988995707825</v>
      </c>
      <c r="D29" s="5">
        <v>1.4037588023787391</v>
      </c>
      <c r="E29" s="5">
        <v>65.012372228124335</v>
      </c>
      <c r="F29" s="5">
        <v>34.987627771875658</v>
      </c>
      <c r="H29" s="2"/>
      <c r="I29" s="6"/>
    </row>
    <row r="30" spans="1:10" x14ac:dyDescent="0.2">
      <c r="A30" s="18" t="s">
        <v>31</v>
      </c>
      <c r="B30" s="38">
        <v>466.95941795671547</v>
      </c>
      <c r="C30" s="38">
        <v>124.53051139136633</v>
      </c>
      <c r="D30" s="38">
        <v>342.42890656534911</v>
      </c>
      <c r="E30" s="38">
        <v>26.668379863988438</v>
      </c>
      <c r="F30" s="38">
        <v>73.331620136011551</v>
      </c>
      <c r="I30" s="6"/>
    </row>
    <row r="31" spans="1:10" x14ac:dyDescent="0.2">
      <c r="A31" s="4" t="s">
        <v>66</v>
      </c>
      <c r="B31" s="5">
        <v>1005.9583470024299</v>
      </c>
      <c r="C31" s="5">
        <v>341.88301516331643</v>
      </c>
      <c r="D31" s="5">
        <v>664.07533183911346</v>
      </c>
      <c r="E31" s="5">
        <f>(C31/B31)*100</f>
        <v>33.985802312994835</v>
      </c>
      <c r="F31" s="8">
        <f>(D31/B31)*100</f>
        <v>66.014197687005165</v>
      </c>
      <c r="H31" s="2"/>
      <c r="I31" s="6"/>
    </row>
    <row r="32" spans="1:10" x14ac:dyDescent="0.2">
      <c r="A32" s="18" t="s">
        <v>28</v>
      </c>
      <c r="B32" s="38">
        <v>111.7181473301563</v>
      </c>
      <c r="C32" s="38">
        <v>89.019454512791981</v>
      </c>
      <c r="D32" s="38">
        <v>22.698692817364336</v>
      </c>
      <c r="E32" s="38">
        <v>79.682179341657218</v>
      </c>
      <c r="F32" s="38">
        <v>20.317820658342793</v>
      </c>
      <c r="I32" s="6"/>
    </row>
    <row r="33" spans="1:9" x14ac:dyDescent="0.2">
      <c r="A33" s="4" t="s">
        <v>41</v>
      </c>
      <c r="B33" s="5">
        <v>337.07632833492232</v>
      </c>
      <c r="C33" s="5">
        <v>163.84456964548838</v>
      </c>
      <c r="D33" s="5">
        <v>173.23175868943395</v>
      </c>
      <c r="E33" s="5">
        <f>(C33/B33)*100</f>
        <v>48.607557360922364</v>
      </c>
      <c r="F33" s="8">
        <f>(D33/B33)*100</f>
        <v>51.392442639077629</v>
      </c>
      <c r="H33" s="2"/>
      <c r="I33" s="6"/>
    </row>
    <row r="34" spans="1:9" x14ac:dyDescent="0.2">
      <c r="A34" s="4" t="s">
        <v>91</v>
      </c>
      <c r="B34" s="5">
        <v>380.62499315434451</v>
      </c>
      <c r="C34" s="5">
        <v>380.62499315434451</v>
      </c>
      <c r="D34" s="7" t="s">
        <v>10</v>
      </c>
      <c r="E34" s="7" t="s">
        <v>10</v>
      </c>
      <c r="F34" s="7" t="s">
        <v>10</v>
      </c>
      <c r="H34" s="2"/>
      <c r="I34" s="6"/>
    </row>
    <row r="35" spans="1:9" x14ac:dyDescent="0.2">
      <c r="A35" s="4" t="s">
        <v>16</v>
      </c>
      <c r="B35" s="5">
        <v>300.11886186770545</v>
      </c>
      <c r="C35" s="5">
        <v>184.28351167315247</v>
      </c>
      <c r="D35" s="5">
        <v>115.83535019455297</v>
      </c>
      <c r="E35" s="5">
        <v>61.403508771929829</v>
      </c>
      <c r="F35" s="5">
        <v>38.596491228070171</v>
      </c>
      <c r="I35" s="6"/>
    </row>
    <row r="36" spans="1:9" x14ac:dyDescent="0.2">
      <c r="A36" s="4" t="s">
        <v>92</v>
      </c>
      <c r="B36" s="5">
        <v>6654.2929880000002</v>
      </c>
      <c r="C36" s="5">
        <v>3390.8</v>
      </c>
      <c r="D36" s="5">
        <v>3263.492988</v>
      </c>
      <c r="E36" s="5">
        <v>50.956578048408595</v>
      </c>
      <c r="F36" s="5">
        <v>49.043421951591405</v>
      </c>
      <c r="H36" s="2"/>
      <c r="I36" s="6"/>
    </row>
    <row r="37" spans="1:9" x14ac:dyDescent="0.2">
      <c r="A37" s="4" t="s">
        <v>29</v>
      </c>
      <c r="B37" s="5">
        <v>1486.7501894881264</v>
      </c>
      <c r="C37" s="5">
        <v>1251.6620137784541</v>
      </c>
      <c r="D37" s="5">
        <v>235.08817570967233</v>
      </c>
      <c r="E37" s="5">
        <v>84.187782361029278</v>
      </c>
      <c r="F37" s="5">
        <v>15.812217638970735</v>
      </c>
      <c r="I37" s="6"/>
    </row>
    <row r="38" spans="1:9" x14ac:dyDescent="0.2">
      <c r="A38" s="4" t="s">
        <v>12</v>
      </c>
      <c r="B38" s="5">
        <v>2862.7021922762756</v>
      </c>
      <c r="C38" s="5">
        <v>1619.7888846887224</v>
      </c>
      <c r="D38" s="5">
        <v>1242.9133075875534</v>
      </c>
      <c r="E38" s="5">
        <v>56.582514557714035</v>
      </c>
      <c r="F38" s="5">
        <v>43.417485442285972</v>
      </c>
      <c r="I38" s="6"/>
    </row>
    <row r="39" spans="1:9" x14ac:dyDescent="0.2">
      <c r="A39" s="4" t="s">
        <v>20</v>
      </c>
      <c r="B39" s="5">
        <v>199.9159349031909</v>
      </c>
      <c r="C39" s="5">
        <v>199.9159349031909</v>
      </c>
      <c r="D39" s="7" t="s">
        <v>10</v>
      </c>
      <c r="E39" s="7" t="s">
        <v>10</v>
      </c>
      <c r="F39" s="7" t="s">
        <v>10</v>
      </c>
      <c r="I39" s="6"/>
    </row>
    <row r="40" spans="1:9" x14ac:dyDescent="0.2">
      <c r="A40" s="40" t="s">
        <v>24</v>
      </c>
      <c r="B40" s="41">
        <v>638.32999999999993</v>
      </c>
      <c r="C40" s="41">
        <v>169.09</v>
      </c>
      <c r="D40" s="41">
        <v>469.23999999999995</v>
      </c>
      <c r="E40" s="41">
        <v>26.489433365187288</v>
      </c>
      <c r="F40" s="41">
        <v>73.510566634812719</v>
      </c>
      <c r="I40" s="6"/>
    </row>
    <row r="41" spans="1:9" x14ac:dyDescent="0.2">
      <c r="A41" s="4" t="s">
        <v>68</v>
      </c>
      <c r="B41" s="5">
        <v>5024.2713906269055</v>
      </c>
      <c r="C41" s="5">
        <v>2786.1397996597466</v>
      </c>
      <c r="D41" s="5">
        <v>2238.1315909671594</v>
      </c>
      <c r="E41" s="5">
        <v>55.453608753250585</v>
      </c>
      <c r="F41" s="5">
        <v>44.546391246749423</v>
      </c>
      <c r="I41" s="6"/>
    </row>
    <row r="42" spans="1:9" x14ac:dyDescent="0.2">
      <c r="A42" s="4" t="s">
        <v>25</v>
      </c>
      <c r="B42" s="5">
        <v>26150.872239000004</v>
      </c>
      <c r="C42" s="5">
        <v>17360.761040000001</v>
      </c>
      <c r="D42" s="5">
        <v>8790.1111990000009</v>
      </c>
      <c r="E42" s="5">
        <v>66.386929205784185</v>
      </c>
      <c r="F42" s="5">
        <v>33.613070794215808</v>
      </c>
      <c r="I42" s="6"/>
    </row>
    <row r="43" spans="1:9" x14ac:dyDescent="0.2">
      <c r="B43" s="10"/>
      <c r="C43" s="10"/>
      <c r="D43" s="10"/>
      <c r="E43" s="10"/>
      <c r="I43" s="6"/>
    </row>
    <row r="44" spans="1:9" x14ac:dyDescent="0.2">
      <c r="B44" s="10"/>
      <c r="C44" s="10"/>
      <c r="D44" s="10"/>
      <c r="E44" s="10"/>
      <c r="F44" s="10"/>
    </row>
    <row r="45" spans="1:9" x14ac:dyDescent="0.2">
      <c r="F45" s="10"/>
    </row>
  </sheetData>
  <sortState xmlns:xlrd2="http://schemas.microsoft.com/office/spreadsheetml/2017/richdata2" ref="A13:F42">
    <sortCondition ref="A13:A42"/>
  </sortState>
  <mergeCells count="5">
    <mergeCell ref="A11:A12"/>
    <mergeCell ref="B11:B12"/>
    <mergeCell ref="C11:C12"/>
    <mergeCell ref="D11:D12"/>
    <mergeCell ref="E11:F11"/>
  </mergeCells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A9C64-B430-4506-AEC1-0BBB11D30844}">
  <dimension ref="A1:E25"/>
  <sheetViews>
    <sheetView showGridLines="0" zoomScale="146" zoomScaleNormal="146" workbookViewId="0"/>
  </sheetViews>
  <sheetFormatPr defaultColWidth="8.88671875" defaultRowHeight="11.4" x14ac:dyDescent="0.2"/>
  <cols>
    <col min="1" max="1" width="23.109375" style="42" customWidth="1"/>
    <col min="2" max="3" width="8.88671875" style="42"/>
    <col min="4" max="4" width="4.33203125" style="42" customWidth="1"/>
    <col min="5" max="16384" width="8.88671875" style="42"/>
  </cols>
  <sheetData>
    <row r="1" spans="1:5" ht="12" x14ac:dyDescent="0.25">
      <c r="A1" s="69" t="s">
        <v>111</v>
      </c>
    </row>
    <row r="2" spans="1:5" x14ac:dyDescent="0.2">
      <c r="A2" s="42" t="s">
        <v>21</v>
      </c>
    </row>
    <row r="3" spans="1:5" x14ac:dyDescent="0.2">
      <c r="A3" s="42" t="s">
        <v>32</v>
      </c>
    </row>
    <row r="4" spans="1:5" x14ac:dyDescent="0.2">
      <c r="A4" s="42" t="s">
        <v>88</v>
      </c>
    </row>
    <row r="6" spans="1:5" x14ac:dyDescent="0.2">
      <c r="A6" s="40" t="s">
        <v>18</v>
      </c>
      <c r="B6" s="40" t="s">
        <v>85</v>
      </c>
      <c r="C6" s="40" t="s">
        <v>86</v>
      </c>
    </row>
    <row r="7" spans="1:5" x14ac:dyDescent="0.2">
      <c r="A7" s="57" t="s">
        <v>33</v>
      </c>
      <c r="B7" s="65">
        <v>97.1</v>
      </c>
      <c r="C7" s="65">
        <v>2.9</v>
      </c>
      <c r="E7" s="49"/>
    </row>
    <row r="8" spans="1:5" x14ac:dyDescent="0.2">
      <c r="A8" s="43" t="s">
        <v>30</v>
      </c>
      <c r="B8" s="44">
        <v>89</v>
      </c>
      <c r="C8" s="44">
        <v>11</v>
      </c>
    </row>
    <row r="9" spans="1:5" x14ac:dyDescent="0.2">
      <c r="A9" s="43" t="s">
        <v>4</v>
      </c>
      <c r="B9" s="44">
        <v>89</v>
      </c>
      <c r="C9" s="44">
        <v>11</v>
      </c>
    </row>
    <row r="10" spans="1:5" x14ac:dyDescent="0.2">
      <c r="A10" s="43" t="s">
        <v>67</v>
      </c>
      <c r="B10" s="44">
        <v>87.1</v>
      </c>
      <c r="C10" s="44">
        <v>12.9</v>
      </c>
    </row>
    <row r="11" spans="1:5" x14ac:dyDescent="0.2">
      <c r="A11" s="43" t="s">
        <v>90</v>
      </c>
      <c r="B11" s="44">
        <v>85.678009141696293</v>
      </c>
      <c r="C11" s="44">
        <v>14.321990858303707</v>
      </c>
    </row>
    <row r="12" spans="1:5" x14ac:dyDescent="0.2">
      <c r="A12" s="43" t="s">
        <v>24</v>
      </c>
      <c r="B12" s="44">
        <v>85.1</v>
      </c>
      <c r="C12" s="44">
        <v>14.9</v>
      </c>
      <c r="E12" s="49"/>
    </row>
    <row r="13" spans="1:5" x14ac:dyDescent="0.2">
      <c r="A13" s="43" t="s">
        <v>14</v>
      </c>
      <c r="B13" s="44">
        <v>83.7</v>
      </c>
      <c r="C13" s="44">
        <v>16.3</v>
      </c>
    </row>
    <row r="14" spans="1:5" x14ac:dyDescent="0.2">
      <c r="A14" s="43" t="s">
        <v>96</v>
      </c>
      <c r="B14" s="44">
        <v>80.941103147397939</v>
      </c>
      <c r="C14" s="44">
        <v>19.058896852602057</v>
      </c>
    </row>
    <row r="15" spans="1:5" x14ac:dyDescent="0.2">
      <c r="A15" s="43" t="s">
        <v>23</v>
      </c>
      <c r="B15" s="44">
        <v>77.7</v>
      </c>
      <c r="C15" s="44">
        <v>22.3</v>
      </c>
    </row>
    <row r="16" spans="1:5" x14ac:dyDescent="0.2">
      <c r="A16" s="43" t="s">
        <v>8</v>
      </c>
      <c r="B16" s="44">
        <v>76.599999999999994</v>
      </c>
      <c r="C16" s="44">
        <v>23.4</v>
      </c>
    </row>
    <row r="17" spans="1:5" x14ac:dyDescent="0.2">
      <c r="A17" s="43" t="s">
        <v>37</v>
      </c>
      <c r="B17" s="44">
        <v>75.5</v>
      </c>
      <c r="C17" s="44">
        <v>24.5</v>
      </c>
    </row>
    <row r="18" spans="1:5" x14ac:dyDescent="0.2">
      <c r="A18" s="43" t="s">
        <v>9</v>
      </c>
      <c r="B18" s="44">
        <v>74.8</v>
      </c>
      <c r="C18" s="44">
        <v>25.2</v>
      </c>
      <c r="E18" s="49"/>
    </row>
    <row r="19" spans="1:5" x14ac:dyDescent="0.2">
      <c r="A19" s="43" t="s">
        <v>84</v>
      </c>
      <c r="B19" s="44">
        <v>73</v>
      </c>
      <c r="C19" s="44">
        <v>27</v>
      </c>
    </row>
    <row r="20" spans="1:5" x14ac:dyDescent="0.2">
      <c r="A20" s="43" t="s">
        <v>58</v>
      </c>
      <c r="B20" s="44">
        <v>72.196261682242991</v>
      </c>
      <c r="C20" s="44">
        <v>27.803738317757009</v>
      </c>
      <c r="E20" s="49"/>
    </row>
    <row r="21" spans="1:5" x14ac:dyDescent="0.2">
      <c r="A21" s="43" t="s">
        <v>6</v>
      </c>
      <c r="B21" s="44">
        <v>69.900000000000006</v>
      </c>
      <c r="C21" s="44">
        <v>30.1</v>
      </c>
    </row>
    <row r="22" spans="1:5" x14ac:dyDescent="0.2">
      <c r="A22" s="43" t="s">
        <v>29</v>
      </c>
      <c r="B22" s="44">
        <v>69.3</v>
      </c>
      <c r="C22" s="44">
        <v>30.7</v>
      </c>
    </row>
    <row r="23" spans="1:5" x14ac:dyDescent="0.2">
      <c r="A23" s="43" t="s">
        <v>13</v>
      </c>
      <c r="B23" s="44">
        <v>65.599999999999994</v>
      </c>
      <c r="C23" s="44">
        <v>34.4</v>
      </c>
    </row>
    <row r="24" spans="1:5" x14ac:dyDescent="0.2">
      <c r="A24" s="43" t="s">
        <v>28</v>
      </c>
      <c r="B24" s="44">
        <v>61.4</v>
      </c>
      <c r="C24" s="44">
        <v>38.6</v>
      </c>
    </row>
    <row r="25" spans="1:5" x14ac:dyDescent="0.2">
      <c r="A25" s="71" t="s">
        <v>59</v>
      </c>
      <c r="B25" s="73">
        <v>51.086240947992103</v>
      </c>
      <c r="C25" s="73">
        <v>48.913759052007897</v>
      </c>
    </row>
  </sheetData>
  <sortState xmlns:xlrd2="http://schemas.microsoft.com/office/spreadsheetml/2017/richdata2" ref="A7:C25">
    <sortCondition ref="C7:C25"/>
  </sortState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0790D-D013-4413-AE53-588B27E57582}">
  <dimension ref="A1:G102"/>
  <sheetViews>
    <sheetView zoomScale="141" zoomScaleNormal="141" workbookViewId="0"/>
  </sheetViews>
  <sheetFormatPr defaultColWidth="7.6640625" defaultRowHeight="11.4" x14ac:dyDescent="0.2"/>
  <cols>
    <col min="1" max="1" width="9.44140625" style="16" customWidth="1"/>
    <col min="2" max="3" width="7.6640625" style="16"/>
    <col min="4" max="4" width="14" style="16" customWidth="1"/>
    <col min="5" max="16384" width="7.6640625" style="16"/>
  </cols>
  <sheetData>
    <row r="1" spans="1:7" ht="12" x14ac:dyDescent="0.25">
      <c r="A1" s="11" t="s">
        <v>189</v>
      </c>
    </row>
    <row r="2" spans="1:7" x14ac:dyDescent="0.2">
      <c r="A2" s="16" t="s">
        <v>190</v>
      </c>
    </row>
    <row r="3" spans="1:7" x14ac:dyDescent="0.2">
      <c r="A3" s="16" t="s">
        <v>118</v>
      </c>
    </row>
    <row r="5" spans="1:7" x14ac:dyDescent="0.2">
      <c r="A5" s="24" t="s">
        <v>227</v>
      </c>
      <c r="B5" s="24" t="s">
        <v>228</v>
      </c>
    </row>
    <row r="6" spans="1:7" x14ac:dyDescent="0.2">
      <c r="A6" s="25">
        <v>2018</v>
      </c>
      <c r="B6" s="32">
        <v>2.407772</v>
      </c>
      <c r="D6" s="33"/>
      <c r="E6" s="33"/>
      <c r="F6" s="33"/>
      <c r="G6" s="33"/>
    </row>
    <row r="7" spans="1:7" x14ac:dyDescent="0.2">
      <c r="A7" s="27">
        <v>2019</v>
      </c>
      <c r="B7" s="34">
        <v>2.7846039999999999</v>
      </c>
    </row>
    <row r="8" spans="1:7" x14ac:dyDescent="0.2">
      <c r="A8" s="27">
        <v>2020</v>
      </c>
      <c r="B8" s="34">
        <v>2.4440940000000002</v>
      </c>
    </row>
    <row r="9" spans="1:7" x14ac:dyDescent="0.2">
      <c r="A9" s="27">
        <v>2021</v>
      </c>
      <c r="B9" s="34">
        <v>2.5480885</v>
      </c>
    </row>
    <row r="10" spans="1:7" x14ac:dyDescent="0.2">
      <c r="A10" s="29">
        <v>2022</v>
      </c>
      <c r="B10" s="35">
        <v>2.6793719999999999</v>
      </c>
    </row>
    <row r="11" spans="1:7" x14ac:dyDescent="0.2">
      <c r="B11" s="36"/>
    </row>
    <row r="12" spans="1:7" x14ac:dyDescent="0.2">
      <c r="B12" s="33"/>
    </row>
    <row r="15" spans="1:7" x14ac:dyDescent="0.2">
      <c r="B15" s="33"/>
    </row>
    <row r="16" spans="1:7" x14ac:dyDescent="0.2">
      <c r="B16" s="33"/>
    </row>
    <row r="17" spans="1:7" x14ac:dyDescent="0.2">
      <c r="B17" s="33"/>
    </row>
    <row r="18" spans="1:7" x14ac:dyDescent="0.2">
      <c r="B18" s="33"/>
    </row>
    <row r="21" spans="1:7" x14ac:dyDescent="0.2">
      <c r="A21" s="1"/>
      <c r="B21" s="1"/>
      <c r="C21" s="1"/>
      <c r="D21" s="1"/>
      <c r="E21" s="1"/>
      <c r="F21" s="1"/>
    </row>
    <row r="22" spans="1:7" x14ac:dyDescent="0.2">
      <c r="A22" s="1"/>
      <c r="B22" s="1"/>
      <c r="C22" s="1"/>
      <c r="D22" s="1"/>
      <c r="E22" s="1"/>
      <c r="F22" s="1"/>
    </row>
    <row r="23" spans="1:7" x14ac:dyDescent="0.2">
      <c r="A23" s="1"/>
      <c r="B23" s="1"/>
      <c r="C23" s="1"/>
      <c r="D23" s="1"/>
      <c r="E23" s="1"/>
      <c r="F23" s="1"/>
    </row>
    <row r="24" spans="1:7" x14ac:dyDescent="0.2">
      <c r="A24" s="1"/>
      <c r="B24" s="1"/>
      <c r="C24" s="1"/>
      <c r="D24" s="1"/>
      <c r="E24" s="1"/>
      <c r="F24" s="1"/>
    </row>
    <row r="25" spans="1:7" x14ac:dyDescent="0.2">
      <c r="B25" s="1"/>
      <c r="C25" s="1"/>
      <c r="D25" s="1"/>
      <c r="E25" s="1"/>
      <c r="F25" s="1"/>
    </row>
    <row r="26" spans="1:7" x14ac:dyDescent="0.2">
      <c r="A26" s="1"/>
      <c r="B26" s="1"/>
      <c r="C26" s="1"/>
      <c r="D26" s="1"/>
      <c r="E26" s="1"/>
      <c r="F26" s="1"/>
    </row>
    <row r="27" spans="1:7" x14ac:dyDescent="0.2">
      <c r="A27" s="1"/>
      <c r="B27" s="1"/>
      <c r="C27" s="1"/>
      <c r="F27" s="1"/>
    </row>
    <row r="28" spans="1:7" x14ac:dyDescent="0.2">
      <c r="A28" s="1"/>
      <c r="B28" s="23"/>
      <c r="C28" s="1"/>
      <c r="F28" s="1"/>
      <c r="G28" s="22"/>
    </row>
    <row r="29" spans="1:7" x14ac:dyDescent="0.2">
      <c r="A29" s="1"/>
      <c r="B29" s="23"/>
      <c r="C29" s="1"/>
      <c r="F29" s="1"/>
      <c r="G29" s="22"/>
    </row>
    <row r="30" spans="1:7" x14ac:dyDescent="0.2">
      <c r="A30" s="1"/>
      <c r="B30" s="23"/>
      <c r="C30" s="1"/>
      <c r="F30" s="1"/>
      <c r="G30" s="22"/>
    </row>
    <row r="31" spans="1:7" x14ac:dyDescent="0.2">
      <c r="A31" s="1"/>
      <c r="B31" s="23"/>
      <c r="C31" s="1"/>
      <c r="F31" s="1"/>
      <c r="G31" s="22"/>
    </row>
    <row r="32" spans="1:7" x14ac:dyDescent="0.2">
      <c r="A32" s="1"/>
      <c r="B32" s="23"/>
      <c r="C32" s="1"/>
      <c r="F32" s="1"/>
      <c r="G32" s="22"/>
    </row>
    <row r="33" spans="1:7" x14ac:dyDescent="0.2">
      <c r="A33" s="1"/>
      <c r="B33" s="23"/>
      <c r="C33" s="1"/>
      <c r="F33" s="1"/>
      <c r="G33" s="22"/>
    </row>
    <row r="34" spans="1:7" x14ac:dyDescent="0.2">
      <c r="A34" s="1"/>
      <c r="B34" s="23"/>
      <c r="C34" s="1"/>
      <c r="F34" s="1"/>
      <c r="G34" s="22"/>
    </row>
    <row r="35" spans="1:7" x14ac:dyDescent="0.2">
      <c r="A35" s="1"/>
      <c r="B35" s="23"/>
      <c r="C35" s="1"/>
      <c r="F35" s="1"/>
      <c r="G35" s="22"/>
    </row>
    <row r="36" spans="1:7" x14ac:dyDescent="0.2">
      <c r="A36" s="1"/>
      <c r="B36" s="23"/>
      <c r="C36" s="1"/>
      <c r="F36" s="1"/>
      <c r="G36" s="22"/>
    </row>
    <row r="37" spans="1:7" x14ac:dyDescent="0.2">
      <c r="A37" s="1"/>
      <c r="B37" s="23"/>
      <c r="C37" s="1"/>
      <c r="F37" s="1"/>
      <c r="G37" s="22"/>
    </row>
    <row r="38" spans="1:7" x14ac:dyDescent="0.2">
      <c r="A38" s="1"/>
      <c r="B38" s="23"/>
      <c r="C38" s="1"/>
      <c r="F38" s="1"/>
      <c r="G38" s="22"/>
    </row>
    <row r="39" spans="1:7" x14ac:dyDescent="0.2">
      <c r="A39" s="1"/>
      <c r="B39" s="23"/>
      <c r="C39" s="1"/>
      <c r="F39" s="1"/>
      <c r="G39" s="22"/>
    </row>
    <row r="40" spans="1:7" x14ac:dyDescent="0.2">
      <c r="A40" s="1"/>
      <c r="B40" s="23"/>
      <c r="C40" s="1"/>
      <c r="F40" s="1"/>
      <c r="G40" s="22"/>
    </row>
    <row r="41" spans="1:7" x14ac:dyDescent="0.2">
      <c r="A41" s="1"/>
      <c r="B41" s="23"/>
      <c r="C41" s="1"/>
      <c r="F41" s="1"/>
      <c r="G41" s="22"/>
    </row>
    <row r="42" spans="1:7" x14ac:dyDescent="0.2">
      <c r="A42" s="1"/>
      <c r="B42" s="23"/>
      <c r="C42" s="1"/>
      <c r="F42" s="1"/>
      <c r="G42" s="22"/>
    </row>
    <row r="43" spans="1:7" x14ac:dyDescent="0.2">
      <c r="A43" s="1"/>
      <c r="B43" s="23"/>
      <c r="C43" s="1"/>
      <c r="F43" s="1"/>
      <c r="G43" s="22"/>
    </row>
    <row r="44" spans="1:7" x14ac:dyDescent="0.2">
      <c r="A44" s="1"/>
      <c r="B44" s="23"/>
      <c r="C44" s="1"/>
      <c r="F44" s="1"/>
      <c r="G44" s="22"/>
    </row>
    <row r="45" spans="1:7" x14ac:dyDescent="0.2">
      <c r="A45" s="1"/>
      <c r="B45" s="23"/>
      <c r="C45" s="1"/>
      <c r="F45" s="1"/>
      <c r="G45" s="22"/>
    </row>
    <row r="46" spans="1:7" x14ac:dyDescent="0.2">
      <c r="A46" s="1"/>
      <c r="B46" s="23"/>
      <c r="C46" s="1"/>
      <c r="F46" s="1"/>
      <c r="G46" s="22"/>
    </row>
    <row r="47" spans="1:7" x14ac:dyDescent="0.2">
      <c r="A47" s="1"/>
      <c r="B47" s="23"/>
      <c r="C47" s="1"/>
      <c r="F47" s="1"/>
      <c r="G47" s="22"/>
    </row>
    <row r="48" spans="1:7" x14ac:dyDescent="0.2">
      <c r="A48" s="1"/>
      <c r="B48" s="23"/>
      <c r="C48" s="1"/>
      <c r="F48" s="1"/>
    </row>
    <row r="50" spans="1:7" x14ac:dyDescent="0.2">
      <c r="A50" s="1"/>
      <c r="B50" s="1"/>
      <c r="C50" s="1"/>
      <c r="D50" s="1"/>
      <c r="E50" s="1"/>
      <c r="F50" s="1"/>
      <c r="G50" s="1"/>
    </row>
    <row r="51" spans="1:7" x14ac:dyDescent="0.2">
      <c r="A51" s="1"/>
      <c r="B51" s="1"/>
      <c r="C51" s="1"/>
      <c r="D51" s="1"/>
      <c r="E51" s="1"/>
      <c r="F51" s="1"/>
      <c r="G51" s="1"/>
    </row>
    <row r="52" spans="1:7" x14ac:dyDescent="0.2">
      <c r="A52" s="1"/>
      <c r="B52" s="1"/>
      <c r="C52" s="1"/>
      <c r="D52" s="1"/>
      <c r="E52" s="1"/>
      <c r="F52" s="1"/>
      <c r="G52" s="1"/>
    </row>
    <row r="53" spans="1:7" x14ac:dyDescent="0.2">
      <c r="A53" s="1"/>
      <c r="B53" s="1"/>
      <c r="C53" s="1"/>
      <c r="D53" s="1"/>
      <c r="E53" s="1"/>
      <c r="F53" s="1"/>
      <c r="G53" s="1"/>
    </row>
    <row r="54" spans="1:7" x14ac:dyDescent="0.2">
      <c r="B54" s="1"/>
      <c r="C54" s="1"/>
      <c r="D54" s="1"/>
      <c r="E54" s="1"/>
      <c r="F54" s="1"/>
      <c r="G54" s="1"/>
    </row>
    <row r="55" spans="1:7" x14ac:dyDescent="0.2">
      <c r="A55" s="1"/>
      <c r="B55" s="1"/>
      <c r="C55" s="1"/>
      <c r="D55" s="1"/>
      <c r="E55" s="1"/>
      <c r="F55" s="1"/>
      <c r="G55" s="1"/>
    </row>
    <row r="56" spans="1:7" x14ac:dyDescent="0.2">
      <c r="A56" s="1"/>
      <c r="B56" s="1"/>
      <c r="C56" s="1"/>
      <c r="D56" s="1"/>
      <c r="E56" s="1"/>
      <c r="F56" s="1"/>
      <c r="G56" s="1"/>
    </row>
    <row r="57" spans="1:7" x14ac:dyDescent="0.2">
      <c r="A57" s="1"/>
      <c r="B57" s="10"/>
      <c r="C57" s="10"/>
      <c r="D57" s="10"/>
      <c r="E57" s="1"/>
      <c r="F57" s="1"/>
      <c r="G57" s="1"/>
    </row>
    <row r="58" spans="1:7" x14ac:dyDescent="0.2">
      <c r="A58" s="1"/>
      <c r="B58" s="10"/>
      <c r="C58" s="10"/>
      <c r="D58" s="10"/>
      <c r="E58" s="1"/>
      <c r="F58" s="1"/>
      <c r="G58" s="1"/>
    </row>
    <row r="59" spans="1:7" x14ac:dyDescent="0.2">
      <c r="A59" s="1"/>
      <c r="B59" s="10"/>
      <c r="C59" s="10"/>
      <c r="D59" s="10"/>
      <c r="E59" s="1"/>
      <c r="F59" s="1"/>
      <c r="G59" s="1"/>
    </row>
    <row r="60" spans="1:7" x14ac:dyDescent="0.2">
      <c r="A60" s="1"/>
      <c r="B60" s="10"/>
      <c r="C60" s="10"/>
      <c r="D60" s="10"/>
      <c r="E60" s="1"/>
      <c r="F60" s="1"/>
      <c r="G60" s="1"/>
    </row>
    <row r="61" spans="1:7" x14ac:dyDescent="0.2">
      <c r="A61" s="1"/>
      <c r="B61" s="10"/>
      <c r="C61" s="10"/>
      <c r="D61" s="10"/>
      <c r="E61" s="1"/>
      <c r="F61" s="1"/>
      <c r="G61" s="1"/>
    </row>
    <row r="62" spans="1:7" x14ac:dyDescent="0.2">
      <c r="A62" s="1"/>
      <c r="B62" s="10"/>
      <c r="C62" s="10"/>
      <c r="D62" s="10"/>
      <c r="E62" s="1"/>
      <c r="F62" s="1"/>
      <c r="G62" s="1"/>
    </row>
    <row r="63" spans="1:7" x14ac:dyDescent="0.2">
      <c r="A63" s="1"/>
      <c r="B63" s="10"/>
      <c r="C63" s="10"/>
      <c r="D63" s="10"/>
      <c r="E63" s="1"/>
      <c r="F63" s="1"/>
      <c r="G63" s="1"/>
    </row>
    <row r="64" spans="1:7" x14ac:dyDescent="0.2">
      <c r="A64" s="1"/>
      <c r="B64" s="10"/>
      <c r="C64" s="10"/>
      <c r="D64" s="10"/>
      <c r="E64" s="1"/>
      <c r="F64" s="1"/>
      <c r="G64" s="1"/>
    </row>
    <row r="65" spans="1:7" x14ac:dyDescent="0.2">
      <c r="A65" s="1"/>
      <c r="B65" s="10"/>
      <c r="C65" s="10"/>
      <c r="D65" s="10"/>
      <c r="E65" s="1"/>
      <c r="F65" s="1"/>
      <c r="G65" s="1"/>
    </row>
    <row r="66" spans="1:7" x14ac:dyDescent="0.2">
      <c r="A66" s="1"/>
      <c r="B66" s="10"/>
      <c r="C66" s="10"/>
      <c r="D66" s="10"/>
      <c r="E66" s="1"/>
      <c r="F66" s="1"/>
      <c r="G66" s="1"/>
    </row>
    <row r="67" spans="1:7" x14ac:dyDescent="0.2">
      <c r="A67" s="1"/>
      <c r="B67" s="10"/>
      <c r="C67" s="10"/>
      <c r="D67" s="10"/>
      <c r="E67" s="1"/>
      <c r="F67" s="1"/>
      <c r="G67" s="1"/>
    </row>
    <row r="68" spans="1:7" x14ac:dyDescent="0.2">
      <c r="A68" s="1"/>
      <c r="B68" s="10"/>
      <c r="C68" s="10"/>
      <c r="D68" s="10"/>
      <c r="E68" s="1"/>
      <c r="F68" s="1"/>
      <c r="G68" s="1"/>
    </row>
    <row r="69" spans="1:7" x14ac:dyDescent="0.2">
      <c r="A69" s="1"/>
      <c r="B69" s="10"/>
      <c r="C69" s="10"/>
      <c r="D69" s="10"/>
      <c r="E69" s="1"/>
      <c r="F69" s="1"/>
      <c r="G69" s="1"/>
    </row>
    <row r="70" spans="1:7" x14ac:dyDescent="0.2">
      <c r="A70" s="1"/>
      <c r="B70" s="10"/>
      <c r="C70" s="10"/>
      <c r="D70" s="10"/>
      <c r="E70" s="1"/>
      <c r="F70" s="1"/>
      <c r="G70" s="1"/>
    </row>
    <row r="71" spans="1:7" x14ac:dyDescent="0.2">
      <c r="A71" s="1"/>
      <c r="B71" s="10"/>
      <c r="C71" s="10"/>
      <c r="D71" s="10"/>
      <c r="E71" s="1"/>
      <c r="F71" s="1"/>
      <c r="G71" s="1"/>
    </row>
    <row r="72" spans="1:7" x14ac:dyDescent="0.2">
      <c r="A72" s="1"/>
      <c r="B72" s="10"/>
      <c r="C72" s="10"/>
      <c r="D72" s="10"/>
      <c r="E72" s="1"/>
      <c r="F72" s="1"/>
      <c r="G72" s="1"/>
    </row>
    <row r="73" spans="1:7" x14ac:dyDescent="0.2">
      <c r="A73" s="1"/>
      <c r="B73" s="10"/>
      <c r="C73" s="10"/>
      <c r="D73" s="10"/>
      <c r="E73" s="1"/>
      <c r="F73" s="1"/>
      <c r="G73" s="1"/>
    </row>
    <row r="74" spans="1:7" x14ac:dyDescent="0.2">
      <c r="A74" s="1"/>
      <c r="B74" s="10"/>
      <c r="C74" s="10"/>
      <c r="D74" s="10"/>
      <c r="E74" s="1"/>
      <c r="F74" s="1"/>
      <c r="G74" s="1"/>
    </row>
    <row r="75" spans="1:7" x14ac:dyDescent="0.2">
      <c r="A75" s="1"/>
      <c r="B75" s="10"/>
      <c r="C75" s="10"/>
      <c r="D75" s="10"/>
      <c r="E75" s="1"/>
      <c r="F75" s="1"/>
      <c r="G75" s="1"/>
    </row>
    <row r="76" spans="1:7" x14ac:dyDescent="0.2">
      <c r="A76" s="1"/>
      <c r="B76" s="10"/>
      <c r="C76" s="10"/>
      <c r="D76" s="10"/>
      <c r="E76" s="1"/>
      <c r="F76" s="1"/>
      <c r="G76" s="1"/>
    </row>
    <row r="77" spans="1:7" x14ac:dyDescent="0.2">
      <c r="A77" s="1"/>
      <c r="B77" s="10"/>
      <c r="C77" s="10"/>
      <c r="D77" s="10"/>
      <c r="E77" s="1"/>
      <c r="F77" s="1"/>
      <c r="G77" s="1"/>
    </row>
    <row r="79" spans="1:7" x14ac:dyDescent="0.2">
      <c r="A79" s="1"/>
    </row>
    <row r="80" spans="1:7" x14ac:dyDescent="0.2">
      <c r="A80" s="1"/>
    </row>
    <row r="81" spans="1:1" x14ac:dyDescent="0.2">
      <c r="A81" s="1"/>
    </row>
    <row r="82" spans="1:1" x14ac:dyDescent="0.2">
      <c r="A82" s="1"/>
    </row>
    <row r="85" spans="1:1" x14ac:dyDescent="0.2">
      <c r="A85" s="1"/>
    </row>
    <row r="86" spans="1:1" x14ac:dyDescent="0.2">
      <c r="A86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2" spans="1:1" x14ac:dyDescent="0.2">
      <c r="A92" s="1"/>
    </row>
    <row r="101" spans="1:1" x14ac:dyDescent="0.2">
      <c r="A101" s="1"/>
    </row>
    <row r="102" spans="1:1" x14ac:dyDescent="0.2">
      <c r="A102" s="1"/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59842-2C9B-4879-9D9F-47A935A2E521}">
  <dimension ref="A1:G102"/>
  <sheetViews>
    <sheetView zoomScale="165" zoomScaleNormal="165" workbookViewId="0"/>
  </sheetViews>
  <sheetFormatPr defaultColWidth="7.6640625" defaultRowHeight="11.4" x14ac:dyDescent="0.2"/>
  <cols>
    <col min="1" max="1" width="22" style="16" customWidth="1"/>
    <col min="2" max="2" width="10.33203125" style="16" customWidth="1"/>
    <col min="3" max="3" width="7.6640625" style="16"/>
    <col min="4" max="4" width="14" style="16" customWidth="1"/>
    <col min="5" max="16384" width="7.6640625" style="16"/>
  </cols>
  <sheetData>
    <row r="1" spans="1:6" ht="12" x14ac:dyDescent="0.25">
      <c r="A1" s="11" t="s">
        <v>191</v>
      </c>
    </row>
    <row r="2" spans="1:6" x14ac:dyDescent="0.2">
      <c r="A2" s="16" t="s">
        <v>192</v>
      </c>
    </row>
    <row r="3" spans="1:6" x14ac:dyDescent="0.2">
      <c r="A3" s="16" t="s">
        <v>118</v>
      </c>
    </row>
    <row r="5" spans="1:6" x14ac:dyDescent="0.2">
      <c r="A5" s="24"/>
      <c r="B5" s="24" t="s">
        <v>193</v>
      </c>
    </row>
    <row r="6" spans="1:6" x14ac:dyDescent="0.2">
      <c r="A6" s="25" t="s">
        <v>194</v>
      </c>
      <c r="B6" s="26">
        <v>52.13788902772739</v>
      </c>
    </row>
    <row r="7" spans="1:6" x14ac:dyDescent="0.2">
      <c r="A7" s="27" t="s">
        <v>195</v>
      </c>
      <c r="B7" s="28">
        <v>34.022412714621183</v>
      </c>
    </row>
    <row r="8" spans="1:6" x14ac:dyDescent="0.2">
      <c r="A8" s="27" t="s">
        <v>196</v>
      </c>
      <c r="B8" s="28">
        <v>10.534595420120835</v>
      </c>
    </row>
    <row r="9" spans="1:6" x14ac:dyDescent="0.2">
      <c r="A9" s="27" t="s">
        <v>197</v>
      </c>
      <c r="B9" s="28">
        <v>2.3636135631782373</v>
      </c>
    </row>
    <row r="10" spans="1:6" x14ac:dyDescent="0.2">
      <c r="A10" s="27" t="s">
        <v>198</v>
      </c>
      <c r="B10" s="28">
        <v>0.70262733207632233</v>
      </c>
    </row>
    <row r="11" spans="1:6" x14ac:dyDescent="0.2">
      <c r="A11" s="29" t="s">
        <v>199</v>
      </c>
      <c r="B11" s="30">
        <v>0.23886194227602589</v>
      </c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x14ac:dyDescent="0.2">
      <c r="A15" s="1"/>
      <c r="B15" s="1"/>
      <c r="C15" s="1"/>
      <c r="D15" s="1"/>
      <c r="E15" s="1"/>
      <c r="F15" s="1"/>
    </row>
    <row r="16" spans="1:6" x14ac:dyDescent="0.2">
      <c r="A16" s="1"/>
      <c r="B16" s="1"/>
      <c r="C16" s="1"/>
      <c r="D16" s="1"/>
      <c r="E16" s="1"/>
      <c r="F16" s="1"/>
    </row>
    <row r="17" spans="1:7" x14ac:dyDescent="0.2">
      <c r="B17" s="1"/>
      <c r="C17" s="1"/>
      <c r="D17" s="1"/>
      <c r="E17" s="1"/>
      <c r="F17" s="1"/>
    </row>
    <row r="18" spans="1:7" x14ac:dyDescent="0.2">
      <c r="A18" s="1"/>
      <c r="B18" s="1"/>
      <c r="C18" s="1"/>
      <c r="D18" s="1"/>
      <c r="E18" s="1"/>
      <c r="F18" s="1"/>
    </row>
    <row r="19" spans="1:7" x14ac:dyDescent="0.2">
      <c r="A19" s="1"/>
      <c r="B19" s="1"/>
      <c r="C19" s="1"/>
      <c r="F19" s="1"/>
    </row>
    <row r="20" spans="1:7" x14ac:dyDescent="0.2">
      <c r="A20" s="1"/>
      <c r="B20" s="23"/>
      <c r="C20" s="1"/>
      <c r="F20" s="1"/>
      <c r="G20" s="22"/>
    </row>
    <row r="21" spans="1:7" x14ac:dyDescent="0.2">
      <c r="A21" s="1"/>
      <c r="B21" s="23"/>
      <c r="C21" s="1"/>
      <c r="F21" s="1"/>
      <c r="G21" s="22"/>
    </row>
    <row r="22" spans="1:7" x14ac:dyDescent="0.2">
      <c r="A22" s="1"/>
      <c r="B22" s="23"/>
      <c r="C22" s="1"/>
      <c r="F22" s="1"/>
      <c r="G22" s="22"/>
    </row>
    <row r="23" spans="1:7" x14ac:dyDescent="0.2">
      <c r="A23" s="1"/>
      <c r="B23" s="23"/>
      <c r="C23" s="1"/>
      <c r="F23" s="1"/>
      <c r="G23" s="22"/>
    </row>
    <row r="24" spans="1:7" x14ac:dyDescent="0.2">
      <c r="A24" s="1"/>
      <c r="B24" s="23"/>
      <c r="C24" s="1"/>
      <c r="F24" s="1"/>
      <c r="G24" s="22"/>
    </row>
    <row r="25" spans="1:7" x14ac:dyDescent="0.2">
      <c r="A25" s="1"/>
      <c r="B25" s="23"/>
      <c r="C25" s="1"/>
      <c r="F25" s="1"/>
      <c r="G25" s="22"/>
    </row>
    <row r="26" spans="1:7" x14ac:dyDescent="0.2">
      <c r="A26" s="1"/>
      <c r="B26" s="23"/>
      <c r="C26" s="1"/>
      <c r="F26" s="1"/>
      <c r="G26" s="22"/>
    </row>
    <row r="27" spans="1:7" x14ac:dyDescent="0.2">
      <c r="A27" s="1"/>
      <c r="B27" s="23"/>
      <c r="C27" s="1"/>
      <c r="F27" s="1"/>
      <c r="G27" s="22"/>
    </row>
    <row r="28" spans="1:7" x14ac:dyDescent="0.2">
      <c r="A28" s="1"/>
      <c r="B28" s="23"/>
      <c r="C28" s="1"/>
      <c r="F28" s="1"/>
      <c r="G28" s="22"/>
    </row>
    <row r="29" spans="1:7" x14ac:dyDescent="0.2">
      <c r="A29" s="1"/>
      <c r="B29" s="23"/>
      <c r="C29" s="1"/>
      <c r="F29" s="1"/>
      <c r="G29" s="22"/>
    </row>
    <row r="30" spans="1:7" x14ac:dyDescent="0.2">
      <c r="A30" s="1"/>
      <c r="B30" s="23"/>
      <c r="C30" s="1"/>
      <c r="F30" s="1"/>
      <c r="G30" s="22"/>
    </row>
    <row r="31" spans="1:7" x14ac:dyDescent="0.2">
      <c r="A31" s="1"/>
      <c r="B31" s="23"/>
      <c r="C31" s="1"/>
      <c r="F31" s="1"/>
      <c r="G31" s="22"/>
    </row>
    <row r="32" spans="1:7" x14ac:dyDescent="0.2">
      <c r="A32" s="1"/>
      <c r="B32" s="23"/>
      <c r="C32" s="1"/>
      <c r="F32" s="1"/>
      <c r="G32" s="22"/>
    </row>
    <row r="33" spans="1:7" x14ac:dyDescent="0.2">
      <c r="A33" s="1"/>
      <c r="B33" s="23"/>
      <c r="C33" s="1"/>
      <c r="F33" s="1"/>
      <c r="G33" s="22"/>
    </row>
    <row r="34" spans="1:7" x14ac:dyDescent="0.2">
      <c r="A34" s="1"/>
      <c r="B34" s="23"/>
      <c r="C34" s="1"/>
      <c r="F34" s="1"/>
      <c r="G34" s="22"/>
    </row>
    <row r="35" spans="1:7" x14ac:dyDescent="0.2">
      <c r="A35" s="1"/>
      <c r="B35" s="23"/>
      <c r="C35" s="1"/>
      <c r="F35" s="1"/>
      <c r="G35" s="22"/>
    </row>
    <row r="36" spans="1:7" x14ac:dyDescent="0.2">
      <c r="A36" s="1"/>
      <c r="B36" s="23"/>
      <c r="C36" s="1"/>
      <c r="F36" s="1"/>
      <c r="G36" s="22"/>
    </row>
    <row r="37" spans="1:7" x14ac:dyDescent="0.2">
      <c r="A37" s="1"/>
      <c r="B37" s="23"/>
      <c r="C37" s="1"/>
      <c r="F37" s="1"/>
      <c r="G37" s="22"/>
    </row>
    <row r="38" spans="1:7" x14ac:dyDescent="0.2">
      <c r="A38" s="1"/>
      <c r="B38" s="23"/>
      <c r="C38" s="1"/>
      <c r="F38" s="1"/>
      <c r="G38" s="22"/>
    </row>
    <row r="39" spans="1:7" x14ac:dyDescent="0.2">
      <c r="A39" s="1"/>
      <c r="B39" s="23"/>
      <c r="C39" s="1"/>
      <c r="F39" s="1"/>
      <c r="G39" s="22"/>
    </row>
    <row r="40" spans="1:7" x14ac:dyDescent="0.2">
      <c r="A40" s="1"/>
      <c r="B40" s="23"/>
      <c r="C40" s="1"/>
      <c r="F40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0"/>
      <c r="C49" s="10"/>
      <c r="D49" s="10"/>
      <c r="E49" s="1"/>
      <c r="F49" s="1"/>
      <c r="G49" s="1"/>
    </row>
    <row r="50" spans="1:7" x14ac:dyDescent="0.2">
      <c r="A50" s="1"/>
      <c r="B50" s="10"/>
      <c r="C50" s="10"/>
      <c r="D50" s="10"/>
      <c r="E50" s="1"/>
      <c r="F50" s="1"/>
      <c r="G50" s="1"/>
    </row>
    <row r="51" spans="1:7" x14ac:dyDescent="0.2">
      <c r="A51" s="1"/>
      <c r="B51" s="10"/>
      <c r="C51" s="10"/>
      <c r="D51" s="10"/>
      <c r="E51" s="1"/>
      <c r="F51" s="1"/>
      <c r="G51" s="1"/>
    </row>
    <row r="52" spans="1:7" x14ac:dyDescent="0.2">
      <c r="A52" s="1"/>
      <c r="B52" s="10"/>
      <c r="C52" s="10"/>
      <c r="D52" s="10"/>
      <c r="E52" s="1"/>
      <c r="F52" s="1"/>
      <c r="G52" s="1"/>
    </row>
    <row r="53" spans="1:7" x14ac:dyDescent="0.2">
      <c r="A53" s="1"/>
      <c r="B53" s="10"/>
      <c r="C53" s="10"/>
      <c r="D53" s="10"/>
      <c r="E53" s="1"/>
      <c r="F53" s="1"/>
      <c r="G53" s="1"/>
    </row>
    <row r="54" spans="1:7" x14ac:dyDescent="0.2">
      <c r="A54" s="1"/>
      <c r="B54" s="10"/>
      <c r="C54" s="10"/>
      <c r="D54" s="10"/>
      <c r="E54" s="1"/>
      <c r="F54" s="1"/>
      <c r="G54" s="1"/>
    </row>
    <row r="55" spans="1:7" x14ac:dyDescent="0.2">
      <c r="A55" s="1"/>
      <c r="B55" s="10"/>
      <c r="C55" s="10"/>
      <c r="D55" s="10"/>
      <c r="E55" s="1"/>
      <c r="F55" s="1"/>
      <c r="G55" s="1"/>
    </row>
    <row r="56" spans="1:7" x14ac:dyDescent="0.2">
      <c r="A56" s="1"/>
      <c r="B56" s="10"/>
      <c r="C56" s="10"/>
      <c r="D56" s="10"/>
      <c r="E56" s="1"/>
      <c r="F56" s="1"/>
      <c r="G56" s="1"/>
    </row>
    <row r="57" spans="1:7" x14ac:dyDescent="0.2">
      <c r="A57" s="1"/>
      <c r="B57" s="10"/>
      <c r="C57" s="10"/>
      <c r="D57" s="10"/>
      <c r="E57" s="1"/>
      <c r="F57" s="1"/>
      <c r="G57" s="1"/>
    </row>
    <row r="58" spans="1:7" x14ac:dyDescent="0.2">
      <c r="A58" s="1"/>
      <c r="B58" s="10"/>
      <c r="C58" s="10"/>
      <c r="D58" s="10"/>
      <c r="E58" s="1"/>
      <c r="F58" s="1"/>
      <c r="G58" s="1"/>
    </row>
    <row r="59" spans="1:7" x14ac:dyDescent="0.2">
      <c r="A59" s="1"/>
      <c r="B59" s="10"/>
      <c r="C59" s="10"/>
      <c r="D59" s="10"/>
      <c r="E59" s="1"/>
      <c r="F59" s="1"/>
      <c r="G59" s="1"/>
    </row>
    <row r="60" spans="1:7" x14ac:dyDescent="0.2">
      <c r="A60" s="1"/>
      <c r="B60" s="10"/>
      <c r="C60" s="10"/>
      <c r="D60" s="10"/>
      <c r="E60" s="1"/>
      <c r="F60" s="1"/>
      <c r="G60" s="1"/>
    </row>
    <row r="61" spans="1:7" x14ac:dyDescent="0.2">
      <c r="A61" s="1"/>
      <c r="B61" s="10"/>
      <c r="C61" s="10"/>
      <c r="D61" s="10"/>
      <c r="E61" s="1"/>
      <c r="F61" s="1"/>
      <c r="G61" s="1"/>
    </row>
    <row r="62" spans="1:7" x14ac:dyDescent="0.2">
      <c r="A62" s="1"/>
      <c r="B62" s="10"/>
      <c r="C62" s="10"/>
      <c r="D62" s="10"/>
      <c r="E62" s="1"/>
      <c r="F62" s="1"/>
      <c r="G62" s="1"/>
    </row>
    <row r="63" spans="1:7" x14ac:dyDescent="0.2">
      <c r="A63" s="1"/>
      <c r="B63" s="10"/>
      <c r="C63" s="10"/>
      <c r="D63" s="10"/>
      <c r="E63" s="1"/>
      <c r="F63" s="1"/>
      <c r="G63" s="1"/>
    </row>
    <row r="64" spans="1:7" x14ac:dyDescent="0.2">
      <c r="A64" s="1"/>
      <c r="B64" s="10"/>
      <c r="C64" s="10"/>
      <c r="D64" s="10"/>
      <c r="E64" s="1"/>
      <c r="F64" s="1"/>
      <c r="G64" s="1"/>
    </row>
    <row r="65" spans="1:7" x14ac:dyDescent="0.2">
      <c r="A65" s="1"/>
      <c r="B65" s="10"/>
      <c r="C65" s="10"/>
      <c r="D65" s="10"/>
      <c r="E65" s="1"/>
      <c r="F65" s="1"/>
      <c r="G65" s="1"/>
    </row>
    <row r="66" spans="1:7" x14ac:dyDescent="0.2">
      <c r="A66" s="1"/>
      <c r="B66" s="10"/>
      <c r="C66" s="10"/>
      <c r="D66" s="10"/>
      <c r="E66" s="1"/>
      <c r="F66" s="1"/>
      <c r="G66" s="1"/>
    </row>
    <row r="67" spans="1:7" x14ac:dyDescent="0.2">
      <c r="A67" s="1"/>
      <c r="B67" s="10"/>
      <c r="C67" s="10"/>
      <c r="D67" s="10"/>
      <c r="E67" s="1"/>
      <c r="F67" s="1"/>
      <c r="G67" s="1"/>
    </row>
    <row r="68" spans="1:7" x14ac:dyDescent="0.2">
      <c r="A68" s="1"/>
      <c r="B68" s="10"/>
      <c r="C68" s="10"/>
      <c r="D68" s="10"/>
      <c r="E68" s="1"/>
      <c r="F68" s="1"/>
      <c r="G68" s="1"/>
    </row>
    <row r="69" spans="1:7" x14ac:dyDescent="0.2">
      <c r="A69" s="1"/>
      <c r="B69" s="10"/>
      <c r="C69" s="10"/>
      <c r="D69" s="10"/>
      <c r="E69" s="1"/>
      <c r="F69" s="1"/>
      <c r="G69" s="1"/>
    </row>
    <row r="71" spans="1:7" x14ac:dyDescent="0.2">
      <c r="A71" s="1"/>
    </row>
    <row r="72" spans="1:7" x14ac:dyDescent="0.2">
      <c r="A72" s="1"/>
    </row>
    <row r="73" spans="1:7" x14ac:dyDescent="0.2">
      <c r="A73" s="1"/>
    </row>
    <row r="74" spans="1:7" x14ac:dyDescent="0.2">
      <c r="A74" s="1"/>
    </row>
    <row r="77" spans="1:7" x14ac:dyDescent="0.2">
      <c r="A77" s="1"/>
    </row>
    <row r="78" spans="1:7" x14ac:dyDescent="0.2">
      <c r="A78" s="1"/>
    </row>
    <row r="80" spans="1:7" x14ac:dyDescent="0.2">
      <c r="A80" s="1"/>
    </row>
    <row r="81" spans="1:1" x14ac:dyDescent="0.2">
      <c r="A81" s="1"/>
    </row>
    <row r="82" spans="1:1" x14ac:dyDescent="0.2">
      <c r="A82" s="1"/>
    </row>
    <row r="84" spans="1:1" x14ac:dyDescent="0.2">
      <c r="A84" s="1"/>
    </row>
    <row r="93" spans="1:1" x14ac:dyDescent="0.2">
      <c r="A93" s="1"/>
    </row>
    <row r="94" spans="1:1" x14ac:dyDescent="0.2">
      <c r="A94" s="1"/>
    </row>
    <row r="101" s="16" customFormat="1" x14ac:dyDescent="0.2"/>
    <row r="102" s="16" customFormat="1" x14ac:dyDescent="0.2"/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E0FF6-EA3E-42FB-99C7-D84930588EC8}">
  <dimension ref="A1:G82"/>
  <sheetViews>
    <sheetView showGridLines="0" zoomScale="146" zoomScaleNormal="146" workbookViewId="0"/>
  </sheetViews>
  <sheetFormatPr defaultColWidth="7.6640625" defaultRowHeight="11.4" x14ac:dyDescent="0.2"/>
  <cols>
    <col min="1" max="1" width="22" style="74" customWidth="1"/>
    <col min="2" max="2" width="9.77734375" style="74" customWidth="1"/>
    <col min="3" max="3" width="7.6640625" style="74"/>
    <col min="4" max="4" width="14" style="74" customWidth="1"/>
    <col min="5" max="16384" width="7.6640625" style="74"/>
  </cols>
  <sheetData>
    <row r="1" spans="1:7" ht="12" x14ac:dyDescent="0.25">
      <c r="A1" s="69" t="s">
        <v>200</v>
      </c>
      <c r="B1" s="42"/>
      <c r="C1" s="42"/>
      <c r="D1" s="42"/>
      <c r="E1" s="42"/>
      <c r="F1" s="42"/>
    </row>
    <row r="2" spans="1:7" x14ac:dyDescent="0.2">
      <c r="A2" s="42" t="s">
        <v>201</v>
      </c>
      <c r="B2" s="42"/>
      <c r="C2" s="42"/>
      <c r="D2" s="42"/>
      <c r="E2" s="42"/>
      <c r="F2" s="42"/>
    </row>
    <row r="3" spans="1:7" x14ac:dyDescent="0.2">
      <c r="A3" s="42" t="s">
        <v>202</v>
      </c>
      <c r="B3" s="42"/>
      <c r="C3" s="42"/>
      <c r="D3" s="42"/>
      <c r="E3" s="42"/>
      <c r="F3" s="42"/>
    </row>
    <row r="4" spans="1:7" x14ac:dyDescent="0.2">
      <c r="A4" s="42" t="s">
        <v>203</v>
      </c>
      <c r="B4" s="42"/>
      <c r="C4" s="42"/>
      <c r="D4" s="42"/>
      <c r="E4" s="42"/>
      <c r="F4" s="42"/>
    </row>
    <row r="5" spans="1:7" x14ac:dyDescent="0.2">
      <c r="A5" s="74" t="s">
        <v>118</v>
      </c>
      <c r="B5" s="42"/>
      <c r="C5" s="42"/>
      <c r="D5" s="42"/>
      <c r="E5" s="42"/>
      <c r="F5" s="42"/>
    </row>
    <row r="6" spans="1:7" x14ac:dyDescent="0.2">
      <c r="A6" s="42"/>
      <c r="B6" s="42"/>
      <c r="C6" s="42"/>
      <c r="D6" s="42"/>
      <c r="E6" s="42"/>
      <c r="F6" s="42"/>
    </row>
    <row r="7" spans="1:7" x14ac:dyDescent="0.2">
      <c r="A7" s="40" t="s">
        <v>18</v>
      </c>
      <c r="B7" s="40">
        <v>2022</v>
      </c>
      <c r="C7" s="42"/>
      <c r="F7" s="42"/>
    </row>
    <row r="8" spans="1:7" x14ac:dyDescent="0.2">
      <c r="A8" s="57" t="s">
        <v>3</v>
      </c>
      <c r="B8" s="58">
        <v>401197</v>
      </c>
      <c r="C8" s="42"/>
      <c r="F8" s="42"/>
      <c r="G8" s="75"/>
    </row>
    <row r="9" spans="1:7" x14ac:dyDescent="0.2">
      <c r="A9" s="43" t="s">
        <v>25</v>
      </c>
      <c r="B9" s="70">
        <v>264722</v>
      </c>
      <c r="C9" s="42"/>
      <c r="F9" s="42"/>
      <c r="G9" s="75"/>
    </row>
    <row r="10" spans="1:7" x14ac:dyDescent="0.2">
      <c r="A10" s="43" t="s">
        <v>204</v>
      </c>
      <c r="B10" s="70">
        <v>167000</v>
      </c>
      <c r="C10" s="42"/>
      <c r="F10" s="42"/>
      <c r="G10" s="75"/>
    </row>
    <row r="11" spans="1:7" x14ac:dyDescent="0.2">
      <c r="A11" s="43" t="s">
        <v>205</v>
      </c>
      <c r="B11" s="70">
        <v>113296</v>
      </c>
      <c r="C11" s="42"/>
      <c r="F11" s="42"/>
      <c r="G11" s="75"/>
    </row>
    <row r="12" spans="1:7" x14ac:dyDescent="0.2">
      <c r="A12" s="43" t="s">
        <v>12</v>
      </c>
      <c r="B12" s="70">
        <v>98289</v>
      </c>
      <c r="C12" s="42"/>
      <c r="F12" s="42"/>
      <c r="G12" s="75"/>
    </row>
    <row r="13" spans="1:7" x14ac:dyDescent="0.2">
      <c r="A13" s="43" t="s">
        <v>24</v>
      </c>
      <c r="B13" s="70">
        <v>91145</v>
      </c>
      <c r="C13" s="42"/>
      <c r="F13" s="42"/>
      <c r="G13" s="75"/>
    </row>
    <row r="14" spans="1:7" x14ac:dyDescent="0.2">
      <c r="A14" s="43" t="s">
        <v>15</v>
      </c>
      <c r="B14" s="70">
        <v>90080</v>
      </c>
      <c r="C14" s="42"/>
      <c r="F14" s="42"/>
      <c r="G14" s="75"/>
    </row>
    <row r="15" spans="1:7" x14ac:dyDescent="0.2">
      <c r="A15" s="43" t="s">
        <v>173</v>
      </c>
      <c r="B15" s="70">
        <v>89110</v>
      </c>
      <c r="C15" s="42"/>
      <c r="F15" s="42"/>
      <c r="G15" s="75"/>
    </row>
    <row r="16" spans="1:7" x14ac:dyDescent="0.2">
      <c r="A16" s="43" t="s">
        <v>206</v>
      </c>
      <c r="B16" s="70">
        <v>81909</v>
      </c>
      <c r="C16" s="42"/>
      <c r="F16" s="42"/>
      <c r="G16" s="75"/>
    </row>
    <row r="17" spans="1:7" x14ac:dyDescent="0.2">
      <c r="A17" s="43" t="s">
        <v>171</v>
      </c>
      <c r="B17" s="70">
        <v>40598</v>
      </c>
      <c r="C17" s="42"/>
      <c r="F17" s="42"/>
      <c r="G17" s="75"/>
    </row>
    <row r="18" spans="1:7" x14ac:dyDescent="0.2">
      <c r="A18" s="43" t="s">
        <v>188</v>
      </c>
      <c r="B18" s="70">
        <v>29969</v>
      </c>
      <c r="C18" s="42"/>
      <c r="F18" s="42"/>
      <c r="G18" s="75"/>
    </row>
    <row r="19" spans="1:7" x14ac:dyDescent="0.2">
      <c r="A19" s="43" t="s">
        <v>6</v>
      </c>
      <c r="B19" s="70">
        <v>29650</v>
      </c>
      <c r="C19" s="42"/>
      <c r="F19" s="42"/>
      <c r="G19" s="75"/>
    </row>
    <row r="20" spans="1:7" x14ac:dyDescent="0.2">
      <c r="A20" s="43" t="s">
        <v>96</v>
      </c>
      <c r="B20" s="70">
        <v>25030</v>
      </c>
      <c r="C20" s="42"/>
      <c r="F20" s="42"/>
      <c r="G20" s="75"/>
    </row>
    <row r="21" spans="1:7" x14ac:dyDescent="0.2">
      <c r="A21" s="43" t="s">
        <v>207</v>
      </c>
      <c r="B21" s="70">
        <v>23400</v>
      </c>
      <c r="C21" s="42"/>
      <c r="F21" s="42"/>
      <c r="G21" s="75"/>
    </row>
    <row r="22" spans="1:7" x14ac:dyDescent="0.2">
      <c r="A22" s="43" t="s">
        <v>208</v>
      </c>
      <c r="B22" s="70">
        <v>22929</v>
      </c>
      <c r="C22" s="42"/>
      <c r="F22" s="42"/>
      <c r="G22" s="75"/>
    </row>
    <row r="23" spans="1:7" x14ac:dyDescent="0.2">
      <c r="A23" s="43" t="s">
        <v>153</v>
      </c>
      <c r="B23" s="70">
        <v>22856</v>
      </c>
      <c r="C23" s="42"/>
      <c r="F23" s="42"/>
      <c r="G23" s="75"/>
    </row>
    <row r="24" spans="1:7" x14ac:dyDescent="0.2">
      <c r="A24" s="43" t="s">
        <v>178</v>
      </c>
      <c r="B24" s="70">
        <v>21345</v>
      </c>
      <c r="C24" s="42"/>
      <c r="F24" s="42"/>
      <c r="G24" s="75"/>
    </row>
    <row r="25" spans="1:7" x14ac:dyDescent="0.2">
      <c r="A25" s="43" t="s">
        <v>98</v>
      </c>
      <c r="B25" s="70">
        <v>21067</v>
      </c>
      <c r="C25" s="42"/>
      <c r="F25" s="42"/>
      <c r="G25" s="75"/>
    </row>
    <row r="26" spans="1:7" x14ac:dyDescent="0.2">
      <c r="A26" s="43" t="s">
        <v>175</v>
      </c>
      <c r="B26" s="70">
        <v>19933</v>
      </c>
      <c r="C26" s="42"/>
      <c r="F26" s="42"/>
      <c r="G26" s="75"/>
    </row>
    <row r="27" spans="1:7" x14ac:dyDescent="0.2">
      <c r="A27" s="71" t="s">
        <v>182</v>
      </c>
      <c r="B27" s="72">
        <v>19351</v>
      </c>
      <c r="C27" s="42"/>
      <c r="F27" s="42"/>
      <c r="G27" s="75"/>
    </row>
    <row r="28" spans="1:7" x14ac:dyDescent="0.2">
      <c r="A28" s="42"/>
      <c r="B28" s="76"/>
      <c r="C28" s="42"/>
      <c r="F28" s="42"/>
    </row>
    <row r="33" s="74" customFormat="1" x14ac:dyDescent="0.2"/>
    <row r="34" s="74" customFormat="1" x14ac:dyDescent="0.2"/>
    <row r="35" s="74" customFormat="1" x14ac:dyDescent="0.2"/>
    <row r="36" s="74" customFormat="1" x14ac:dyDescent="0.2"/>
    <row r="37" s="74" customFormat="1" x14ac:dyDescent="0.2"/>
    <row r="38" s="74" customFormat="1" x14ac:dyDescent="0.2"/>
    <row r="39" s="74" customFormat="1" x14ac:dyDescent="0.2"/>
    <row r="40" s="74" customFormat="1" x14ac:dyDescent="0.2"/>
    <row r="41" s="74" customFormat="1" x14ac:dyDescent="0.2"/>
    <row r="42" s="74" customFormat="1" x14ac:dyDescent="0.2"/>
    <row r="43" s="74" customFormat="1" x14ac:dyDescent="0.2"/>
    <row r="44" s="74" customFormat="1" x14ac:dyDescent="0.2"/>
    <row r="45" s="74" customFormat="1" x14ac:dyDescent="0.2"/>
    <row r="46" s="74" customFormat="1" x14ac:dyDescent="0.2"/>
    <row r="47" s="74" customFormat="1" x14ac:dyDescent="0.2"/>
    <row r="48" s="74" customFormat="1" x14ac:dyDescent="0.2"/>
    <row r="49" s="74" customFormat="1" x14ac:dyDescent="0.2"/>
    <row r="50" s="74" customFormat="1" x14ac:dyDescent="0.2"/>
    <row r="51" s="74" customFormat="1" x14ac:dyDescent="0.2"/>
    <row r="52" s="74" customFormat="1" x14ac:dyDescent="0.2"/>
    <row r="53" s="74" customFormat="1" x14ac:dyDescent="0.2"/>
    <row r="54" s="74" customFormat="1" x14ac:dyDescent="0.2"/>
    <row r="55" s="74" customFormat="1" x14ac:dyDescent="0.2"/>
    <row r="56" s="74" customFormat="1" x14ac:dyDescent="0.2"/>
    <row r="57" s="74" customFormat="1" x14ac:dyDescent="0.2"/>
    <row r="59" s="74" customFormat="1" x14ac:dyDescent="0.2"/>
    <row r="60" s="74" customFormat="1" x14ac:dyDescent="0.2"/>
    <row r="61" s="74" customFormat="1" x14ac:dyDescent="0.2"/>
    <row r="62" s="74" customFormat="1" x14ac:dyDescent="0.2"/>
    <row r="65" s="74" customFormat="1" x14ac:dyDescent="0.2"/>
    <row r="66" s="74" customFormat="1" x14ac:dyDescent="0.2"/>
    <row r="68" s="74" customFormat="1" x14ac:dyDescent="0.2"/>
    <row r="69" s="74" customFormat="1" x14ac:dyDescent="0.2"/>
    <row r="70" s="74" customFormat="1" x14ac:dyDescent="0.2"/>
    <row r="72" s="74" customFormat="1" x14ac:dyDescent="0.2"/>
    <row r="81" s="74" customFormat="1" x14ac:dyDescent="0.2"/>
    <row r="82" s="74" customFormat="1" x14ac:dyDescent="0.2"/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B85B6-4F25-4AAC-A7AD-8EC2AA9B345E}">
  <dimension ref="A1:G104"/>
  <sheetViews>
    <sheetView showGridLines="0" zoomScale="160" zoomScaleNormal="160" workbookViewId="0"/>
  </sheetViews>
  <sheetFormatPr defaultColWidth="7.6640625" defaultRowHeight="11.4" x14ac:dyDescent="0.2"/>
  <cols>
    <col min="1" max="1" width="29.21875" style="74" customWidth="1"/>
    <col min="2" max="5" width="12.6640625" style="74" customWidth="1"/>
    <col min="6" max="16384" width="7.6640625" style="74"/>
  </cols>
  <sheetData>
    <row r="1" spans="1:7" ht="12" x14ac:dyDescent="0.25">
      <c r="A1" s="69" t="s">
        <v>209</v>
      </c>
      <c r="B1" s="42"/>
      <c r="C1" s="42"/>
      <c r="D1" s="42"/>
      <c r="E1" s="42"/>
      <c r="F1" s="42"/>
      <c r="G1" s="42"/>
    </row>
    <row r="2" spans="1:7" x14ac:dyDescent="0.2">
      <c r="A2" s="42" t="s">
        <v>210</v>
      </c>
      <c r="B2" s="42"/>
      <c r="C2" s="42"/>
      <c r="D2" s="42"/>
      <c r="E2" s="42"/>
      <c r="F2" s="42"/>
      <c r="G2" s="42"/>
    </row>
    <row r="3" spans="1:7" x14ac:dyDescent="0.2">
      <c r="A3" s="42" t="s">
        <v>211</v>
      </c>
      <c r="B3" s="42"/>
      <c r="C3" s="42"/>
      <c r="D3" s="42"/>
      <c r="E3" s="42"/>
      <c r="F3" s="42"/>
      <c r="G3" s="42"/>
    </row>
    <row r="4" spans="1:7" x14ac:dyDescent="0.2">
      <c r="A4" s="42" t="s">
        <v>212</v>
      </c>
      <c r="B4" s="42"/>
      <c r="C4" s="42"/>
      <c r="D4" s="42"/>
      <c r="E4" s="42"/>
      <c r="F4" s="42"/>
      <c r="G4" s="42"/>
    </row>
    <row r="5" spans="1:7" x14ac:dyDescent="0.2">
      <c r="A5" s="74" t="s">
        <v>118</v>
      </c>
      <c r="B5" s="42"/>
      <c r="C5" s="42"/>
      <c r="D5" s="42"/>
      <c r="E5" s="42"/>
      <c r="F5" s="42"/>
      <c r="G5" s="42"/>
    </row>
    <row r="6" spans="1:7" x14ac:dyDescent="0.2">
      <c r="A6" s="42"/>
      <c r="B6" s="42"/>
      <c r="C6" s="42"/>
      <c r="D6" s="42"/>
      <c r="E6" s="42"/>
      <c r="F6" s="42"/>
      <c r="G6" s="42"/>
    </row>
    <row r="7" spans="1:7" x14ac:dyDescent="0.2">
      <c r="A7" s="40" t="s">
        <v>18</v>
      </c>
      <c r="B7" s="40" t="s">
        <v>71</v>
      </c>
      <c r="C7" s="40" t="s">
        <v>213</v>
      </c>
      <c r="D7" s="40" t="s">
        <v>85</v>
      </c>
      <c r="E7" s="42"/>
      <c r="F7" s="42"/>
      <c r="G7" s="42"/>
    </row>
    <row r="8" spans="1:7" x14ac:dyDescent="0.2">
      <c r="A8" s="57" t="s">
        <v>8</v>
      </c>
      <c r="B8" s="65">
        <v>96</v>
      </c>
      <c r="C8" s="65">
        <v>1.5</v>
      </c>
      <c r="D8" s="65">
        <v>2.5</v>
      </c>
      <c r="E8" s="42"/>
      <c r="F8" s="42"/>
      <c r="G8" s="42"/>
    </row>
    <row r="9" spans="1:7" x14ac:dyDescent="0.2">
      <c r="A9" s="43" t="s">
        <v>188</v>
      </c>
      <c r="B9" s="44">
        <v>90.4</v>
      </c>
      <c r="C9" s="44">
        <v>5.4</v>
      </c>
      <c r="D9" s="44">
        <v>4.2</v>
      </c>
      <c r="E9" s="42"/>
      <c r="F9" s="42"/>
      <c r="G9" s="42"/>
    </row>
    <row r="10" spans="1:7" x14ac:dyDescent="0.2">
      <c r="A10" s="43" t="s">
        <v>175</v>
      </c>
      <c r="B10" s="44">
        <v>93.4</v>
      </c>
      <c r="C10" s="44">
        <v>6.5</v>
      </c>
      <c r="D10" s="44">
        <v>0.1</v>
      </c>
      <c r="E10" s="42"/>
      <c r="F10" s="42"/>
      <c r="G10" s="42"/>
    </row>
    <row r="11" spans="1:7" x14ac:dyDescent="0.2">
      <c r="A11" s="43" t="s">
        <v>214</v>
      </c>
      <c r="B11" s="44">
        <v>93.1</v>
      </c>
      <c r="C11" s="44">
        <v>6.9</v>
      </c>
      <c r="D11" s="44"/>
      <c r="E11" s="42"/>
      <c r="F11" s="42"/>
      <c r="G11" s="42"/>
    </row>
    <row r="12" spans="1:7" x14ac:dyDescent="0.2">
      <c r="A12" s="43" t="s">
        <v>178</v>
      </c>
      <c r="B12" s="44">
        <v>91.4</v>
      </c>
      <c r="C12" s="44">
        <v>8.6</v>
      </c>
      <c r="D12" s="44"/>
      <c r="E12" s="42"/>
      <c r="F12" s="42"/>
      <c r="G12" s="42"/>
    </row>
    <row r="13" spans="1:7" x14ac:dyDescent="0.2">
      <c r="A13" s="43" t="s">
        <v>215</v>
      </c>
      <c r="B13" s="44">
        <v>90.9</v>
      </c>
      <c r="C13" s="44">
        <v>9.1</v>
      </c>
      <c r="D13" s="44">
        <v>0.1</v>
      </c>
      <c r="E13" s="42"/>
      <c r="F13" s="42"/>
      <c r="G13" s="42"/>
    </row>
    <row r="14" spans="1:7" x14ac:dyDescent="0.2">
      <c r="A14" s="43" t="s">
        <v>24</v>
      </c>
      <c r="B14" s="44">
        <v>89.5</v>
      </c>
      <c r="C14" s="44">
        <v>10.5</v>
      </c>
      <c r="D14" s="44">
        <v>0.1</v>
      </c>
      <c r="E14" s="42"/>
      <c r="F14" s="42"/>
      <c r="G14" s="42"/>
    </row>
    <row r="15" spans="1:7" x14ac:dyDescent="0.2">
      <c r="A15" s="43" t="s">
        <v>153</v>
      </c>
      <c r="B15" s="44">
        <v>85</v>
      </c>
      <c r="C15" s="44">
        <v>15</v>
      </c>
      <c r="D15" s="44"/>
      <c r="E15" s="42"/>
      <c r="F15" s="42"/>
      <c r="G15" s="42"/>
    </row>
    <row r="16" spans="1:7" x14ac:dyDescent="0.2">
      <c r="A16" s="43" t="s">
        <v>182</v>
      </c>
      <c r="B16" s="44">
        <v>84.2</v>
      </c>
      <c r="C16" s="44">
        <v>15.6</v>
      </c>
      <c r="D16" s="44">
        <v>0.2</v>
      </c>
      <c r="E16" s="42"/>
      <c r="F16" s="42"/>
      <c r="G16" s="42"/>
    </row>
    <row r="17" spans="1:7" x14ac:dyDescent="0.2">
      <c r="A17" s="43" t="s">
        <v>171</v>
      </c>
      <c r="B17" s="44">
        <v>79.8</v>
      </c>
      <c r="C17" s="44">
        <v>20</v>
      </c>
      <c r="D17" s="44">
        <v>0.2</v>
      </c>
      <c r="E17" s="42"/>
      <c r="F17" s="42"/>
      <c r="G17" s="42"/>
    </row>
    <row r="18" spans="1:7" x14ac:dyDescent="0.2">
      <c r="A18" s="43" t="s">
        <v>173</v>
      </c>
      <c r="B18" s="44">
        <v>78.099999999999994</v>
      </c>
      <c r="C18" s="44">
        <v>21.8</v>
      </c>
      <c r="D18" s="44">
        <v>0.2</v>
      </c>
      <c r="E18" s="42"/>
      <c r="F18" s="42"/>
      <c r="G18" s="42"/>
    </row>
    <row r="19" spans="1:7" x14ac:dyDescent="0.2">
      <c r="A19" s="43" t="s">
        <v>96</v>
      </c>
      <c r="B19" s="44">
        <v>73.400000000000006</v>
      </c>
      <c r="C19" s="44">
        <v>26.5</v>
      </c>
      <c r="D19" s="44">
        <v>0.1</v>
      </c>
      <c r="E19" s="42"/>
      <c r="F19" s="42"/>
      <c r="G19" s="42"/>
    </row>
    <row r="20" spans="1:7" x14ac:dyDescent="0.2">
      <c r="A20" s="43" t="s">
        <v>216</v>
      </c>
      <c r="B20" s="44">
        <v>72.599999999999994</v>
      </c>
      <c r="C20" s="44">
        <v>27.3</v>
      </c>
      <c r="D20" s="44">
        <v>0.1</v>
      </c>
      <c r="E20" s="42"/>
      <c r="F20" s="42"/>
      <c r="G20" s="42"/>
    </row>
    <row r="21" spans="1:7" x14ac:dyDescent="0.2">
      <c r="A21" s="43" t="s">
        <v>12</v>
      </c>
      <c r="B21" s="44">
        <v>71.7</v>
      </c>
      <c r="C21" s="44">
        <v>27.4</v>
      </c>
      <c r="D21" s="44">
        <v>0.8</v>
      </c>
      <c r="E21" s="42"/>
      <c r="F21" s="42"/>
      <c r="G21" s="42"/>
    </row>
    <row r="22" spans="1:7" x14ac:dyDescent="0.2">
      <c r="A22" s="43" t="s">
        <v>207</v>
      </c>
      <c r="B22" s="44">
        <v>57.4</v>
      </c>
      <c r="C22" s="44">
        <v>42.5</v>
      </c>
      <c r="D22" s="44">
        <v>0.1</v>
      </c>
      <c r="E22" s="42"/>
      <c r="F22" s="42"/>
      <c r="G22" s="42"/>
    </row>
    <row r="23" spans="1:7" x14ac:dyDescent="0.2">
      <c r="A23" s="43" t="s">
        <v>217</v>
      </c>
      <c r="B23" s="44">
        <v>54.6</v>
      </c>
      <c r="C23" s="44">
        <v>45.4</v>
      </c>
      <c r="D23" s="44"/>
      <c r="E23" s="42"/>
      <c r="F23" s="42"/>
      <c r="G23" s="42"/>
    </row>
    <row r="24" spans="1:7" x14ac:dyDescent="0.2">
      <c r="A24" s="43" t="s">
        <v>6</v>
      </c>
      <c r="B24" s="44">
        <v>38.5</v>
      </c>
      <c r="C24" s="44">
        <v>61.3</v>
      </c>
      <c r="D24" s="44">
        <v>0.2</v>
      </c>
      <c r="E24" s="42"/>
      <c r="F24" s="42"/>
      <c r="G24" s="42"/>
    </row>
    <row r="25" spans="1:7" x14ac:dyDescent="0.2">
      <c r="A25" s="43" t="s">
        <v>3</v>
      </c>
      <c r="B25" s="44">
        <v>24.7</v>
      </c>
      <c r="C25" s="44">
        <v>71.400000000000006</v>
      </c>
      <c r="D25" s="44">
        <v>3.9</v>
      </c>
      <c r="E25" s="42"/>
      <c r="F25" s="42"/>
      <c r="G25" s="42"/>
    </row>
    <row r="26" spans="1:7" x14ac:dyDescent="0.2">
      <c r="A26" s="43" t="s">
        <v>15</v>
      </c>
      <c r="B26" s="44">
        <v>17.600000000000001</v>
      </c>
      <c r="C26" s="44">
        <v>82.4</v>
      </c>
      <c r="D26" s="44"/>
      <c r="E26" s="42"/>
      <c r="F26" s="42"/>
      <c r="G26" s="42"/>
    </row>
    <row r="27" spans="1:7" x14ac:dyDescent="0.2">
      <c r="A27" s="71" t="s">
        <v>25</v>
      </c>
      <c r="B27" s="73">
        <v>8.3000000000000007</v>
      </c>
      <c r="C27" s="73">
        <v>91.7</v>
      </c>
      <c r="D27" s="73"/>
      <c r="E27" s="42"/>
      <c r="F27" s="42"/>
      <c r="G27" s="42"/>
    </row>
    <row r="28" spans="1:7" x14ac:dyDescent="0.2">
      <c r="A28" s="42"/>
      <c r="B28" s="45"/>
      <c r="C28" s="45"/>
      <c r="D28" s="45"/>
      <c r="E28" s="42"/>
      <c r="F28" s="42"/>
      <c r="G28" s="42"/>
    </row>
    <row r="37" s="74" customFormat="1" x14ac:dyDescent="0.2"/>
    <row r="38" s="74" customFormat="1" x14ac:dyDescent="0.2"/>
    <row r="40" s="74" customFormat="1" x14ac:dyDescent="0.2"/>
    <row r="41" s="74" customFormat="1" x14ac:dyDescent="0.2"/>
    <row r="43" s="74" customFormat="1" x14ac:dyDescent="0.2"/>
    <row r="44" s="74" customFormat="1" x14ac:dyDescent="0.2"/>
    <row r="45" s="74" customFormat="1" x14ac:dyDescent="0.2"/>
    <row r="47" s="74" customFormat="1" x14ac:dyDescent="0.2"/>
    <row r="56" s="74" customFormat="1" x14ac:dyDescent="0.2"/>
    <row r="57" s="74" customFormat="1" x14ac:dyDescent="0.2"/>
    <row r="60" s="74" customFormat="1" x14ac:dyDescent="0.2"/>
    <row r="61" s="74" customFormat="1" x14ac:dyDescent="0.2"/>
    <row r="85" s="74" customFormat="1" x14ac:dyDescent="0.2"/>
    <row r="87" s="74" customFormat="1" x14ac:dyDescent="0.2"/>
    <row r="88" s="74" customFormat="1" x14ac:dyDescent="0.2"/>
    <row r="89" s="74" customFormat="1" x14ac:dyDescent="0.2"/>
    <row r="91" s="74" customFormat="1" x14ac:dyDescent="0.2"/>
    <row r="100" s="74" customFormat="1" x14ac:dyDescent="0.2"/>
    <row r="101" s="74" customFormat="1" x14ac:dyDescent="0.2"/>
    <row r="104" s="74" customFormat="1" x14ac:dyDescent="0.2"/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5EF52-41A1-4295-8272-200EFDC358B6}">
  <dimension ref="A1:B103"/>
  <sheetViews>
    <sheetView showGridLines="0" zoomScale="141" zoomScaleNormal="141" workbookViewId="0"/>
  </sheetViews>
  <sheetFormatPr defaultColWidth="7.6640625" defaultRowHeight="11.4" x14ac:dyDescent="0.2"/>
  <cols>
    <col min="1" max="1" width="22" style="74" customWidth="1"/>
    <col min="2" max="3" width="7.6640625" style="74"/>
    <col min="4" max="4" width="14" style="74" customWidth="1"/>
    <col min="5" max="16384" width="7.6640625" style="74"/>
  </cols>
  <sheetData>
    <row r="1" spans="1:2" ht="12" x14ac:dyDescent="0.25">
      <c r="A1" s="69" t="s">
        <v>218</v>
      </c>
    </row>
    <row r="2" spans="1:2" x14ac:dyDescent="0.2">
      <c r="A2" s="42" t="s">
        <v>219</v>
      </c>
    </row>
    <row r="3" spans="1:2" x14ac:dyDescent="0.2">
      <c r="A3" s="42" t="s">
        <v>211</v>
      </c>
    </row>
    <row r="4" spans="1:2" x14ac:dyDescent="0.2">
      <c r="A4" s="42" t="s">
        <v>220</v>
      </c>
    </row>
    <row r="5" spans="1:2" x14ac:dyDescent="0.2">
      <c r="A5" s="42" t="s">
        <v>221</v>
      </c>
    </row>
    <row r="6" spans="1:2" x14ac:dyDescent="0.2">
      <c r="A6" s="74" t="s">
        <v>118</v>
      </c>
    </row>
    <row r="8" spans="1:2" x14ac:dyDescent="0.2">
      <c r="A8" s="77"/>
      <c r="B8" s="77">
        <v>2022</v>
      </c>
    </row>
    <row r="9" spans="1:2" x14ac:dyDescent="0.2">
      <c r="A9" s="57" t="s">
        <v>3</v>
      </c>
      <c r="B9" s="78">
        <v>54221</v>
      </c>
    </row>
    <row r="10" spans="1:2" x14ac:dyDescent="0.2">
      <c r="A10" s="43" t="s">
        <v>23</v>
      </c>
      <c r="B10" s="79">
        <v>14085</v>
      </c>
    </row>
    <row r="11" spans="1:2" x14ac:dyDescent="0.2">
      <c r="A11" s="80" t="s">
        <v>8</v>
      </c>
      <c r="B11" s="79">
        <v>13220</v>
      </c>
    </row>
    <row r="12" spans="1:2" x14ac:dyDescent="0.2">
      <c r="A12" s="43" t="s">
        <v>205</v>
      </c>
      <c r="B12" s="79">
        <v>12978</v>
      </c>
    </row>
    <row r="13" spans="1:2" x14ac:dyDescent="0.2">
      <c r="A13" s="43" t="s">
        <v>84</v>
      </c>
      <c r="B13" s="79">
        <v>12630</v>
      </c>
    </row>
    <row r="14" spans="1:2" x14ac:dyDescent="0.2">
      <c r="A14" s="43" t="s">
        <v>222</v>
      </c>
      <c r="B14" s="79">
        <v>10686</v>
      </c>
    </row>
    <row r="15" spans="1:2" x14ac:dyDescent="0.2">
      <c r="A15" s="80" t="s">
        <v>41</v>
      </c>
      <c r="B15" s="79">
        <v>8193</v>
      </c>
    </row>
    <row r="16" spans="1:2" x14ac:dyDescent="0.2">
      <c r="A16" s="43" t="s">
        <v>223</v>
      </c>
      <c r="B16" s="79">
        <v>6261</v>
      </c>
    </row>
    <row r="17" spans="1:2" x14ac:dyDescent="0.2">
      <c r="A17" s="80" t="s">
        <v>9</v>
      </c>
      <c r="B17" s="79">
        <v>5691</v>
      </c>
    </row>
    <row r="18" spans="1:2" x14ac:dyDescent="0.2">
      <c r="A18" s="80" t="s">
        <v>224</v>
      </c>
      <c r="B18" s="79">
        <v>3592</v>
      </c>
    </row>
    <row r="19" spans="1:2" x14ac:dyDescent="0.2">
      <c r="A19" s="80" t="s">
        <v>6</v>
      </c>
      <c r="B19" s="79">
        <v>2658</v>
      </c>
    </row>
    <row r="20" spans="1:2" x14ac:dyDescent="0.2">
      <c r="A20" s="80" t="s">
        <v>216</v>
      </c>
      <c r="B20" s="79">
        <v>1698</v>
      </c>
    </row>
    <row r="21" spans="1:2" x14ac:dyDescent="0.2">
      <c r="A21" s="80" t="s">
        <v>225</v>
      </c>
      <c r="B21" s="79">
        <v>1146</v>
      </c>
    </row>
    <row r="22" spans="1:2" x14ac:dyDescent="0.2">
      <c r="A22" s="80" t="s">
        <v>226</v>
      </c>
      <c r="B22" s="79">
        <v>1013</v>
      </c>
    </row>
    <row r="23" spans="1:2" x14ac:dyDescent="0.2">
      <c r="A23" s="80" t="s">
        <v>99</v>
      </c>
      <c r="B23" s="79">
        <v>763</v>
      </c>
    </row>
    <row r="24" spans="1:2" x14ac:dyDescent="0.2">
      <c r="A24" s="80" t="s">
        <v>138</v>
      </c>
      <c r="B24" s="79">
        <v>718</v>
      </c>
    </row>
    <row r="25" spans="1:2" x14ac:dyDescent="0.2">
      <c r="A25" s="43" t="s">
        <v>24</v>
      </c>
      <c r="B25" s="79">
        <v>660</v>
      </c>
    </row>
    <row r="26" spans="1:2" x14ac:dyDescent="0.2">
      <c r="A26" s="43" t="s">
        <v>96</v>
      </c>
      <c r="B26" s="79">
        <v>509</v>
      </c>
    </row>
    <row r="27" spans="1:2" x14ac:dyDescent="0.2">
      <c r="A27" s="80" t="s">
        <v>180</v>
      </c>
      <c r="B27" s="79">
        <v>509</v>
      </c>
    </row>
    <row r="28" spans="1:2" x14ac:dyDescent="0.2">
      <c r="A28" s="81" t="s">
        <v>150</v>
      </c>
      <c r="B28" s="82">
        <v>487</v>
      </c>
    </row>
    <row r="33" s="74" customFormat="1" x14ac:dyDescent="0.2"/>
    <row r="34" s="74" customFormat="1" x14ac:dyDescent="0.2"/>
    <row r="35" s="74" customFormat="1" x14ac:dyDescent="0.2"/>
    <row r="36" s="74" customFormat="1" x14ac:dyDescent="0.2"/>
    <row r="37" s="74" customFormat="1" x14ac:dyDescent="0.2"/>
    <row r="38" s="74" customFormat="1" x14ac:dyDescent="0.2"/>
    <row r="39" s="74" customFormat="1" x14ac:dyDescent="0.2"/>
    <row r="40" s="74" customFormat="1" x14ac:dyDescent="0.2"/>
    <row r="41" s="74" customFormat="1" x14ac:dyDescent="0.2"/>
    <row r="42" s="74" customFormat="1" x14ac:dyDescent="0.2"/>
    <row r="43" s="74" customFormat="1" x14ac:dyDescent="0.2"/>
    <row r="44" s="74" customFormat="1" x14ac:dyDescent="0.2"/>
    <row r="45" s="74" customFormat="1" x14ac:dyDescent="0.2"/>
    <row r="46" s="74" customFormat="1" x14ac:dyDescent="0.2"/>
    <row r="47" s="74" customFormat="1" x14ac:dyDescent="0.2"/>
    <row r="48" s="74" customFormat="1" x14ac:dyDescent="0.2"/>
    <row r="49" s="74" customFormat="1" x14ac:dyDescent="0.2"/>
    <row r="51" s="74" customFormat="1" x14ac:dyDescent="0.2"/>
    <row r="52" s="74" customFormat="1" x14ac:dyDescent="0.2"/>
    <row r="53" s="74" customFormat="1" x14ac:dyDescent="0.2"/>
    <row r="54" s="74" customFormat="1" x14ac:dyDescent="0.2"/>
    <row r="55" s="74" customFormat="1" x14ac:dyDescent="0.2"/>
    <row r="56" s="74" customFormat="1" x14ac:dyDescent="0.2"/>
    <row r="57" s="74" customFormat="1" x14ac:dyDescent="0.2"/>
    <row r="58" s="74" customFormat="1" x14ac:dyDescent="0.2"/>
    <row r="59" s="74" customFormat="1" x14ac:dyDescent="0.2"/>
    <row r="60" s="74" customFormat="1" x14ac:dyDescent="0.2"/>
    <row r="61" s="74" customFormat="1" x14ac:dyDescent="0.2"/>
    <row r="62" s="74" customFormat="1" x14ac:dyDescent="0.2"/>
    <row r="63" s="74" customFormat="1" x14ac:dyDescent="0.2"/>
    <row r="64" s="74" customFormat="1" x14ac:dyDescent="0.2"/>
    <row r="65" s="74" customFormat="1" x14ac:dyDescent="0.2"/>
    <row r="66" s="74" customFormat="1" x14ac:dyDescent="0.2"/>
    <row r="67" s="74" customFormat="1" x14ac:dyDescent="0.2"/>
    <row r="68" s="74" customFormat="1" x14ac:dyDescent="0.2"/>
    <row r="69" s="74" customFormat="1" x14ac:dyDescent="0.2"/>
    <row r="70" s="74" customFormat="1" x14ac:dyDescent="0.2"/>
    <row r="71" s="74" customFormat="1" x14ac:dyDescent="0.2"/>
    <row r="72" s="74" customFormat="1" x14ac:dyDescent="0.2"/>
    <row r="73" s="74" customFormat="1" x14ac:dyDescent="0.2"/>
    <row r="74" s="74" customFormat="1" x14ac:dyDescent="0.2"/>
    <row r="75" s="74" customFormat="1" x14ac:dyDescent="0.2"/>
    <row r="76" s="74" customFormat="1" x14ac:dyDescent="0.2"/>
    <row r="77" s="74" customFormat="1" x14ac:dyDescent="0.2"/>
    <row r="78" s="74" customFormat="1" x14ac:dyDescent="0.2"/>
    <row r="80" s="74" customFormat="1" x14ac:dyDescent="0.2"/>
    <row r="81" s="74" customFormat="1" x14ac:dyDescent="0.2"/>
    <row r="82" s="74" customFormat="1" x14ac:dyDescent="0.2"/>
    <row r="83" s="74" customFormat="1" x14ac:dyDescent="0.2"/>
    <row r="86" s="74" customFormat="1" x14ac:dyDescent="0.2"/>
    <row r="87" s="74" customFormat="1" x14ac:dyDescent="0.2"/>
    <row r="89" s="74" customFormat="1" x14ac:dyDescent="0.2"/>
    <row r="90" s="74" customFormat="1" x14ac:dyDescent="0.2"/>
    <row r="91" s="74" customFormat="1" x14ac:dyDescent="0.2"/>
    <row r="93" s="74" customFormat="1" x14ac:dyDescent="0.2"/>
    <row r="102" s="74" customFormat="1" x14ac:dyDescent="0.2"/>
    <row r="103" s="74" customFormat="1" x14ac:dyDescent="0.2"/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AD76F-4692-4E0D-BEF8-CA7107659348}">
  <dimension ref="A1:F30"/>
  <sheetViews>
    <sheetView showGridLines="0" zoomScale="184" zoomScaleNormal="184" workbookViewId="0"/>
  </sheetViews>
  <sheetFormatPr defaultColWidth="8.77734375" defaultRowHeight="11.4" x14ac:dyDescent="0.2"/>
  <cols>
    <col min="1" max="1" width="20.21875" style="42" customWidth="1"/>
    <col min="2" max="16384" width="8.77734375" style="42"/>
  </cols>
  <sheetData>
    <row r="1" spans="1:6" ht="12" x14ac:dyDescent="0.25">
      <c r="A1" s="69" t="s">
        <v>229</v>
      </c>
      <c r="B1" s="74"/>
      <c r="C1" s="74"/>
      <c r="D1" s="74"/>
      <c r="E1" s="74"/>
      <c r="F1" s="74"/>
    </row>
    <row r="2" spans="1:6" x14ac:dyDescent="0.2">
      <c r="A2" s="42" t="s">
        <v>219</v>
      </c>
      <c r="B2" s="74"/>
      <c r="C2" s="74"/>
      <c r="D2" s="74"/>
      <c r="E2" s="74"/>
      <c r="F2" s="74"/>
    </row>
    <row r="3" spans="1:6" x14ac:dyDescent="0.2">
      <c r="A3" s="42" t="s">
        <v>211</v>
      </c>
      <c r="B3" s="74"/>
      <c r="C3" s="74"/>
      <c r="D3" s="74"/>
      <c r="E3" s="74"/>
      <c r="F3" s="74"/>
    </row>
    <row r="4" spans="1:6" x14ac:dyDescent="0.2">
      <c r="A4" s="74" t="s">
        <v>118</v>
      </c>
      <c r="B4" s="74"/>
      <c r="C4" s="74"/>
      <c r="D4" s="74"/>
      <c r="E4" s="74"/>
      <c r="F4" s="74"/>
    </row>
    <row r="5" spans="1:6" x14ac:dyDescent="0.2">
      <c r="A5" s="74"/>
      <c r="B5" s="74"/>
      <c r="C5" s="74"/>
      <c r="D5" s="74"/>
      <c r="E5" s="74"/>
      <c r="F5" s="74"/>
    </row>
    <row r="6" spans="1:6" x14ac:dyDescent="0.2">
      <c r="A6" s="77"/>
      <c r="B6" s="77" t="s">
        <v>230</v>
      </c>
      <c r="C6" s="77" t="s">
        <v>231</v>
      </c>
      <c r="D6" s="74"/>
      <c r="E6" s="74"/>
      <c r="F6" s="74"/>
    </row>
    <row r="7" spans="1:6" x14ac:dyDescent="0.2">
      <c r="A7" s="57" t="s">
        <v>96</v>
      </c>
      <c r="B7" s="83">
        <v>86.640471512770134</v>
      </c>
      <c r="C7" s="83">
        <v>13.359528487229863</v>
      </c>
      <c r="D7" s="74"/>
      <c r="E7" s="74"/>
      <c r="F7" s="74"/>
    </row>
    <row r="8" spans="1:6" x14ac:dyDescent="0.2">
      <c r="A8" s="80" t="s">
        <v>150</v>
      </c>
      <c r="B8" s="84">
        <v>79.05544147843942</v>
      </c>
      <c r="C8" s="84">
        <v>20.944558521560573</v>
      </c>
      <c r="D8" s="74"/>
      <c r="E8" s="74"/>
      <c r="F8" s="74"/>
    </row>
    <row r="9" spans="1:6" x14ac:dyDescent="0.2">
      <c r="A9" s="43" t="s">
        <v>84</v>
      </c>
      <c r="B9" s="84">
        <v>68.638163103721297</v>
      </c>
      <c r="C9" s="84">
        <v>31.3618368962787</v>
      </c>
      <c r="D9" s="74"/>
      <c r="E9" s="74"/>
      <c r="F9" s="74"/>
    </row>
    <row r="10" spans="1:6" x14ac:dyDescent="0.2">
      <c r="A10" s="43" t="s">
        <v>24</v>
      </c>
      <c r="B10" s="84">
        <v>60.303030303030305</v>
      </c>
      <c r="C10" s="84">
        <v>39.696969696969695</v>
      </c>
      <c r="D10" s="74"/>
      <c r="E10" s="74"/>
    </row>
    <row r="11" spans="1:6" x14ac:dyDescent="0.2">
      <c r="A11" s="80" t="s">
        <v>180</v>
      </c>
      <c r="B11" s="84">
        <v>55.20628683693517</v>
      </c>
      <c r="C11" s="84">
        <v>44.793713163064837</v>
      </c>
      <c r="D11" s="74"/>
      <c r="E11" s="74"/>
    </row>
    <row r="12" spans="1:6" x14ac:dyDescent="0.2">
      <c r="A12" s="43" t="s">
        <v>3</v>
      </c>
      <c r="B12" s="84">
        <v>40.70194205197248</v>
      </c>
      <c r="C12" s="84">
        <v>59.29805794802752</v>
      </c>
      <c r="D12" s="74"/>
      <c r="E12" s="74"/>
      <c r="F12" s="74"/>
    </row>
    <row r="13" spans="1:6" x14ac:dyDescent="0.2">
      <c r="A13" s="80" t="s">
        <v>215</v>
      </c>
      <c r="B13" s="84">
        <v>37.953795379537951</v>
      </c>
      <c r="C13" s="84">
        <v>62.046204620462042</v>
      </c>
      <c r="D13" s="74"/>
      <c r="E13" s="74"/>
    </row>
    <row r="14" spans="1:6" x14ac:dyDescent="0.2">
      <c r="A14" s="80" t="s">
        <v>216</v>
      </c>
      <c r="B14" s="84">
        <v>34.570082449941111</v>
      </c>
      <c r="C14" s="84">
        <v>65.429917550058889</v>
      </c>
      <c r="D14" s="74"/>
      <c r="E14" s="74"/>
    </row>
    <row r="15" spans="1:6" x14ac:dyDescent="0.2">
      <c r="A15" s="80" t="s">
        <v>138</v>
      </c>
      <c r="B15" s="84">
        <v>23.537604456824511</v>
      </c>
      <c r="C15" s="84">
        <v>76.462395543175489</v>
      </c>
      <c r="D15" s="74"/>
      <c r="E15" s="74"/>
    </row>
    <row r="16" spans="1:6" x14ac:dyDescent="0.2">
      <c r="A16" s="80" t="s">
        <v>226</v>
      </c>
      <c r="B16" s="84">
        <v>21.717670286278381</v>
      </c>
      <c r="C16" s="84">
        <v>78.282329713721623</v>
      </c>
      <c r="D16" s="74"/>
      <c r="E16" s="74"/>
    </row>
    <row r="17" spans="1:6" x14ac:dyDescent="0.2">
      <c r="A17" s="80" t="s">
        <v>99</v>
      </c>
      <c r="B17" s="84">
        <v>15.858453473132371</v>
      </c>
      <c r="C17" s="84">
        <v>84.141546526867629</v>
      </c>
      <c r="D17" s="74"/>
      <c r="E17" s="74"/>
    </row>
    <row r="18" spans="1:6" x14ac:dyDescent="0.2">
      <c r="A18" s="80" t="s">
        <v>224</v>
      </c>
      <c r="B18" s="84">
        <v>15.785077951002227</v>
      </c>
      <c r="C18" s="84">
        <v>84.214922048997778</v>
      </c>
      <c r="D18" s="74"/>
      <c r="E18" s="74"/>
      <c r="F18" s="74"/>
    </row>
    <row r="19" spans="1:6" x14ac:dyDescent="0.2">
      <c r="A19" s="43" t="s">
        <v>205</v>
      </c>
      <c r="B19" s="84">
        <v>15.718908922792419</v>
      </c>
      <c r="C19" s="84">
        <v>84.281091077207577</v>
      </c>
      <c r="D19" s="74"/>
      <c r="E19" s="74"/>
      <c r="F19" s="74"/>
    </row>
    <row r="20" spans="1:6" x14ac:dyDescent="0.2">
      <c r="A20" s="80" t="s">
        <v>6</v>
      </c>
      <c r="B20" s="84">
        <v>15.688487584650112</v>
      </c>
      <c r="C20" s="84">
        <v>84.311512415349881</v>
      </c>
      <c r="D20" s="74"/>
      <c r="E20" s="74"/>
      <c r="F20" s="74"/>
    </row>
    <row r="21" spans="1:6" x14ac:dyDescent="0.2">
      <c r="A21" s="80" t="s">
        <v>232</v>
      </c>
      <c r="B21" s="84">
        <v>15.160349854227405</v>
      </c>
      <c r="C21" s="84">
        <v>84.839650145772595</v>
      </c>
      <c r="D21" s="74"/>
      <c r="E21" s="74"/>
      <c r="F21" s="74"/>
    </row>
    <row r="22" spans="1:6" x14ac:dyDescent="0.2">
      <c r="A22" s="43" t="s">
        <v>23</v>
      </c>
      <c r="B22" s="84">
        <v>9.8828541001064956</v>
      </c>
      <c r="C22" s="84">
        <v>90.117145899893501</v>
      </c>
      <c r="D22" s="74"/>
      <c r="E22" s="74"/>
      <c r="F22" s="74"/>
    </row>
    <row r="23" spans="1:6" x14ac:dyDescent="0.2">
      <c r="A23" s="43" t="s">
        <v>223</v>
      </c>
      <c r="B23" s="84">
        <v>8.9282862162593837</v>
      </c>
      <c r="C23" s="84">
        <v>91.07171378374062</v>
      </c>
      <c r="D23" s="74"/>
      <c r="E23" s="74"/>
      <c r="F23" s="74"/>
    </row>
    <row r="24" spans="1:6" x14ac:dyDescent="0.2">
      <c r="A24" s="80" t="s">
        <v>41</v>
      </c>
      <c r="B24" s="84">
        <v>3.5396069815696327</v>
      </c>
      <c r="C24" s="84">
        <v>96.460393018430366</v>
      </c>
      <c r="D24" s="74"/>
      <c r="E24" s="74"/>
      <c r="F24" s="74"/>
    </row>
    <row r="25" spans="1:6" x14ac:dyDescent="0.2">
      <c r="A25" s="80" t="s">
        <v>8</v>
      </c>
      <c r="B25" s="84">
        <v>2.6096822995461424</v>
      </c>
      <c r="C25" s="84">
        <v>97.390317700453849</v>
      </c>
      <c r="D25" s="74"/>
      <c r="E25" s="74"/>
      <c r="F25" s="74"/>
    </row>
    <row r="26" spans="1:6" x14ac:dyDescent="0.2">
      <c r="A26" s="81" t="s">
        <v>9</v>
      </c>
      <c r="B26" s="85">
        <v>1.0718678615357582</v>
      </c>
      <c r="C26" s="85">
        <v>98.928132138464235</v>
      </c>
      <c r="D26" s="74"/>
      <c r="E26" s="74"/>
      <c r="F26" s="74"/>
    </row>
    <row r="27" spans="1:6" x14ac:dyDescent="0.2">
      <c r="A27" s="74"/>
      <c r="B27" s="74"/>
      <c r="C27" s="74"/>
      <c r="D27" s="74"/>
      <c r="E27" s="74"/>
      <c r="F27" s="74"/>
    </row>
    <row r="28" spans="1:6" x14ac:dyDescent="0.2">
      <c r="A28" s="74"/>
      <c r="B28" s="74"/>
      <c r="C28" s="74"/>
      <c r="D28" s="74"/>
      <c r="E28" s="74"/>
      <c r="F28" s="74"/>
    </row>
    <row r="29" spans="1:6" x14ac:dyDescent="0.2">
      <c r="A29" s="74"/>
      <c r="B29" s="74"/>
      <c r="C29" s="74"/>
      <c r="D29" s="74"/>
      <c r="E29" s="74"/>
      <c r="F29" s="74"/>
    </row>
    <row r="30" spans="1:6" x14ac:dyDescent="0.2">
      <c r="A30" s="74"/>
      <c r="B30" s="74"/>
      <c r="C30" s="74"/>
      <c r="D30" s="74"/>
      <c r="E30" s="74"/>
      <c r="F30" s="74"/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F9CB1-CA05-4BFB-A67F-095A548FA909}">
  <dimension ref="A1:G93"/>
  <sheetViews>
    <sheetView showGridLines="0" zoomScale="174" zoomScaleNormal="174" workbookViewId="0"/>
  </sheetViews>
  <sheetFormatPr defaultColWidth="8.77734375" defaultRowHeight="11.4" x14ac:dyDescent="0.2"/>
  <cols>
    <col min="1" max="1" width="25.6640625" style="88" customWidth="1"/>
    <col min="2" max="2" width="9.88671875" style="88" customWidth="1"/>
    <col min="3" max="3" width="10.6640625" style="88" customWidth="1"/>
    <col min="4" max="4" width="11.44140625" style="88" customWidth="1"/>
    <col min="5" max="5" width="14.21875" style="88" customWidth="1"/>
    <col min="6" max="6" width="10.6640625" style="88" customWidth="1"/>
    <col min="7" max="16384" width="8.77734375" style="88"/>
  </cols>
  <sheetData>
    <row r="1" spans="1:7" ht="12" x14ac:dyDescent="0.25">
      <c r="A1" s="86" t="s">
        <v>112</v>
      </c>
      <c r="B1" s="87"/>
      <c r="C1" s="87"/>
      <c r="D1" s="87"/>
      <c r="E1" s="87"/>
      <c r="F1" s="87"/>
      <c r="G1" s="87"/>
    </row>
    <row r="2" spans="1:7" x14ac:dyDescent="0.2">
      <c r="A2" s="87" t="s">
        <v>113</v>
      </c>
      <c r="B2" s="87"/>
      <c r="C2" s="87"/>
      <c r="D2" s="87"/>
      <c r="E2" s="87"/>
      <c r="F2" s="87"/>
      <c r="G2" s="87"/>
    </row>
    <row r="3" spans="1:7" x14ac:dyDescent="0.2">
      <c r="A3" s="87" t="s">
        <v>114</v>
      </c>
      <c r="B3" s="87"/>
      <c r="C3" s="87"/>
      <c r="D3" s="87"/>
      <c r="E3" s="87"/>
      <c r="F3" s="87"/>
      <c r="G3" s="87"/>
    </row>
    <row r="4" spans="1:7" x14ac:dyDescent="0.2">
      <c r="A4" s="87" t="s">
        <v>115</v>
      </c>
      <c r="B4" s="87"/>
      <c r="C4" s="87"/>
      <c r="D4" s="87"/>
      <c r="E4" s="87"/>
      <c r="F4" s="87"/>
      <c r="G4" s="87"/>
    </row>
    <row r="5" spans="1:7" x14ac:dyDescent="0.2">
      <c r="A5" s="87" t="s">
        <v>116</v>
      </c>
      <c r="B5" s="87"/>
      <c r="C5" s="87"/>
      <c r="D5" s="87"/>
      <c r="E5" s="87"/>
      <c r="F5" s="87"/>
      <c r="G5" s="87"/>
    </row>
    <row r="6" spans="1:7" x14ac:dyDescent="0.2">
      <c r="A6" s="87" t="s">
        <v>117</v>
      </c>
      <c r="B6" s="87"/>
      <c r="C6" s="87"/>
      <c r="D6" s="87"/>
      <c r="E6" s="87"/>
      <c r="F6" s="87"/>
      <c r="G6" s="87"/>
    </row>
    <row r="7" spans="1:7" x14ac:dyDescent="0.2">
      <c r="A7" s="87" t="s">
        <v>118</v>
      </c>
      <c r="B7" s="87"/>
      <c r="C7" s="87"/>
      <c r="D7" s="87"/>
      <c r="E7" s="87"/>
      <c r="F7" s="87"/>
      <c r="G7" s="87"/>
    </row>
    <row r="8" spans="1:7" x14ac:dyDescent="0.2">
      <c r="A8" s="87"/>
      <c r="B8" s="87"/>
      <c r="C8" s="87"/>
      <c r="D8" s="87"/>
      <c r="E8" s="87"/>
      <c r="F8" s="87"/>
      <c r="G8" s="87"/>
    </row>
    <row r="9" spans="1:7" ht="12" x14ac:dyDescent="0.25">
      <c r="A9" s="89" t="s">
        <v>119</v>
      </c>
      <c r="B9" s="90" t="s">
        <v>0</v>
      </c>
      <c r="C9" s="90" t="s">
        <v>120</v>
      </c>
      <c r="D9" s="90" t="s">
        <v>121</v>
      </c>
      <c r="E9" s="90" t="s">
        <v>122</v>
      </c>
      <c r="F9" s="87"/>
      <c r="G9" s="87"/>
    </row>
    <row r="10" spans="1:7" ht="11.55" customHeight="1" x14ac:dyDescent="0.2">
      <c r="A10" s="91" t="s">
        <v>3</v>
      </c>
      <c r="B10" s="92">
        <v>401197</v>
      </c>
      <c r="C10" s="92">
        <v>98997</v>
      </c>
      <c r="D10" s="92">
        <v>286633</v>
      </c>
      <c r="E10" s="92">
        <v>15567</v>
      </c>
      <c r="F10" s="87"/>
      <c r="G10" s="87"/>
    </row>
    <row r="11" spans="1:7" ht="11.55" customHeight="1" x14ac:dyDescent="0.2">
      <c r="A11" s="91" t="s">
        <v>123</v>
      </c>
      <c r="B11" s="92">
        <v>15080</v>
      </c>
      <c r="C11" s="92">
        <v>15045</v>
      </c>
      <c r="D11" s="92">
        <v>35</v>
      </c>
      <c r="E11" s="93" t="s">
        <v>10</v>
      </c>
      <c r="F11" s="87"/>
      <c r="G11" s="87"/>
    </row>
    <row r="12" spans="1:7" ht="11.55" customHeight="1" x14ac:dyDescent="0.2">
      <c r="A12" s="91" t="s">
        <v>124</v>
      </c>
      <c r="B12" s="92">
        <v>5375</v>
      </c>
      <c r="C12" s="92">
        <v>5305</v>
      </c>
      <c r="D12" s="92">
        <v>70</v>
      </c>
      <c r="E12" s="93" t="s">
        <v>10</v>
      </c>
      <c r="F12" s="87"/>
      <c r="G12" s="87"/>
    </row>
    <row r="13" spans="1:7" ht="11.55" customHeight="1" x14ac:dyDescent="0.2">
      <c r="A13" s="91" t="s">
        <v>125</v>
      </c>
      <c r="B13" s="92">
        <v>146</v>
      </c>
      <c r="C13" s="92">
        <v>97</v>
      </c>
      <c r="D13" s="92">
        <v>49</v>
      </c>
      <c r="E13" s="93" t="s">
        <v>10</v>
      </c>
      <c r="F13" s="87"/>
      <c r="G13" s="87"/>
    </row>
    <row r="14" spans="1:7" ht="11.55" customHeight="1" x14ac:dyDescent="0.2">
      <c r="A14" s="91" t="s">
        <v>126</v>
      </c>
      <c r="B14" s="92">
        <v>5297</v>
      </c>
      <c r="C14" s="92">
        <v>5297</v>
      </c>
      <c r="D14" s="93" t="s">
        <v>10</v>
      </c>
      <c r="E14" s="93" t="s">
        <v>10</v>
      </c>
      <c r="F14" s="87"/>
      <c r="G14" s="87"/>
    </row>
    <row r="15" spans="1:7" ht="11.55" customHeight="1" x14ac:dyDescent="0.2">
      <c r="A15" s="91" t="s">
        <v>127</v>
      </c>
      <c r="B15" s="92">
        <v>3280</v>
      </c>
      <c r="C15" s="92">
        <v>3280</v>
      </c>
      <c r="D15" s="93" t="s">
        <v>10</v>
      </c>
      <c r="E15" s="93" t="s">
        <v>10</v>
      </c>
      <c r="F15" s="87"/>
      <c r="G15" s="87"/>
    </row>
    <row r="16" spans="1:7" ht="11.55" customHeight="1" x14ac:dyDescent="0.2">
      <c r="A16" s="91" t="s">
        <v>128</v>
      </c>
      <c r="B16" s="92">
        <v>22929</v>
      </c>
      <c r="C16" s="92">
        <v>22929</v>
      </c>
      <c r="D16" s="93" t="s">
        <v>10</v>
      </c>
      <c r="E16" s="93" t="s">
        <v>10</v>
      </c>
      <c r="F16" s="87"/>
      <c r="G16" s="87"/>
    </row>
    <row r="17" spans="1:7" ht="11.55" customHeight="1" x14ac:dyDescent="0.2">
      <c r="A17" s="91" t="s">
        <v>129</v>
      </c>
      <c r="B17" s="92">
        <v>5433</v>
      </c>
      <c r="C17" s="92">
        <v>5410</v>
      </c>
      <c r="D17" s="92">
        <v>23</v>
      </c>
      <c r="E17" s="93" t="s">
        <v>10</v>
      </c>
      <c r="F17" s="87"/>
      <c r="G17" s="87"/>
    </row>
    <row r="18" spans="1:7" ht="11.55" customHeight="1" x14ac:dyDescent="0.2">
      <c r="A18" s="91" t="s">
        <v>34</v>
      </c>
      <c r="B18" s="92">
        <v>17422</v>
      </c>
      <c r="C18" s="92">
        <v>16223</v>
      </c>
      <c r="D18" s="92">
        <v>1199</v>
      </c>
      <c r="E18" s="93" t="s">
        <v>10</v>
      </c>
      <c r="F18" s="87"/>
      <c r="G18" s="87"/>
    </row>
    <row r="19" spans="1:7" ht="11.55" customHeight="1" x14ac:dyDescent="0.2">
      <c r="A19" s="91" t="s">
        <v>130</v>
      </c>
      <c r="B19" s="92">
        <v>54</v>
      </c>
      <c r="C19" s="92">
        <v>54</v>
      </c>
      <c r="D19" s="93" t="s">
        <v>10</v>
      </c>
      <c r="E19" s="93" t="s">
        <v>10</v>
      </c>
      <c r="F19" s="87"/>
      <c r="G19" s="87"/>
    </row>
    <row r="20" spans="1:7" ht="11.55" customHeight="1" x14ac:dyDescent="0.2">
      <c r="A20" s="91" t="s">
        <v>131</v>
      </c>
      <c r="B20" s="92">
        <v>21067</v>
      </c>
      <c r="C20" s="92">
        <v>21067</v>
      </c>
      <c r="D20" s="93" t="s">
        <v>10</v>
      </c>
      <c r="E20" s="93" t="s">
        <v>10</v>
      </c>
      <c r="F20" s="87"/>
      <c r="G20" s="87"/>
    </row>
    <row r="21" spans="1:7" ht="11.55" customHeight="1" x14ac:dyDescent="0.2">
      <c r="A21" s="91" t="s">
        <v>132</v>
      </c>
      <c r="B21" s="92">
        <v>222</v>
      </c>
      <c r="C21" s="92">
        <v>222</v>
      </c>
      <c r="D21" s="93" t="s">
        <v>10</v>
      </c>
      <c r="E21" s="93" t="s">
        <v>10</v>
      </c>
      <c r="F21" s="87"/>
      <c r="G21" s="87"/>
    </row>
    <row r="22" spans="1:7" ht="11.55" customHeight="1" x14ac:dyDescent="0.2">
      <c r="A22" s="91" t="s">
        <v>133</v>
      </c>
      <c r="B22" s="92">
        <v>17539</v>
      </c>
      <c r="C22" s="92">
        <v>12740</v>
      </c>
      <c r="D22" s="92">
        <v>4787</v>
      </c>
      <c r="E22" s="92">
        <v>12</v>
      </c>
      <c r="F22" s="87"/>
      <c r="G22" s="87"/>
    </row>
    <row r="23" spans="1:7" ht="11.55" customHeight="1" x14ac:dyDescent="0.2">
      <c r="A23" s="91" t="s">
        <v>134</v>
      </c>
      <c r="B23" s="92">
        <v>9189</v>
      </c>
      <c r="C23" s="92">
        <v>9170</v>
      </c>
      <c r="D23" s="92">
        <v>19</v>
      </c>
      <c r="E23" s="93" t="s">
        <v>10</v>
      </c>
      <c r="F23" s="87"/>
      <c r="G23" s="87"/>
    </row>
    <row r="24" spans="1:7" ht="11.55" customHeight="1" x14ac:dyDescent="0.2">
      <c r="A24" s="91" t="s">
        <v>135</v>
      </c>
      <c r="B24" s="92">
        <v>11123</v>
      </c>
      <c r="C24" s="92">
        <v>11123</v>
      </c>
      <c r="D24" s="93" t="s">
        <v>10</v>
      </c>
      <c r="E24" s="93" t="s">
        <v>10</v>
      </c>
      <c r="F24" s="87"/>
      <c r="G24" s="87"/>
    </row>
    <row r="25" spans="1:7" ht="11.55" customHeight="1" x14ac:dyDescent="0.2">
      <c r="A25" s="91" t="s">
        <v>136</v>
      </c>
      <c r="B25" s="92">
        <v>783</v>
      </c>
      <c r="C25" s="92">
        <v>734</v>
      </c>
      <c r="D25" s="92">
        <v>49</v>
      </c>
      <c r="E25" s="93" t="s">
        <v>10</v>
      </c>
      <c r="F25" s="87"/>
      <c r="G25" s="87"/>
    </row>
    <row r="26" spans="1:7" ht="11.55" customHeight="1" x14ac:dyDescent="0.2">
      <c r="A26" s="91" t="s">
        <v>137</v>
      </c>
      <c r="B26" s="92">
        <v>4713</v>
      </c>
      <c r="C26" s="92">
        <v>2496</v>
      </c>
      <c r="D26" s="92">
        <v>2217</v>
      </c>
      <c r="E26" s="93" t="s">
        <v>10</v>
      </c>
      <c r="F26" s="87"/>
      <c r="G26" s="87"/>
    </row>
    <row r="27" spans="1:7" ht="11.55" customHeight="1" x14ac:dyDescent="0.2">
      <c r="A27" s="91" t="s">
        <v>138</v>
      </c>
      <c r="B27" s="92">
        <v>7354</v>
      </c>
      <c r="C27" s="92">
        <v>6903</v>
      </c>
      <c r="D27" s="92">
        <v>398</v>
      </c>
      <c r="E27" s="92">
        <v>53</v>
      </c>
      <c r="F27" s="87"/>
      <c r="G27" s="87"/>
    </row>
    <row r="28" spans="1:7" ht="11.55" customHeight="1" x14ac:dyDescent="0.2">
      <c r="A28" s="91" t="s">
        <v>139</v>
      </c>
      <c r="B28" s="92">
        <v>35</v>
      </c>
      <c r="C28" s="92">
        <v>35</v>
      </c>
      <c r="D28" s="93" t="s">
        <v>10</v>
      </c>
      <c r="E28" s="93" t="s">
        <v>10</v>
      </c>
      <c r="F28" s="87"/>
      <c r="G28" s="87"/>
    </row>
    <row r="29" spans="1:7" ht="11.55" customHeight="1" x14ac:dyDescent="0.2">
      <c r="A29" s="91" t="s">
        <v>40</v>
      </c>
      <c r="B29" s="92">
        <v>18750</v>
      </c>
      <c r="C29" s="92">
        <v>18319</v>
      </c>
      <c r="D29" s="93" t="s">
        <v>10</v>
      </c>
      <c r="E29" s="92">
        <v>431</v>
      </c>
      <c r="F29" s="87"/>
      <c r="G29" s="87"/>
    </row>
    <row r="30" spans="1:7" ht="11.55" customHeight="1" x14ac:dyDescent="0.2">
      <c r="A30" s="91" t="s">
        <v>15</v>
      </c>
      <c r="B30" s="92">
        <v>90080</v>
      </c>
      <c r="C30" s="92">
        <v>15830</v>
      </c>
      <c r="D30" s="92">
        <v>74250</v>
      </c>
      <c r="E30" s="93" t="s">
        <v>10</v>
      </c>
      <c r="F30" s="87"/>
      <c r="G30" s="87"/>
    </row>
    <row r="31" spans="1:7" ht="11.55" customHeight="1" x14ac:dyDescent="0.2">
      <c r="A31" s="91" t="s">
        <v>33</v>
      </c>
      <c r="B31" s="92">
        <v>1707</v>
      </c>
      <c r="C31" s="92">
        <v>1667</v>
      </c>
      <c r="D31" s="92">
        <v>40</v>
      </c>
      <c r="E31" s="93" t="s">
        <v>10</v>
      </c>
      <c r="F31" s="87"/>
      <c r="G31" s="87"/>
    </row>
    <row r="32" spans="1:7" ht="11.55" customHeight="1" x14ac:dyDescent="0.2">
      <c r="A32" s="91" t="s">
        <v>7</v>
      </c>
      <c r="B32" s="92">
        <v>5715</v>
      </c>
      <c r="C32" s="92">
        <v>3327</v>
      </c>
      <c r="D32" s="92">
        <v>2387</v>
      </c>
      <c r="E32" s="92">
        <v>1</v>
      </c>
      <c r="F32" s="87"/>
      <c r="G32" s="87"/>
    </row>
    <row r="33" spans="1:7" ht="11.55" customHeight="1" x14ac:dyDescent="0.2">
      <c r="A33" s="91" t="s">
        <v>6</v>
      </c>
      <c r="B33" s="92">
        <v>29650</v>
      </c>
      <c r="C33" s="92">
        <v>11403</v>
      </c>
      <c r="D33" s="92">
        <v>18189</v>
      </c>
      <c r="E33" s="92">
        <v>58</v>
      </c>
      <c r="F33" s="87"/>
      <c r="G33" s="87"/>
    </row>
    <row r="34" spans="1:7" ht="11.55" customHeight="1" x14ac:dyDescent="0.2">
      <c r="A34" s="91" t="s">
        <v>23</v>
      </c>
      <c r="B34" s="92">
        <v>81909</v>
      </c>
      <c r="C34" s="92">
        <v>81909</v>
      </c>
      <c r="D34" s="93" t="s">
        <v>10</v>
      </c>
      <c r="E34" s="93" t="s">
        <v>10</v>
      </c>
      <c r="F34" s="87"/>
      <c r="G34" s="87"/>
    </row>
    <row r="35" spans="1:7" ht="11.55" customHeight="1" x14ac:dyDescent="0.2">
      <c r="A35" s="91" t="s">
        <v>140</v>
      </c>
      <c r="B35" s="92">
        <v>4660</v>
      </c>
      <c r="C35" s="92">
        <v>4471</v>
      </c>
      <c r="D35" s="92">
        <v>189</v>
      </c>
      <c r="E35" s="93" t="s">
        <v>10</v>
      </c>
      <c r="F35" s="87"/>
      <c r="G35" s="87"/>
    </row>
    <row r="36" spans="1:7" ht="11.55" customHeight="1" x14ac:dyDescent="0.2">
      <c r="A36" s="91" t="s">
        <v>141</v>
      </c>
      <c r="B36" s="92">
        <v>1389</v>
      </c>
      <c r="C36" s="92">
        <v>1137</v>
      </c>
      <c r="D36" s="92">
        <v>252</v>
      </c>
      <c r="E36" s="93" t="s">
        <v>10</v>
      </c>
      <c r="F36" s="87"/>
      <c r="G36" s="87"/>
    </row>
    <row r="37" spans="1:7" ht="11.55" customHeight="1" x14ac:dyDescent="0.2">
      <c r="A37" s="91" t="s">
        <v>142</v>
      </c>
      <c r="B37" s="92">
        <v>18765</v>
      </c>
      <c r="C37" s="92">
        <v>17053</v>
      </c>
      <c r="D37" s="92">
        <v>1701</v>
      </c>
      <c r="E37" s="92">
        <v>11</v>
      </c>
      <c r="F37" s="87"/>
      <c r="G37" s="87"/>
    </row>
    <row r="38" spans="1:7" ht="11.55" customHeight="1" x14ac:dyDescent="0.2">
      <c r="A38" s="91" t="s">
        <v>96</v>
      </c>
      <c r="B38" s="92">
        <v>25030</v>
      </c>
      <c r="C38" s="92">
        <v>18384</v>
      </c>
      <c r="D38" s="92">
        <v>6625</v>
      </c>
      <c r="E38" s="92">
        <v>21</v>
      </c>
      <c r="F38" s="87"/>
      <c r="G38" s="87"/>
    </row>
    <row r="39" spans="1:7" ht="11.55" customHeight="1" x14ac:dyDescent="0.2">
      <c r="A39" s="91" t="s">
        <v>9</v>
      </c>
      <c r="B39" s="92">
        <v>4718</v>
      </c>
      <c r="C39" s="92">
        <v>4127</v>
      </c>
      <c r="D39" s="92">
        <v>65</v>
      </c>
      <c r="E39" s="92">
        <v>526</v>
      </c>
      <c r="F39" s="87"/>
      <c r="G39" s="87"/>
    </row>
    <row r="40" spans="1:7" ht="11.55" customHeight="1" x14ac:dyDescent="0.2">
      <c r="A40" s="91" t="s">
        <v>55</v>
      </c>
      <c r="B40" s="92">
        <v>1864</v>
      </c>
      <c r="C40" s="92">
        <v>1864</v>
      </c>
      <c r="D40" s="93" t="s">
        <v>10</v>
      </c>
      <c r="E40" s="93" t="s">
        <v>10</v>
      </c>
      <c r="F40" s="87"/>
      <c r="G40" s="87"/>
    </row>
    <row r="41" spans="1:7" ht="11.55" customHeight="1" x14ac:dyDescent="0.2">
      <c r="A41" s="91" t="s">
        <v>143</v>
      </c>
      <c r="B41" s="92">
        <v>11190</v>
      </c>
      <c r="C41" s="92">
        <v>9539</v>
      </c>
      <c r="D41" s="92">
        <v>1651</v>
      </c>
      <c r="E41" s="93" t="s">
        <v>10</v>
      </c>
      <c r="F41" s="87"/>
      <c r="G41" s="87"/>
    </row>
    <row r="42" spans="1:7" ht="11.55" customHeight="1" x14ac:dyDescent="0.2">
      <c r="A42" s="91" t="s">
        <v>144</v>
      </c>
      <c r="B42" s="92">
        <v>407</v>
      </c>
      <c r="C42" s="92">
        <v>398</v>
      </c>
      <c r="D42" s="92">
        <v>9</v>
      </c>
      <c r="E42" s="93" t="s">
        <v>10</v>
      </c>
      <c r="F42" s="87"/>
      <c r="G42" s="87"/>
    </row>
    <row r="43" spans="1:7" ht="11.55" customHeight="1" x14ac:dyDescent="0.2">
      <c r="A43" s="91" t="s">
        <v>145</v>
      </c>
      <c r="B43" s="92">
        <v>113296</v>
      </c>
      <c r="C43" s="92">
        <v>113296</v>
      </c>
      <c r="D43" s="93" t="s">
        <v>10</v>
      </c>
      <c r="E43" s="93" t="s">
        <v>10</v>
      </c>
      <c r="F43" s="87"/>
      <c r="G43" s="87"/>
    </row>
    <row r="44" spans="1:7" ht="11.55" customHeight="1" x14ac:dyDescent="0.2">
      <c r="A44" s="91" t="s">
        <v>146</v>
      </c>
      <c r="B44" s="92">
        <v>5924</v>
      </c>
      <c r="C44" s="92">
        <v>5174</v>
      </c>
      <c r="D44" s="92">
        <v>750</v>
      </c>
      <c r="E44" s="93" t="s">
        <v>10</v>
      </c>
      <c r="F44" s="87"/>
      <c r="G44" s="87"/>
    </row>
    <row r="45" spans="1:7" ht="11.55" customHeight="1" x14ac:dyDescent="0.2">
      <c r="A45" s="91" t="s">
        <v>147</v>
      </c>
      <c r="B45" s="92">
        <v>2188</v>
      </c>
      <c r="C45" s="92">
        <v>2188</v>
      </c>
      <c r="D45" s="93" t="s">
        <v>10</v>
      </c>
      <c r="E45" s="93" t="s">
        <v>10</v>
      </c>
      <c r="F45" s="87"/>
      <c r="G45" s="87"/>
    </row>
    <row r="46" spans="1:7" ht="11.55" customHeight="1" x14ac:dyDescent="0.2">
      <c r="A46" s="91" t="s">
        <v>148</v>
      </c>
      <c r="B46" s="92">
        <v>3777</v>
      </c>
      <c r="C46" s="92">
        <v>2876</v>
      </c>
      <c r="D46" s="92">
        <v>822</v>
      </c>
      <c r="E46" s="92">
        <v>79</v>
      </c>
      <c r="F46" s="87"/>
      <c r="G46" s="87"/>
    </row>
    <row r="47" spans="1:7" ht="11.55" customHeight="1" x14ac:dyDescent="0.2">
      <c r="A47" s="91" t="s">
        <v>149</v>
      </c>
      <c r="B47" s="92">
        <v>509</v>
      </c>
      <c r="C47" s="92">
        <v>381</v>
      </c>
      <c r="D47" s="92">
        <v>100</v>
      </c>
      <c r="E47" s="92">
        <v>28</v>
      </c>
      <c r="F47" s="87"/>
      <c r="G47" s="87"/>
    </row>
    <row r="48" spans="1:7" ht="11.55" customHeight="1" x14ac:dyDescent="0.2">
      <c r="A48" s="91" t="s">
        <v>150</v>
      </c>
      <c r="B48" s="92">
        <v>9443</v>
      </c>
      <c r="C48" s="92">
        <v>8447</v>
      </c>
      <c r="D48" s="92">
        <v>996</v>
      </c>
      <c r="E48" s="93" t="s">
        <v>10</v>
      </c>
      <c r="F48" s="87"/>
      <c r="G48" s="87"/>
    </row>
    <row r="49" spans="1:7" ht="11.55" customHeight="1" x14ac:dyDescent="0.2">
      <c r="A49" s="91" t="s">
        <v>151</v>
      </c>
      <c r="B49" s="92">
        <v>2607</v>
      </c>
      <c r="C49" s="92">
        <v>1493</v>
      </c>
      <c r="D49" s="92">
        <v>1114</v>
      </c>
      <c r="E49" s="93" t="s">
        <v>10</v>
      </c>
      <c r="F49" s="87"/>
      <c r="G49" s="87"/>
    </row>
    <row r="50" spans="1:7" ht="11.55" customHeight="1" x14ac:dyDescent="0.2">
      <c r="A50" s="91" t="s">
        <v>152</v>
      </c>
      <c r="B50" s="92">
        <v>186</v>
      </c>
      <c r="C50" s="92">
        <v>186</v>
      </c>
      <c r="D50" s="93" t="s">
        <v>10</v>
      </c>
      <c r="E50" s="93" t="s">
        <v>10</v>
      </c>
      <c r="F50" s="87"/>
      <c r="G50" s="87"/>
    </row>
    <row r="51" spans="1:7" ht="11.55" customHeight="1" x14ac:dyDescent="0.2">
      <c r="A51" s="91" t="s">
        <v>153</v>
      </c>
      <c r="B51" s="92">
        <v>22856</v>
      </c>
      <c r="C51" s="92">
        <v>19432</v>
      </c>
      <c r="D51" s="92">
        <v>3424</v>
      </c>
      <c r="E51" s="93" t="s">
        <v>10</v>
      </c>
      <c r="F51" s="87"/>
      <c r="G51" s="87"/>
    </row>
    <row r="52" spans="1:7" ht="11.55" customHeight="1" x14ac:dyDescent="0.2">
      <c r="A52" s="91" t="s">
        <v>154</v>
      </c>
      <c r="B52" s="92">
        <v>125</v>
      </c>
      <c r="C52" s="92">
        <v>125</v>
      </c>
      <c r="D52" s="93" t="s">
        <v>10</v>
      </c>
      <c r="E52" s="93" t="s">
        <v>10</v>
      </c>
      <c r="F52" s="87"/>
      <c r="G52" s="87"/>
    </row>
    <row r="53" spans="1:7" ht="11.55" customHeight="1" x14ac:dyDescent="0.2">
      <c r="A53" s="91" t="s">
        <v>155</v>
      </c>
      <c r="B53" s="92">
        <v>471</v>
      </c>
      <c r="C53" s="92">
        <v>471</v>
      </c>
      <c r="D53" s="93" t="s">
        <v>10</v>
      </c>
      <c r="E53" s="93" t="s">
        <v>10</v>
      </c>
      <c r="F53" s="87"/>
      <c r="G53" s="87"/>
    </row>
    <row r="54" spans="1:7" ht="11.55" customHeight="1" x14ac:dyDescent="0.2">
      <c r="A54" s="91" t="s">
        <v>156</v>
      </c>
      <c r="B54" s="92">
        <v>1712</v>
      </c>
      <c r="C54" s="92">
        <v>1712</v>
      </c>
      <c r="D54" s="93" t="s">
        <v>10</v>
      </c>
      <c r="E54" s="93" t="s">
        <v>10</v>
      </c>
      <c r="F54" s="87"/>
      <c r="G54" s="87"/>
    </row>
    <row r="55" spans="1:7" ht="11.55" customHeight="1" x14ac:dyDescent="0.2">
      <c r="A55" s="91" t="s">
        <v>157</v>
      </c>
      <c r="B55" s="92">
        <v>6692</v>
      </c>
      <c r="C55" s="92">
        <v>5512</v>
      </c>
      <c r="D55" s="92">
        <v>1180</v>
      </c>
      <c r="E55" s="93" t="s">
        <v>10</v>
      </c>
      <c r="F55" s="87"/>
      <c r="G55" s="87"/>
    </row>
    <row r="56" spans="1:7" ht="11.55" customHeight="1" x14ac:dyDescent="0.2">
      <c r="A56" s="91" t="s">
        <v>158</v>
      </c>
      <c r="B56" s="92">
        <v>160</v>
      </c>
      <c r="C56" s="92">
        <v>160</v>
      </c>
      <c r="D56" s="93" t="s">
        <v>10</v>
      </c>
      <c r="E56" s="93" t="s">
        <v>10</v>
      </c>
      <c r="F56" s="87"/>
      <c r="G56" s="87"/>
    </row>
    <row r="57" spans="1:7" ht="11.55" customHeight="1" x14ac:dyDescent="0.2">
      <c r="A57" s="91" t="s">
        <v>159</v>
      </c>
      <c r="B57" s="92">
        <v>1448</v>
      </c>
      <c r="C57" s="92">
        <v>1448</v>
      </c>
      <c r="D57" s="93" t="s">
        <v>10</v>
      </c>
      <c r="E57" s="93" t="s">
        <v>10</v>
      </c>
      <c r="F57" s="87"/>
      <c r="G57" s="87"/>
    </row>
    <row r="58" spans="1:7" ht="11.55" customHeight="1" x14ac:dyDescent="0.2">
      <c r="A58" s="91" t="s">
        <v>160</v>
      </c>
      <c r="B58" s="92">
        <v>81</v>
      </c>
      <c r="C58" s="92">
        <v>81</v>
      </c>
      <c r="D58" s="93" t="s">
        <v>10</v>
      </c>
      <c r="E58" s="93" t="s">
        <v>10</v>
      </c>
      <c r="F58" s="87"/>
      <c r="G58" s="87"/>
    </row>
    <row r="59" spans="1:7" ht="11.55" customHeight="1" x14ac:dyDescent="0.2">
      <c r="A59" s="91" t="s">
        <v>161</v>
      </c>
      <c r="B59" s="92">
        <v>2461</v>
      </c>
      <c r="C59" s="92">
        <v>2461</v>
      </c>
      <c r="D59" s="93" t="s">
        <v>10</v>
      </c>
      <c r="E59" s="93" t="s">
        <v>10</v>
      </c>
      <c r="F59" s="87"/>
      <c r="G59" s="87"/>
    </row>
    <row r="60" spans="1:7" ht="11.55" customHeight="1" x14ac:dyDescent="0.2">
      <c r="A60" s="91" t="s">
        <v>162</v>
      </c>
      <c r="B60" s="92">
        <v>291</v>
      </c>
      <c r="C60" s="92">
        <v>291</v>
      </c>
      <c r="D60" s="93" t="s">
        <v>10</v>
      </c>
      <c r="E60" s="93" t="s">
        <v>10</v>
      </c>
      <c r="F60" s="87"/>
      <c r="G60" s="87"/>
    </row>
    <row r="61" spans="1:7" ht="11.55" customHeight="1" x14ac:dyDescent="0.2">
      <c r="A61" s="94" t="s">
        <v>163</v>
      </c>
      <c r="B61" s="92">
        <v>23400</v>
      </c>
      <c r="C61" s="92">
        <v>13441</v>
      </c>
      <c r="D61" s="92">
        <v>9947</v>
      </c>
      <c r="E61" s="92">
        <v>12</v>
      </c>
      <c r="F61" s="87"/>
      <c r="G61" s="87"/>
    </row>
    <row r="62" spans="1:7" ht="11.55" customHeight="1" x14ac:dyDescent="0.2">
      <c r="A62" s="91" t="s">
        <v>164</v>
      </c>
      <c r="B62" s="92">
        <v>6400</v>
      </c>
      <c r="C62" s="92">
        <v>2523</v>
      </c>
      <c r="D62" s="92">
        <v>3876</v>
      </c>
      <c r="E62" s="92">
        <v>1</v>
      </c>
      <c r="F62" s="87"/>
      <c r="G62" s="87"/>
    </row>
    <row r="63" spans="1:7" ht="11.55" customHeight="1" x14ac:dyDescent="0.2">
      <c r="A63" s="91" t="s">
        <v>165</v>
      </c>
      <c r="B63" s="92">
        <v>1359</v>
      </c>
      <c r="C63" s="92">
        <v>1359</v>
      </c>
      <c r="D63" s="93" t="s">
        <v>10</v>
      </c>
      <c r="E63" s="93" t="s">
        <v>10</v>
      </c>
      <c r="F63" s="87"/>
      <c r="G63" s="87"/>
    </row>
    <row r="64" spans="1:7" ht="11.55" customHeight="1" x14ac:dyDescent="0.2">
      <c r="A64" s="91" t="s">
        <v>41</v>
      </c>
      <c r="B64" s="92">
        <v>14735</v>
      </c>
      <c r="C64" s="92">
        <v>8060</v>
      </c>
      <c r="D64" s="92">
        <v>6648</v>
      </c>
      <c r="E64" s="92">
        <v>27</v>
      </c>
      <c r="F64" s="87"/>
      <c r="G64" s="87"/>
    </row>
    <row r="65" spans="1:7" ht="11.55" customHeight="1" x14ac:dyDescent="0.2">
      <c r="A65" s="91" t="s">
        <v>166</v>
      </c>
      <c r="B65" s="92">
        <v>1911</v>
      </c>
      <c r="C65" s="92">
        <v>1911</v>
      </c>
      <c r="D65" s="93" t="s">
        <v>10</v>
      </c>
      <c r="E65" s="93" t="s">
        <v>10</v>
      </c>
      <c r="F65" s="87"/>
      <c r="G65" s="87"/>
    </row>
    <row r="66" spans="1:7" ht="11.55" customHeight="1" x14ac:dyDescent="0.2">
      <c r="A66" s="91" t="s">
        <v>167</v>
      </c>
      <c r="B66" s="92">
        <v>804</v>
      </c>
      <c r="C66" s="92">
        <v>780</v>
      </c>
      <c r="D66" s="92">
        <v>24</v>
      </c>
      <c r="E66" s="93" t="s">
        <v>10</v>
      </c>
      <c r="F66" s="87"/>
      <c r="G66" s="87"/>
    </row>
    <row r="67" spans="1:7" ht="11.55" customHeight="1" x14ac:dyDescent="0.2">
      <c r="A67" s="91" t="s">
        <v>168</v>
      </c>
      <c r="B67" s="92">
        <v>1109</v>
      </c>
      <c r="C67" s="92">
        <v>750</v>
      </c>
      <c r="D67" s="92">
        <v>302</v>
      </c>
      <c r="E67" s="92">
        <v>57</v>
      </c>
      <c r="F67" s="87"/>
      <c r="G67" s="87"/>
    </row>
    <row r="68" spans="1:7" ht="11.55" customHeight="1" x14ac:dyDescent="0.2">
      <c r="A68" s="91" t="s">
        <v>169</v>
      </c>
      <c r="B68" s="92">
        <v>9645</v>
      </c>
      <c r="C68" s="92">
        <v>7644</v>
      </c>
      <c r="D68" s="92">
        <v>2001</v>
      </c>
      <c r="E68" s="93" t="s">
        <v>10</v>
      </c>
      <c r="F68" s="87"/>
      <c r="G68" s="87"/>
    </row>
    <row r="69" spans="1:7" ht="11.55" customHeight="1" x14ac:dyDescent="0.2">
      <c r="A69" s="91" t="s">
        <v>170</v>
      </c>
      <c r="B69" s="92">
        <v>1352</v>
      </c>
      <c r="C69" s="92">
        <v>987</v>
      </c>
      <c r="D69" s="92">
        <v>365</v>
      </c>
      <c r="E69" s="93" t="s">
        <v>10</v>
      </c>
      <c r="F69" s="87"/>
      <c r="G69" s="87"/>
    </row>
    <row r="70" spans="1:7" ht="11.55" customHeight="1" x14ac:dyDescent="0.2">
      <c r="A70" s="91" t="s">
        <v>171</v>
      </c>
      <c r="B70" s="92">
        <v>40598</v>
      </c>
      <c r="C70" s="92">
        <v>32408</v>
      </c>
      <c r="D70" s="92">
        <v>8128</v>
      </c>
      <c r="E70" s="92">
        <v>62</v>
      </c>
      <c r="F70" s="87"/>
      <c r="G70" s="87"/>
    </row>
    <row r="71" spans="1:7" ht="11.55" customHeight="1" x14ac:dyDescent="0.2">
      <c r="A71" s="91" t="s">
        <v>172</v>
      </c>
      <c r="B71" s="92">
        <v>14637</v>
      </c>
      <c r="C71" s="92">
        <v>14637</v>
      </c>
      <c r="D71" s="93" t="s">
        <v>10</v>
      </c>
      <c r="E71" s="93" t="s">
        <v>10</v>
      </c>
      <c r="F71" s="87"/>
      <c r="G71" s="87"/>
    </row>
    <row r="72" spans="1:7" ht="11.55" customHeight="1" x14ac:dyDescent="0.2">
      <c r="A72" s="91" t="s">
        <v>173</v>
      </c>
      <c r="B72" s="92">
        <v>89110</v>
      </c>
      <c r="C72" s="92">
        <v>69562</v>
      </c>
      <c r="D72" s="92">
        <v>19391</v>
      </c>
      <c r="E72" s="92">
        <v>157</v>
      </c>
      <c r="F72" s="87"/>
      <c r="G72" s="87"/>
    </row>
    <row r="73" spans="1:7" ht="11.55" customHeight="1" x14ac:dyDescent="0.2">
      <c r="A73" s="91" t="s">
        <v>174</v>
      </c>
      <c r="B73" s="92">
        <v>3044</v>
      </c>
      <c r="C73" s="92">
        <v>2800</v>
      </c>
      <c r="D73" s="92">
        <v>244</v>
      </c>
      <c r="E73" s="93" t="s">
        <v>10</v>
      </c>
      <c r="F73" s="87"/>
      <c r="G73" s="87"/>
    </row>
    <row r="74" spans="1:7" ht="11.55" customHeight="1" x14ac:dyDescent="0.2">
      <c r="A74" s="91" t="s">
        <v>175</v>
      </c>
      <c r="B74" s="92">
        <v>19933</v>
      </c>
      <c r="C74" s="92">
        <v>18620</v>
      </c>
      <c r="D74" s="92">
        <v>1294</v>
      </c>
      <c r="E74" s="92">
        <v>19</v>
      </c>
      <c r="F74" s="87"/>
      <c r="G74" s="87"/>
    </row>
    <row r="75" spans="1:7" ht="11.55" customHeight="1" x14ac:dyDescent="0.2">
      <c r="A75" s="91" t="s">
        <v>176</v>
      </c>
      <c r="B75" s="92">
        <v>11850</v>
      </c>
      <c r="C75" s="92">
        <v>11843</v>
      </c>
      <c r="D75" s="93" t="s">
        <v>10</v>
      </c>
      <c r="E75" s="92">
        <v>7</v>
      </c>
      <c r="F75" s="87"/>
      <c r="G75" s="87"/>
    </row>
    <row r="76" spans="1:7" ht="11.55" customHeight="1" x14ac:dyDescent="0.2">
      <c r="A76" s="91" t="s">
        <v>177</v>
      </c>
      <c r="B76" s="92">
        <v>101</v>
      </c>
      <c r="C76" s="92">
        <v>101</v>
      </c>
      <c r="D76" s="93" t="s">
        <v>10</v>
      </c>
      <c r="E76" s="93" t="s">
        <v>10</v>
      </c>
      <c r="F76" s="87"/>
      <c r="G76" s="87"/>
    </row>
    <row r="77" spans="1:7" ht="11.55" customHeight="1" x14ac:dyDescent="0.2">
      <c r="A77" s="91" t="s">
        <v>178</v>
      </c>
      <c r="B77" s="92">
        <v>21345</v>
      </c>
      <c r="C77" s="92">
        <v>19510</v>
      </c>
      <c r="D77" s="92">
        <v>1835</v>
      </c>
      <c r="E77" s="93" t="s">
        <v>10</v>
      </c>
      <c r="F77" s="87"/>
      <c r="G77" s="87"/>
    </row>
    <row r="78" spans="1:7" ht="11.55" customHeight="1" x14ac:dyDescent="0.2">
      <c r="A78" s="91" t="s">
        <v>179</v>
      </c>
      <c r="B78" s="92">
        <v>6272</v>
      </c>
      <c r="C78" s="92">
        <v>5770</v>
      </c>
      <c r="D78" s="92">
        <v>483</v>
      </c>
      <c r="E78" s="92">
        <v>19</v>
      </c>
      <c r="F78" s="87"/>
      <c r="G78" s="87"/>
    </row>
    <row r="79" spans="1:7" ht="11.55" customHeight="1" x14ac:dyDescent="0.2">
      <c r="A79" s="91" t="s">
        <v>180</v>
      </c>
      <c r="B79" s="92">
        <v>8713</v>
      </c>
      <c r="C79" s="92">
        <v>6861</v>
      </c>
      <c r="D79" s="92">
        <v>1822</v>
      </c>
      <c r="E79" s="92">
        <v>30</v>
      </c>
      <c r="F79" s="87"/>
      <c r="G79" s="87"/>
    </row>
    <row r="80" spans="1:7" ht="11.55" customHeight="1" x14ac:dyDescent="0.2">
      <c r="A80" s="91" t="s">
        <v>12</v>
      </c>
      <c r="B80" s="92">
        <v>98289</v>
      </c>
      <c r="C80" s="92">
        <v>70484</v>
      </c>
      <c r="D80" s="92">
        <v>26970</v>
      </c>
      <c r="E80" s="92">
        <v>835</v>
      </c>
      <c r="F80" s="87"/>
      <c r="G80" s="87"/>
    </row>
    <row r="81" spans="1:7" ht="11.55" customHeight="1" x14ac:dyDescent="0.2">
      <c r="A81" s="91" t="s">
        <v>181</v>
      </c>
      <c r="B81" s="92">
        <v>3082</v>
      </c>
      <c r="C81" s="92">
        <v>3082</v>
      </c>
      <c r="D81" s="93" t="s">
        <v>10</v>
      </c>
      <c r="E81" s="93" t="s">
        <v>10</v>
      </c>
      <c r="F81" s="87"/>
      <c r="G81" s="87"/>
    </row>
    <row r="82" spans="1:7" ht="11.55" customHeight="1" x14ac:dyDescent="0.2">
      <c r="A82" s="91" t="s">
        <v>8</v>
      </c>
      <c r="B82" s="92">
        <v>18594</v>
      </c>
      <c r="C82" s="92">
        <v>17852</v>
      </c>
      <c r="D82" s="92">
        <v>281</v>
      </c>
      <c r="E82" s="92">
        <v>461</v>
      </c>
      <c r="F82" s="87"/>
      <c r="G82" s="87"/>
    </row>
    <row r="83" spans="1:7" ht="11.55" customHeight="1" x14ac:dyDescent="0.2">
      <c r="A83" s="91" t="s">
        <v>182</v>
      </c>
      <c r="B83" s="92">
        <v>19351</v>
      </c>
      <c r="C83" s="92">
        <v>16288</v>
      </c>
      <c r="D83" s="92">
        <v>3020</v>
      </c>
      <c r="E83" s="92">
        <v>43</v>
      </c>
      <c r="F83" s="87"/>
      <c r="G83" s="87"/>
    </row>
    <row r="84" spans="1:7" ht="11.55" customHeight="1" x14ac:dyDescent="0.2">
      <c r="A84" s="91" t="s">
        <v>183</v>
      </c>
      <c r="B84" s="92">
        <v>53</v>
      </c>
      <c r="C84" s="92">
        <v>53</v>
      </c>
      <c r="D84" s="93" t="s">
        <v>10</v>
      </c>
      <c r="E84" s="93" t="s">
        <v>10</v>
      </c>
      <c r="F84" s="87"/>
      <c r="G84" s="87"/>
    </row>
    <row r="85" spans="1:7" ht="11.55" customHeight="1" x14ac:dyDescent="0.2">
      <c r="A85" s="91" t="s">
        <v>24</v>
      </c>
      <c r="B85" s="92">
        <v>91145</v>
      </c>
      <c r="C85" s="92">
        <v>81550</v>
      </c>
      <c r="D85" s="92">
        <v>9525</v>
      </c>
      <c r="E85" s="92">
        <v>70</v>
      </c>
      <c r="F85" s="87"/>
      <c r="G85" s="87"/>
    </row>
    <row r="86" spans="1:7" ht="11.55" customHeight="1" x14ac:dyDescent="0.2">
      <c r="A86" s="91" t="s">
        <v>184</v>
      </c>
      <c r="B86" s="92">
        <v>1523</v>
      </c>
      <c r="C86" s="92">
        <v>1523</v>
      </c>
      <c r="D86" s="93" t="s">
        <v>10</v>
      </c>
      <c r="E86" s="93" t="s">
        <v>10</v>
      </c>
      <c r="F86" s="87"/>
      <c r="G86" s="87"/>
    </row>
    <row r="87" spans="1:7" ht="11.55" customHeight="1" x14ac:dyDescent="0.2">
      <c r="A87" s="91" t="s">
        <v>185</v>
      </c>
      <c r="B87" s="92">
        <v>167000</v>
      </c>
      <c r="C87" s="92">
        <v>91244</v>
      </c>
      <c r="D87" s="92">
        <v>75756</v>
      </c>
      <c r="E87" s="93" t="s">
        <v>10</v>
      </c>
      <c r="F87" s="87"/>
      <c r="G87" s="87"/>
    </row>
    <row r="88" spans="1:7" ht="11.55" customHeight="1" x14ac:dyDescent="0.2">
      <c r="A88" s="91" t="s">
        <v>186</v>
      </c>
      <c r="B88" s="92">
        <v>2593</v>
      </c>
      <c r="C88" s="92">
        <v>2593</v>
      </c>
      <c r="D88" s="93" t="s">
        <v>10</v>
      </c>
      <c r="E88" s="93" t="s">
        <v>10</v>
      </c>
      <c r="F88" s="87"/>
      <c r="G88" s="87"/>
    </row>
    <row r="89" spans="1:7" ht="11.55" customHeight="1" x14ac:dyDescent="0.2">
      <c r="A89" s="91" t="s">
        <v>25</v>
      </c>
      <c r="B89" s="92">
        <v>264722</v>
      </c>
      <c r="C89" s="92">
        <v>21894</v>
      </c>
      <c r="D89" s="92">
        <v>242828</v>
      </c>
      <c r="E89" s="93" t="s">
        <v>10</v>
      </c>
      <c r="F89" s="87"/>
      <c r="G89" s="87"/>
    </row>
    <row r="90" spans="1:7" ht="11.55" customHeight="1" x14ac:dyDescent="0.2">
      <c r="A90" s="91" t="s">
        <v>187</v>
      </c>
      <c r="B90" s="92">
        <v>1387</v>
      </c>
      <c r="C90" s="92">
        <v>1338</v>
      </c>
      <c r="D90" s="92">
        <v>48</v>
      </c>
      <c r="E90" s="92">
        <v>1</v>
      </c>
      <c r="F90" s="87"/>
      <c r="G90" s="87"/>
    </row>
    <row r="91" spans="1:7" ht="11.55" customHeight="1" x14ac:dyDescent="0.2">
      <c r="A91" s="91" t="s">
        <v>188</v>
      </c>
      <c r="B91" s="92">
        <v>29969</v>
      </c>
      <c r="C91" s="92">
        <v>27085</v>
      </c>
      <c r="D91" s="92">
        <v>1619</v>
      </c>
      <c r="E91" s="92">
        <v>1265</v>
      </c>
      <c r="F91" s="87"/>
      <c r="G91" s="87"/>
    </row>
    <row r="92" spans="1:7" x14ac:dyDescent="0.2">
      <c r="A92" s="87"/>
      <c r="B92" s="87"/>
      <c r="C92" s="87"/>
      <c r="D92" s="87"/>
      <c r="E92" s="87"/>
      <c r="F92" s="87"/>
      <c r="G92" s="87"/>
    </row>
    <row r="93" spans="1:7" x14ac:dyDescent="0.2">
      <c r="A93" s="87"/>
      <c r="B93" s="87"/>
      <c r="C93" s="87"/>
      <c r="D93" s="87"/>
      <c r="E93" s="87"/>
      <c r="F93" s="87"/>
      <c r="G93" s="87"/>
    </row>
  </sheetData>
  <sortState xmlns:xlrd2="http://schemas.microsoft.com/office/spreadsheetml/2017/richdata2" ref="A11:F93">
    <sortCondition ref="A10:A93"/>
  </sortState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EDCCA-8F92-40CF-B833-321BE72CA0A5}">
  <dimension ref="A1:N34"/>
  <sheetViews>
    <sheetView showGridLines="0" zoomScale="141" zoomScaleNormal="141" workbookViewId="0"/>
  </sheetViews>
  <sheetFormatPr defaultColWidth="8.6640625" defaultRowHeight="10.199999999999999" x14ac:dyDescent="0.2"/>
  <cols>
    <col min="1" max="1" width="17.44140625" style="96" customWidth="1"/>
    <col min="2" max="8" width="8.6640625" style="96" customWidth="1"/>
    <col min="9" max="9" width="8.6640625" style="96"/>
    <col min="10" max="10" width="11.6640625" style="96" customWidth="1"/>
    <col min="11" max="17" width="6.77734375" style="96" customWidth="1"/>
    <col min="18" max="16384" width="8.6640625" style="96"/>
  </cols>
  <sheetData>
    <row r="1" spans="1:14" x14ac:dyDescent="0.2">
      <c r="A1" s="95" t="s">
        <v>234</v>
      </c>
      <c r="B1" s="95"/>
    </row>
    <row r="3" spans="1:14" x14ac:dyDescent="0.2">
      <c r="A3" s="96" t="s">
        <v>235</v>
      </c>
    </row>
    <row r="4" spans="1:14" x14ac:dyDescent="0.2">
      <c r="A4" s="96" t="s">
        <v>236</v>
      </c>
    </row>
    <row r="5" spans="1:14" x14ac:dyDescent="0.2">
      <c r="A5" s="96" t="s">
        <v>237</v>
      </c>
    </row>
    <row r="7" spans="1:14" x14ac:dyDescent="0.2">
      <c r="A7" s="148" t="s">
        <v>238</v>
      </c>
      <c r="B7" s="148"/>
      <c r="C7" s="149"/>
      <c r="D7" s="149"/>
      <c r="E7" s="149"/>
      <c r="F7" s="149"/>
      <c r="G7" s="149"/>
      <c r="H7" s="149"/>
    </row>
    <row r="8" spans="1:14" ht="12.6" customHeight="1" x14ac:dyDescent="0.2">
      <c r="A8" s="156" t="s">
        <v>18</v>
      </c>
      <c r="B8" s="152">
        <v>2019</v>
      </c>
      <c r="C8" s="158">
        <v>2020</v>
      </c>
      <c r="D8" s="152">
        <v>2021</v>
      </c>
      <c r="E8" s="152">
        <v>2022</v>
      </c>
      <c r="F8" s="155" t="s">
        <v>239</v>
      </c>
      <c r="G8" s="155"/>
      <c r="H8" s="155"/>
    </row>
    <row r="9" spans="1:14" ht="11.55" customHeight="1" x14ac:dyDescent="0.2">
      <c r="A9" s="157"/>
      <c r="B9" s="152"/>
      <c r="C9" s="158"/>
      <c r="D9" s="152"/>
      <c r="E9" s="152"/>
      <c r="F9" s="97" t="s">
        <v>240</v>
      </c>
      <c r="G9" s="97" t="s">
        <v>241</v>
      </c>
      <c r="H9" s="97" t="s">
        <v>242</v>
      </c>
      <c r="K9" s="98"/>
      <c r="L9" s="98"/>
      <c r="M9" s="98"/>
    </row>
    <row r="10" spans="1:14" x14ac:dyDescent="0.2">
      <c r="A10" s="99" t="s">
        <v>243</v>
      </c>
      <c r="B10" s="100">
        <v>60.6</v>
      </c>
      <c r="C10" s="100">
        <v>67.150550999999993</v>
      </c>
      <c r="D10" s="100">
        <v>65.482754</v>
      </c>
      <c r="E10" s="100">
        <v>70.851248999999996</v>
      </c>
      <c r="F10" s="101">
        <v>25.881499985977662</v>
      </c>
      <c r="G10" s="101">
        <v>45.780787858799783</v>
      </c>
      <c r="H10" s="101">
        <v>28.135578809626914</v>
      </c>
      <c r="I10" s="102"/>
      <c r="K10" s="103"/>
      <c r="L10" s="103"/>
      <c r="M10" s="103"/>
      <c r="N10" s="102"/>
    </row>
    <row r="11" spans="1:14" x14ac:dyDescent="0.2">
      <c r="A11" s="99" t="s">
        <v>5</v>
      </c>
      <c r="B11" s="100">
        <v>41.544162</v>
      </c>
      <c r="C11" s="100">
        <v>43.358598000000001</v>
      </c>
      <c r="D11" s="100">
        <v>56.9</v>
      </c>
      <c r="E11" s="100">
        <v>58.607940999999997</v>
      </c>
      <c r="F11" s="101">
        <v>29.651330013453297</v>
      </c>
      <c r="G11" s="101">
        <v>24.029090187624917</v>
      </c>
      <c r="H11" s="101">
        <v>45.91417739790586</v>
      </c>
      <c r="I11" s="102"/>
      <c r="K11" s="103"/>
      <c r="L11" s="103"/>
      <c r="M11" s="103"/>
      <c r="N11" s="102"/>
    </row>
    <row r="12" spans="1:14" x14ac:dyDescent="0.2">
      <c r="A12" s="99" t="s">
        <v>56</v>
      </c>
      <c r="B12" s="100">
        <v>30.887155</v>
      </c>
      <c r="C12" s="100">
        <v>29.718166</v>
      </c>
      <c r="D12" s="100">
        <v>38.164394999999999</v>
      </c>
      <c r="E12" s="100">
        <v>35.881149999999998</v>
      </c>
      <c r="F12" s="101">
        <v>15.560827899886151</v>
      </c>
      <c r="G12" s="101">
        <v>28.816986077648011</v>
      </c>
      <c r="H12" s="101">
        <v>53.480195032767895</v>
      </c>
      <c r="I12" s="102"/>
      <c r="K12" s="103"/>
      <c r="L12" s="103"/>
      <c r="M12" s="103"/>
      <c r="N12" s="102"/>
    </row>
    <row r="13" spans="1:14" x14ac:dyDescent="0.2">
      <c r="A13" s="99" t="s">
        <v>30</v>
      </c>
      <c r="B13" s="100">
        <v>12.162239</v>
      </c>
      <c r="C13" s="100">
        <v>13.110011</v>
      </c>
      <c r="D13" s="100">
        <v>13.343261999999999</v>
      </c>
      <c r="E13" s="100">
        <v>13.355157</v>
      </c>
      <c r="F13" s="101">
        <v>28.934253637003295</v>
      </c>
      <c r="G13" s="101">
        <v>36.053593379695947</v>
      </c>
      <c r="H13" s="101">
        <v>34.458846122138439</v>
      </c>
      <c r="I13" s="102"/>
      <c r="K13" s="103"/>
      <c r="L13" s="103"/>
      <c r="M13" s="103"/>
      <c r="N13" s="102"/>
    </row>
    <row r="14" spans="1:14" x14ac:dyDescent="0.2">
      <c r="A14" s="99" t="s">
        <v>4</v>
      </c>
      <c r="B14" s="100">
        <v>93.1</v>
      </c>
      <c r="C14" s="100">
        <v>90.8</v>
      </c>
      <c r="D14" s="100">
        <v>109.3</v>
      </c>
      <c r="E14" s="100">
        <v>107.03987100000001</v>
      </c>
      <c r="F14" s="101">
        <v>34.580872206021255</v>
      </c>
      <c r="G14" s="101">
        <v>22.832463054818145</v>
      </c>
      <c r="H14" s="101">
        <v>42.586664739160604</v>
      </c>
      <c r="I14" s="102"/>
      <c r="K14" s="103"/>
      <c r="L14" s="103"/>
      <c r="M14" s="103"/>
      <c r="N14" s="102"/>
    </row>
    <row r="15" spans="1:14" x14ac:dyDescent="0.2">
      <c r="A15" s="99" t="s">
        <v>157</v>
      </c>
      <c r="B15" s="100">
        <v>15.697233000000001</v>
      </c>
      <c r="C15" s="100">
        <v>13.804558999999999</v>
      </c>
      <c r="D15" s="100">
        <v>17.573038</v>
      </c>
      <c r="E15" s="100">
        <v>20.255818000000001</v>
      </c>
      <c r="F15" s="101">
        <v>19.971274425945179</v>
      </c>
      <c r="G15" s="101">
        <v>30.054648990230859</v>
      </c>
      <c r="H15" s="101">
        <v>42.448880612967592</v>
      </c>
      <c r="I15" s="102"/>
      <c r="K15" s="103"/>
      <c r="L15" s="103"/>
      <c r="M15" s="103"/>
      <c r="N15" s="102"/>
    </row>
    <row r="16" spans="1:14" x14ac:dyDescent="0.2">
      <c r="A16" s="99" t="s">
        <v>28</v>
      </c>
      <c r="B16" s="100">
        <v>6.4114899999999997</v>
      </c>
      <c r="C16" s="100">
        <v>6.4163600000000001</v>
      </c>
      <c r="D16" s="100">
        <v>6.8367969999999998</v>
      </c>
      <c r="E16" s="100">
        <v>6.5736270000000001</v>
      </c>
      <c r="F16" s="101">
        <v>22.476313304664227</v>
      </c>
      <c r="G16" s="101">
        <v>46.388652717898353</v>
      </c>
      <c r="H16" s="101">
        <v>30.92718829346417</v>
      </c>
      <c r="I16" s="102"/>
      <c r="K16" s="103"/>
      <c r="L16" s="103"/>
      <c r="M16" s="103"/>
      <c r="N16" s="102"/>
    </row>
    <row r="17" spans="1:14" x14ac:dyDescent="0.2">
      <c r="A17" s="99" t="s">
        <v>244</v>
      </c>
      <c r="B17" s="100">
        <v>8.5727360000000008</v>
      </c>
      <c r="C17" s="100">
        <v>7.0313470000000002</v>
      </c>
      <c r="D17" s="100">
        <v>8</v>
      </c>
      <c r="E17" s="100">
        <v>8.2270679999999992</v>
      </c>
      <c r="F17" s="101">
        <v>22.61766889492101</v>
      </c>
      <c r="G17" s="101">
        <v>35.271946214617408</v>
      </c>
      <c r="H17" s="101">
        <v>40.774623474608454</v>
      </c>
      <c r="I17" s="102"/>
      <c r="K17" s="103"/>
      <c r="L17" s="103"/>
      <c r="M17" s="103"/>
      <c r="N17" s="102"/>
    </row>
    <row r="18" spans="1:14" x14ac:dyDescent="0.2">
      <c r="A18" s="99" t="s">
        <v>12</v>
      </c>
      <c r="B18" s="100">
        <v>62.640672000000002</v>
      </c>
      <c r="C18" s="100">
        <v>55.356678000000002</v>
      </c>
      <c r="D18" s="100">
        <v>65.081115999999994</v>
      </c>
      <c r="E18" s="100">
        <v>66.537396999999999</v>
      </c>
      <c r="F18" s="101">
        <v>33.185264220660748</v>
      </c>
      <c r="G18" s="101">
        <v>31.813865516861139</v>
      </c>
      <c r="H18" s="101">
        <v>24.008629312625501</v>
      </c>
      <c r="I18" s="102"/>
      <c r="K18" s="103"/>
      <c r="L18" s="103"/>
      <c r="M18" s="103"/>
      <c r="N18" s="102"/>
    </row>
    <row r="19" spans="1:14" x14ac:dyDescent="0.2">
      <c r="A19" s="99" t="s">
        <v>245</v>
      </c>
      <c r="B19" s="100">
        <v>191.43039400000001</v>
      </c>
      <c r="C19" s="100">
        <v>202</v>
      </c>
      <c r="D19" s="100">
        <v>212.59720799999999</v>
      </c>
      <c r="E19" s="100">
        <v>208.75311099999999</v>
      </c>
      <c r="F19" s="101">
        <v>29.813631855287653</v>
      </c>
      <c r="G19" s="101">
        <v>35.263746081369781</v>
      </c>
      <c r="H19" s="101">
        <v>34.72381257110942</v>
      </c>
      <c r="I19" s="102"/>
      <c r="K19" s="103"/>
      <c r="L19" s="103"/>
      <c r="M19" s="103"/>
      <c r="N19" s="102"/>
    </row>
    <row r="21" spans="1:14" x14ac:dyDescent="0.2">
      <c r="A21" s="148" t="s">
        <v>246</v>
      </c>
      <c r="B21" s="148"/>
      <c r="C21" s="149"/>
      <c r="D21" s="149"/>
      <c r="E21" s="149"/>
      <c r="F21" s="149"/>
      <c r="G21" s="149"/>
      <c r="H21" s="149"/>
    </row>
    <row r="22" spans="1:14" ht="12.9" customHeight="1" x14ac:dyDescent="0.2">
      <c r="A22" s="150" t="s">
        <v>18</v>
      </c>
      <c r="B22" s="152">
        <v>2019</v>
      </c>
      <c r="C22" s="153">
        <v>2020</v>
      </c>
      <c r="D22" s="153">
        <v>2021</v>
      </c>
      <c r="E22" s="152">
        <v>2022</v>
      </c>
      <c r="F22" s="155" t="s">
        <v>239</v>
      </c>
      <c r="G22" s="155"/>
      <c r="H22" s="155"/>
    </row>
    <row r="23" spans="1:14" ht="11.55" customHeight="1" x14ac:dyDescent="0.2">
      <c r="A23" s="151"/>
      <c r="B23" s="152"/>
      <c r="C23" s="154"/>
      <c r="D23" s="154"/>
      <c r="E23" s="152"/>
      <c r="F23" s="97" t="s">
        <v>240</v>
      </c>
      <c r="G23" s="97" t="s">
        <v>241</v>
      </c>
      <c r="H23" s="104" t="s">
        <v>242</v>
      </c>
    </row>
    <row r="24" spans="1:14" x14ac:dyDescent="0.2">
      <c r="A24" s="99" t="s">
        <v>243</v>
      </c>
      <c r="B24" s="105">
        <v>793.2</v>
      </c>
      <c r="C24" s="105">
        <v>861.9834198967618</v>
      </c>
      <c r="D24" s="105">
        <v>949.6341073047854</v>
      </c>
      <c r="E24" s="105">
        <v>940.49039535399288</v>
      </c>
      <c r="F24" s="100">
        <v>26.849353314924596</v>
      </c>
      <c r="G24" s="100">
        <v>29.405504387668209</v>
      </c>
      <c r="H24" s="100">
        <v>43.528229133215731</v>
      </c>
      <c r="I24" s="102"/>
      <c r="K24" s="102"/>
      <c r="L24" s="102"/>
      <c r="M24" s="102"/>
      <c r="N24" s="102"/>
    </row>
    <row r="25" spans="1:14" x14ac:dyDescent="0.2">
      <c r="A25" s="99" t="s">
        <v>5</v>
      </c>
      <c r="B25" s="105">
        <v>443.13313253792273</v>
      </c>
      <c r="C25" s="105">
        <v>348.82822660503734</v>
      </c>
      <c r="D25" s="105">
        <v>435</v>
      </c>
      <c r="E25" s="105">
        <v>492.83253948325171</v>
      </c>
      <c r="F25" s="100">
        <v>27.055686123397383</v>
      </c>
      <c r="G25" s="100">
        <v>21.046773131552882</v>
      </c>
      <c r="H25" s="100">
        <v>51.467575860047219</v>
      </c>
      <c r="K25" s="102"/>
      <c r="L25" s="102"/>
      <c r="M25" s="102"/>
      <c r="N25" s="102"/>
    </row>
    <row r="26" spans="1:14" x14ac:dyDescent="0.2">
      <c r="A26" s="99" t="s">
        <v>56</v>
      </c>
      <c r="B26" s="105">
        <v>137.71132952046113</v>
      </c>
      <c r="C26" s="105">
        <v>138.45275158915814</v>
      </c>
      <c r="D26" s="105">
        <v>174.04582444258546</v>
      </c>
      <c r="E26" s="105">
        <v>158.0566342433404</v>
      </c>
      <c r="F26" s="100">
        <v>14.279940276739781</v>
      </c>
      <c r="G26" s="100">
        <v>24.913206575255469</v>
      </c>
      <c r="H26" s="100">
        <v>58.948065158420881</v>
      </c>
      <c r="I26" s="102"/>
      <c r="K26" s="102"/>
      <c r="L26" s="102"/>
      <c r="M26" s="102"/>
      <c r="N26" s="102"/>
    </row>
    <row r="27" spans="1:14" x14ac:dyDescent="0.2">
      <c r="A27" s="99" t="s">
        <v>30</v>
      </c>
      <c r="B27" s="105">
        <v>164.99963008518378</v>
      </c>
      <c r="C27" s="105">
        <v>184.42461041459813</v>
      </c>
      <c r="D27" s="105">
        <v>196.22041332860849</v>
      </c>
      <c r="E27" s="105">
        <v>178.6218950990866</v>
      </c>
      <c r="F27" s="100">
        <v>27.399404675343987</v>
      </c>
      <c r="G27" s="100">
        <v>28.285738634449576</v>
      </c>
      <c r="H27" s="100">
        <v>43.653752311517607</v>
      </c>
      <c r="I27" s="102"/>
      <c r="K27" s="102"/>
      <c r="L27" s="102"/>
      <c r="M27" s="102"/>
      <c r="N27" s="102"/>
    </row>
    <row r="28" spans="1:14" x14ac:dyDescent="0.2">
      <c r="A28" s="99" t="s">
        <v>4</v>
      </c>
      <c r="B28" s="105">
        <v>1619</v>
      </c>
      <c r="C28" s="105">
        <v>1634</v>
      </c>
      <c r="D28" s="105">
        <v>1969.63951594675</v>
      </c>
      <c r="E28" s="105">
        <v>1717.0939117510864</v>
      </c>
      <c r="F28" s="100">
        <v>34.520447165004519</v>
      </c>
      <c r="G28" s="100">
        <v>18.115287880530275</v>
      </c>
      <c r="H28" s="100">
        <v>47.364264954465206</v>
      </c>
      <c r="I28" s="102"/>
      <c r="K28" s="102"/>
      <c r="L28" s="102"/>
      <c r="M28" s="102"/>
      <c r="N28" s="102"/>
    </row>
    <row r="29" spans="1:14" x14ac:dyDescent="0.2">
      <c r="A29" s="99" t="s">
        <v>157</v>
      </c>
      <c r="B29" s="105">
        <v>173.91776156228781</v>
      </c>
      <c r="C29" s="105">
        <v>145.2937220807884</v>
      </c>
      <c r="D29" s="105">
        <v>208.82023971613339</v>
      </c>
      <c r="E29" s="105">
        <v>256.12084510827304</v>
      </c>
      <c r="F29" s="100">
        <v>21.39900885514756</v>
      </c>
      <c r="G29" s="100">
        <v>24.607691375614262</v>
      </c>
      <c r="H29" s="100">
        <v>46.624957158049128</v>
      </c>
      <c r="I29" s="102"/>
      <c r="K29" s="102"/>
      <c r="L29" s="102"/>
      <c r="M29" s="102"/>
      <c r="N29" s="102"/>
    </row>
    <row r="30" spans="1:14" x14ac:dyDescent="0.2">
      <c r="A30" s="99" t="s">
        <v>28</v>
      </c>
      <c r="B30" s="105">
        <v>92.737812053034673</v>
      </c>
      <c r="C30" s="105">
        <v>91.068655312434345</v>
      </c>
      <c r="D30" s="105">
        <v>108.17146996039044</v>
      </c>
      <c r="E30" s="105">
        <v>93.640153233084476</v>
      </c>
      <c r="F30" s="100">
        <v>25.507688238962988</v>
      </c>
      <c r="G30" s="100">
        <v>29.425798650730751</v>
      </c>
      <c r="H30" s="100">
        <v>44.85420842052352</v>
      </c>
      <c r="I30" s="102"/>
      <c r="K30" s="102"/>
      <c r="L30" s="102"/>
      <c r="M30" s="102"/>
      <c r="N30" s="102"/>
    </row>
    <row r="31" spans="1:14" x14ac:dyDescent="0.2">
      <c r="A31" s="99" t="s">
        <v>244</v>
      </c>
      <c r="B31" s="105">
        <v>106.34818918963136</v>
      </c>
      <c r="C31" s="105">
        <v>80.988799280238794</v>
      </c>
      <c r="D31" s="105">
        <v>108.90592219569332</v>
      </c>
      <c r="E31" s="105">
        <v>107.60800991693429</v>
      </c>
      <c r="F31" s="100">
        <v>23.875479572987953</v>
      </c>
      <c r="G31" s="100">
        <v>25.061280765151238</v>
      </c>
      <c r="H31" s="100">
        <v>49.921445868397257</v>
      </c>
      <c r="I31" s="102"/>
      <c r="K31" s="102"/>
      <c r="L31" s="102"/>
      <c r="M31" s="102"/>
      <c r="N31" s="102"/>
    </row>
    <row r="32" spans="1:14" x14ac:dyDescent="0.2">
      <c r="A32" s="99" t="s">
        <v>12</v>
      </c>
      <c r="B32" s="105">
        <v>1095.3108344467798</v>
      </c>
      <c r="C32" s="105">
        <v>997.22191808493278</v>
      </c>
      <c r="D32" s="105">
        <v>1199.9216466968926</v>
      </c>
      <c r="E32" s="105">
        <v>1114.9733300900436</v>
      </c>
      <c r="F32" s="100">
        <v>32.442490506215904</v>
      </c>
      <c r="G32" s="100">
        <v>24.799272538421356</v>
      </c>
      <c r="H32" s="100">
        <v>27.340332693522136</v>
      </c>
      <c r="I32" s="102"/>
      <c r="K32" s="102"/>
      <c r="L32" s="102"/>
      <c r="M32" s="102"/>
      <c r="N32" s="102"/>
    </row>
    <row r="33" spans="1:14" x14ac:dyDescent="0.2">
      <c r="A33" s="99" t="s">
        <v>245</v>
      </c>
      <c r="B33" s="105">
        <v>2127.2643026958508</v>
      </c>
      <c r="C33" s="105">
        <v>2256.4114809556459</v>
      </c>
      <c r="D33" s="105">
        <v>2505.6433298141669</v>
      </c>
      <c r="E33" s="105">
        <v>2229.1986592000853</v>
      </c>
      <c r="F33" s="100">
        <v>26.615349498184958</v>
      </c>
      <c r="G33" s="100">
        <v>24.487121170026196</v>
      </c>
      <c r="H33" s="100">
        <v>48.651928328453479</v>
      </c>
      <c r="I33" s="102"/>
      <c r="K33" s="102"/>
      <c r="L33" s="102"/>
      <c r="M33" s="102"/>
      <c r="N33" s="102"/>
    </row>
    <row r="34" spans="1:14" x14ac:dyDescent="0.2">
      <c r="I34" s="102"/>
      <c r="J34" s="106"/>
      <c r="K34" s="106"/>
    </row>
  </sheetData>
  <mergeCells count="14">
    <mergeCell ref="A7:H7"/>
    <mergeCell ref="A8:A9"/>
    <mergeCell ref="B8:B9"/>
    <mergeCell ref="C8:C9"/>
    <mergeCell ref="D8:D9"/>
    <mergeCell ref="E8:E9"/>
    <mergeCell ref="F8:H8"/>
    <mergeCell ref="A21:H21"/>
    <mergeCell ref="A22:A23"/>
    <mergeCell ref="B22:B23"/>
    <mergeCell ref="C22:C23"/>
    <mergeCell ref="D22:D23"/>
    <mergeCell ref="E22:E23"/>
    <mergeCell ref="F22:H22"/>
  </mergeCells>
  <pageMargins left="0.7" right="0.7" top="0.75" bottom="0.75" header="0.3" footer="0.3"/>
  <pageSetup paperSize="9" orientation="portrait" verticalDpi="300" r:id="rId1"/>
  <headerFooter differentOddEven="1" differentFirst="1">
    <oddFooter>&amp;C&amp;"Calibri"&amp;11&amp;K000000WIPO FOR OFFICIAL USE ONLY_x000D_&amp;1#&amp;"Calibri"&amp;10&amp;K000000WIPO FOR OFFICIAL USE ONLY</oddFooter>
    <evenFooter>&amp;C&amp;"Calibri"&amp;11&amp;K000000WIPO FOR OFFICIAL USE ONLY_x000D_&amp;1#&amp;"Calibri"&amp;10&amp;K000000WIPO FOR OFFICIAL USE ONLY</evenFooter>
    <firstFooter>&amp;C&amp;"Calibri"&amp;11&amp;K000000WIPO FOR OFFICIAL USE ONLY_x000D_&amp;1#&amp;"Calibri"&amp;10&amp;K000000WIPO FOR OFFICIAL USE ONLY</first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3217C-931D-4E0B-A437-A9EB71DAB186}">
  <dimension ref="A1:I76"/>
  <sheetViews>
    <sheetView zoomScale="200" zoomScaleNormal="200" workbookViewId="0"/>
  </sheetViews>
  <sheetFormatPr defaultColWidth="8.88671875" defaultRowHeight="7.8" x14ac:dyDescent="0.15"/>
  <cols>
    <col min="1" max="1" width="16.21875" style="108" customWidth="1"/>
    <col min="2" max="4" width="6.77734375" style="108" customWidth="1"/>
    <col min="5" max="5" width="1.5546875" style="108" customWidth="1"/>
    <col min="6" max="6" width="17.109375" style="108" customWidth="1"/>
    <col min="7" max="11" width="6.77734375" style="108" customWidth="1"/>
    <col min="12" max="16384" width="8.88671875" style="108"/>
  </cols>
  <sheetData>
    <row r="1" spans="1:9" x14ac:dyDescent="0.15">
      <c r="A1" s="107" t="s">
        <v>247</v>
      </c>
    </row>
    <row r="3" spans="1:9" x14ac:dyDescent="0.15">
      <c r="A3" s="109" t="s">
        <v>248</v>
      </c>
    </row>
    <row r="4" spans="1:9" x14ac:dyDescent="0.15">
      <c r="A4" s="110" t="s">
        <v>249</v>
      </c>
    </row>
    <row r="5" spans="1:9" x14ac:dyDescent="0.15">
      <c r="A5" s="108" t="s">
        <v>250</v>
      </c>
    </row>
    <row r="6" spans="1:9" x14ac:dyDescent="0.15">
      <c r="A6" s="108" t="s">
        <v>117</v>
      </c>
    </row>
    <row r="7" spans="1:9" x14ac:dyDescent="0.15">
      <c r="A7" s="108" t="s">
        <v>251</v>
      </c>
    </row>
    <row r="8" spans="1:9" x14ac:dyDescent="0.15">
      <c r="A8" s="109"/>
    </row>
    <row r="9" spans="1:9" ht="23.4" x14ac:dyDescent="0.15">
      <c r="A9" s="111" t="s">
        <v>18</v>
      </c>
      <c r="B9" s="111">
        <v>2021</v>
      </c>
      <c r="C9" s="111">
        <v>2022</v>
      </c>
      <c r="D9" s="112" t="s">
        <v>252</v>
      </c>
      <c r="F9" s="111" t="s">
        <v>18</v>
      </c>
      <c r="G9" s="111">
        <v>2021</v>
      </c>
      <c r="H9" s="111">
        <v>2022</v>
      </c>
      <c r="I9" s="112" t="s">
        <v>252</v>
      </c>
    </row>
    <row r="10" spans="1:9" x14ac:dyDescent="0.15">
      <c r="A10" s="113" t="s">
        <v>123</v>
      </c>
      <c r="B10" s="114" t="s">
        <v>10</v>
      </c>
      <c r="C10" s="115">
        <v>3174</v>
      </c>
      <c r="D10" s="114" t="s">
        <v>10</v>
      </c>
      <c r="F10" s="113" t="s">
        <v>253</v>
      </c>
      <c r="G10" s="114" t="s">
        <v>10</v>
      </c>
      <c r="H10" s="115">
        <v>854</v>
      </c>
      <c r="I10" s="116" t="s">
        <v>10</v>
      </c>
    </row>
    <row r="11" spans="1:9" x14ac:dyDescent="0.15">
      <c r="A11" s="113" t="s">
        <v>254</v>
      </c>
      <c r="B11" s="115">
        <v>34256</v>
      </c>
      <c r="C11" s="115">
        <v>35500</v>
      </c>
      <c r="D11" s="116" t="s">
        <v>255</v>
      </c>
      <c r="F11" s="113" t="s">
        <v>256</v>
      </c>
      <c r="G11" s="115">
        <v>3541</v>
      </c>
      <c r="H11" s="115">
        <v>3411</v>
      </c>
      <c r="I11" s="116">
        <v>-130</v>
      </c>
    </row>
    <row r="12" spans="1:9" x14ac:dyDescent="0.15">
      <c r="A12" s="117" t="s">
        <v>243</v>
      </c>
      <c r="B12" s="118">
        <v>33464</v>
      </c>
      <c r="C12" s="118">
        <v>31708</v>
      </c>
      <c r="D12" s="119" t="s">
        <v>257</v>
      </c>
      <c r="F12" s="117" t="s">
        <v>150</v>
      </c>
      <c r="G12" s="118">
        <v>5187</v>
      </c>
      <c r="H12" s="118">
        <v>4748</v>
      </c>
      <c r="I12" s="119">
        <v>-439</v>
      </c>
    </row>
    <row r="13" spans="1:9" x14ac:dyDescent="0.15">
      <c r="A13" s="113" t="s">
        <v>258</v>
      </c>
      <c r="B13" s="114" t="s">
        <v>10</v>
      </c>
      <c r="C13" s="115">
        <v>10298</v>
      </c>
      <c r="D13" s="116" t="s">
        <v>10</v>
      </c>
      <c r="F13" s="113" t="s">
        <v>259</v>
      </c>
      <c r="G13" s="115">
        <v>311</v>
      </c>
      <c r="H13" s="115">
        <v>395</v>
      </c>
      <c r="I13" s="116" t="s">
        <v>260</v>
      </c>
    </row>
    <row r="14" spans="1:9" x14ac:dyDescent="0.15">
      <c r="A14" s="113" t="s">
        <v>214</v>
      </c>
      <c r="B14" s="114" t="s">
        <v>10</v>
      </c>
      <c r="C14" s="115">
        <v>12637</v>
      </c>
      <c r="D14" s="116" t="s">
        <v>10</v>
      </c>
      <c r="F14" s="113" t="s">
        <v>58</v>
      </c>
      <c r="G14" s="115">
        <v>1032</v>
      </c>
      <c r="H14" s="115">
        <v>1229</v>
      </c>
      <c r="I14" s="116" t="s">
        <v>261</v>
      </c>
    </row>
    <row r="15" spans="1:9" x14ac:dyDescent="0.15">
      <c r="A15" s="113" t="s">
        <v>262</v>
      </c>
      <c r="B15" s="115">
        <v>1544</v>
      </c>
      <c r="C15" s="115">
        <v>1718</v>
      </c>
      <c r="D15" s="116" t="s">
        <v>263</v>
      </c>
      <c r="F15" s="113" t="s">
        <v>157</v>
      </c>
      <c r="G15" s="115">
        <v>23304</v>
      </c>
      <c r="H15" s="115">
        <v>27534</v>
      </c>
      <c r="I15" s="116" t="s">
        <v>264</v>
      </c>
    </row>
    <row r="16" spans="1:9" x14ac:dyDescent="0.15">
      <c r="A16" s="113" t="s">
        <v>265</v>
      </c>
      <c r="B16" s="114" t="s">
        <v>10</v>
      </c>
      <c r="C16" s="115">
        <v>2163</v>
      </c>
      <c r="D16" s="116" t="s">
        <v>10</v>
      </c>
      <c r="F16" s="113" t="s">
        <v>266</v>
      </c>
      <c r="G16" s="115">
        <v>3916</v>
      </c>
      <c r="H16" s="115">
        <v>3794</v>
      </c>
      <c r="I16" s="116">
        <v>-122</v>
      </c>
    </row>
    <row r="17" spans="1:9" x14ac:dyDescent="0.15">
      <c r="A17" s="113" t="s">
        <v>5</v>
      </c>
      <c r="B17" s="115">
        <v>114114</v>
      </c>
      <c r="C17" s="115">
        <v>179042</v>
      </c>
      <c r="D17" s="116" t="s">
        <v>267</v>
      </c>
      <c r="F17" s="113" t="s">
        <v>66</v>
      </c>
      <c r="G17" s="115">
        <v>62251</v>
      </c>
      <c r="H17" s="115">
        <v>59283</v>
      </c>
      <c r="I17" s="116" t="s">
        <v>268</v>
      </c>
    </row>
    <row r="18" spans="1:9" x14ac:dyDescent="0.15">
      <c r="A18" s="113" t="s">
        <v>269</v>
      </c>
      <c r="B18" s="115">
        <v>13085</v>
      </c>
      <c r="C18" s="115">
        <v>12738</v>
      </c>
      <c r="D18" s="116">
        <v>-347</v>
      </c>
      <c r="F18" s="113" t="s">
        <v>270</v>
      </c>
      <c r="G18" s="115">
        <v>18300</v>
      </c>
      <c r="H18" s="115">
        <v>14392</v>
      </c>
      <c r="I18" s="116" t="s">
        <v>271</v>
      </c>
    </row>
    <row r="19" spans="1:9" x14ac:dyDescent="0.15">
      <c r="A19" s="113" t="s">
        <v>272</v>
      </c>
      <c r="B19" s="115">
        <v>19317</v>
      </c>
      <c r="C19" s="115">
        <v>21105</v>
      </c>
      <c r="D19" s="116" t="s">
        <v>273</v>
      </c>
      <c r="F19" s="113" t="s">
        <v>41</v>
      </c>
      <c r="G19" s="115">
        <v>9324</v>
      </c>
      <c r="H19" s="115">
        <v>9033</v>
      </c>
      <c r="I19" s="116">
        <v>-291</v>
      </c>
    </row>
    <row r="20" spans="1:9" x14ac:dyDescent="0.15">
      <c r="A20" s="113" t="s">
        <v>134</v>
      </c>
      <c r="B20" s="115">
        <v>8528</v>
      </c>
      <c r="C20" s="115">
        <v>8288</v>
      </c>
      <c r="D20" s="116">
        <v>-240</v>
      </c>
      <c r="F20" s="113" t="s">
        <v>167</v>
      </c>
      <c r="G20" s="115">
        <v>1596</v>
      </c>
      <c r="H20" s="115">
        <v>1319</v>
      </c>
      <c r="I20" s="116">
        <v>-277</v>
      </c>
    </row>
    <row r="21" spans="1:9" x14ac:dyDescent="0.15">
      <c r="A21" s="113" t="s">
        <v>14</v>
      </c>
      <c r="B21" s="115">
        <v>20347</v>
      </c>
      <c r="C21" s="115">
        <v>20840</v>
      </c>
      <c r="D21" s="116" t="s">
        <v>274</v>
      </c>
      <c r="F21" s="113" t="s">
        <v>275</v>
      </c>
      <c r="G21" s="115">
        <v>1112</v>
      </c>
      <c r="H21" s="115">
        <v>1030</v>
      </c>
      <c r="I21" s="116">
        <v>-82</v>
      </c>
    </row>
    <row r="22" spans="1:9" x14ac:dyDescent="0.15">
      <c r="A22" s="113" t="s">
        <v>137</v>
      </c>
      <c r="B22" s="115">
        <v>2007</v>
      </c>
      <c r="C22" s="115">
        <v>1959</v>
      </c>
      <c r="D22" s="116">
        <v>-48</v>
      </c>
      <c r="F22" s="113" t="s">
        <v>169</v>
      </c>
      <c r="G22" s="115">
        <v>7885</v>
      </c>
      <c r="H22" s="115">
        <v>8310</v>
      </c>
      <c r="I22" s="116" t="s">
        <v>276</v>
      </c>
    </row>
    <row r="23" spans="1:9" x14ac:dyDescent="0.15">
      <c r="A23" s="113" t="s">
        <v>277</v>
      </c>
      <c r="B23" s="115">
        <v>7260</v>
      </c>
      <c r="C23" s="115">
        <v>7179</v>
      </c>
      <c r="D23" s="116">
        <v>-81</v>
      </c>
      <c r="F23" s="113" t="s">
        <v>170</v>
      </c>
      <c r="G23" s="115">
        <v>9497</v>
      </c>
      <c r="H23" s="115">
        <v>9889</v>
      </c>
      <c r="I23" s="116" t="s">
        <v>278</v>
      </c>
    </row>
    <row r="24" spans="1:9" x14ac:dyDescent="0.15">
      <c r="A24" s="113" t="s">
        <v>279</v>
      </c>
      <c r="B24" s="115">
        <v>2361</v>
      </c>
      <c r="C24" s="115">
        <v>1944</v>
      </c>
      <c r="D24" s="116">
        <v>-417</v>
      </c>
      <c r="F24" s="113" t="s">
        <v>171</v>
      </c>
      <c r="G24" s="114" t="s">
        <v>10</v>
      </c>
      <c r="H24" s="115">
        <v>99995</v>
      </c>
      <c r="I24" s="116" t="s">
        <v>10</v>
      </c>
    </row>
    <row r="25" spans="1:9" x14ac:dyDescent="0.15">
      <c r="A25" s="113" t="s">
        <v>280</v>
      </c>
      <c r="B25" s="114" t="s">
        <v>10</v>
      </c>
      <c r="C25" s="115">
        <v>2193</v>
      </c>
      <c r="D25" s="116" t="s">
        <v>10</v>
      </c>
      <c r="F25" s="113" t="s">
        <v>281</v>
      </c>
      <c r="G25" s="115">
        <v>21379</v>
      </c>
      <c r="H25" s="115">
        <v>21115</v>
      </c>
      <c r="I25" s="116">
        <v>-264</v>
      </c>
    </row>
    <row r="26" spans="1:9" x14ac:dyDescent="0.15">
      <c r="A26" s="113" t="s">
        <v>40</v>
      </c>
      <c r="B26" s="115">
        <v>26597</v>
      </c>
      <c r="C26" s="115">
        <v>34985</v>
      </c>
      <c r="D26" s="116" t="s">
        <v>282</v>
      </c>
      <c r="F26" s="113" t="s">
        <v>173</v>
      </c>
      <c r="G26" s="115">
        <v>340506</v>
      </c>
      <c r="H26" s="115">
        <v>338237</v>
      </c>
      <c r="I26" s="116" t="s">
        <v>283</v>
      </c>
    </row>
    <row r="27" spans="1:9" x14ac:dyDescent="0.15">
      <c r="A27" s="120" t="s">
        <v>15</v>
      </c>
      <c r="B27" s="115">
        <v>39183</v>
      </c>
      <c r="C27" s="114" t="s">
        <v>10</v>
      </c>
      <c r="D27" s="116" t="s">
        <v>10</v>
      </c>
      <c r="F27" s="113" t="s">
        <v>178</v>
      </c>
      <c r="G27" s="114" t="s">
        <v>10</v>
      </c>
      <c r="H27" s="115">
        <v>25980</v>
      </c>
      <c r="I27" s="116" t="s">
        <v>10</v>
      </c>
    </row>
    <row r="28" spans="1:9" x14ac:dyDescent="0.15">
      <c r="A28" s="113" t="s">
        <v>284</v>
      </c>
      <c r="B28" s="115">
        <v>1853</v>
      </c>
      <c r="C28" s="115">
        <v>1937</v>
      </c>
      <c r="D28" s="116" t="s">
        <v>260</v>
      </c>
      <c r="F28" s="113" t="s">
        <v>179</v>
      </c>
      <c r="G28" s="115">
        <v>12065</v>
      </c>
      <c r="H28" s="115">
        <v>14603</v>
      </c>
      <c r="I28" s="116" t="s">
        <v>285</v>
      </c>
    </row>
    <row r="29" spans="1:9" x14ac:dyDescent="0.15">
      <c r="A29" s="113" t="s">
        <v>33</v>
      </c>
      <c r="B29" s="115">
        <v>4477</v>
      </c>
      <c r="C29" s="115">
        <v>5128</v>
      </c>
      <c r="D29" s="116" t="s">
        <v>286</v>
      </c>
      <c r="F29" s="113" t="s">
        <v>180</v>
      </c>
      <c r="G29" s="114" t="s">
        <v>10</v>
      </c>
      <c r="H29" s="115">
        <v>9656</v>
      </c>
      <c r="I29" s="116" t="s">
        <v>10</v>
      </c>
    </row>
    <row r="30" spans="1:9" x14ac:dyDescent="0.15">
      <c r="A30" s="113" t="s">
        <v>287</v>
      </c>
      <c r="B30" s="115">
        <v>661</v>
      </c>
      <c r="C30" s="115">
        <v>719</v>
      </c>
      <c r="D30" s="116" t="s">
        <v>288</v>
      </c>
      <c r="F30" s="113" t="s">
        <v>12</v>
      </c>
      <c r="G30" s="115">
        <v>95985</v>
      </c>
      <c r="H30" s="115">
        <v>95811</v>
      </c>
      <c r="I30" s="116">
        <v>-174</v>
      </c>
    </row>
    <row r="31" spans="1:9" x14ac:dyDescent="0.15">
      <c r="A31" s="113" t="s">
        <v>289</v>
      </c>
      <c r="B31" s="115">
        <v>13342</v>
      </c>
      <c r="C31" s="115">
        <v>25391</v>
      </c>
      <c r="D31" s="116" t="s">
        <v>290</v>
      </c>
      <c r="F31" s="113" t="s">
        <v>291</v>
      </c>
      <c r="G31" s="114" t="s">
        <v>10</v>
      </c>
      <c r="H31" s="115">
        <v>6705</v>
      </c>
      <c r="I31" s="116" t="s">
        <v>10</v>
      </c>
    </row>
    <row r="32" spans="1:9" x14ac:dyDescent="0.15">
      <c r="A32" s="113" t="s">
        <v>3</v>
      </c>
      <c r="B32" s="115">
        <v>284000</v>
      </c>
      <c r="C32" s="115">
        <v>277000</v>
      </c>
      <c r="D32" s="116" t="s">
        <v>292</v>
      </c>
      <c r="F32" s="113" t="s">
        <v>8</v>
      </c>
      <c r="G32" s="115">
        <v>34984</v>
      </c>
      <c r="H32" s="115">
        <v>37338</v>
      </c>
      <c r="I32" s="116" t="s">
        <v>293</v>
      </c>
    </row>
    <row r="33" spans="1:9" x14ac:dyDescent="0.15">
      <c r="A33" s="113" t="s">
        <v>294</v>
      </c>
      <c r="B33" s="115">
        <v>2200</v>
      </c>
      <c r="C33" s="115">
        <v>2000</v>
      </c>
      <c r="D33" s="116">
        <v>-200</v>
      </c>
      <c r="F33" s="113" t="s">
        <v>295</v>
      </c>
      <c r="G33" s="114" t="s">
        <v>10</v>
      </c>
      <c r="H33" s="115">
        <v>9490</v>
      </c>
      <c r="I33" s="116" t="s">
        <v>10</v>
      </c>
    </row>
    <row r="34" spans="1:9" x14ac:dyDescent="0.15">
      <c r="A34" s="113" t="s">
        <v>13</v>
      </c>
      <c r="B34" s="114" t="s">
        <v>10</v>
      </c>
      <c r="C34" s="115">
        <v>22622</v>
      </c>
      <c r="D34" s="116" t="s">
        <v>10</v>
      </c>
      <c r="F34" s="113" t="s">
        <v>296</v>
      </c>
      <c r="G34" s="115">
        <v>1900</v>
      </c>
      <c r="H34" s="115">
        <v>2540</v>
      </c>
      <c r="I34" s="116" t="s">
        <v>297</v>
      </c>
    </row>
    <row r="35" spans="1:9" x14ac:dyDescent="0.15">
      <c r="A35" s="113" t="s">
        <v>298</v>
      </c>
      <c r="B35" s="115">
        <v>1258</v>
      </c>
      <c r="C35" s="115">
        <v>1291</v>
      </c>
      <c r="D35" s="116" t="s">
        <v>299</v>
      </c>
      <c r="F35" s="113" t="s">
        <v>182</v>
      </c>
      <c r="G35" s="115">
        <v>18225</v>
      </c>
      <c r="H35" s="115">
        <v>19362</v>
      </c>
      <c r="I35" s="116" t="s">
        <v>300</v>
      </c>
    </row>
    <row r="36" spans="1:9" x14ac:dyDescent="0.15">
      <c r="A36" s="113" t="s">
        <v>96</v>
      </c>
      <c r="B36" s="114" t="s">
        <v>10</v>
      </c>
      <c r="C36" s="115">
        <v>20339</v>
      </c>
      <c r="D36" s="116" t="s">
        <v>10</v>
      </c>
      <c r="F36" s="113" t="s">
        <v>301</v>
      </c>
      <c r="G36" s="114" t="s">
        <v>10</v>
      </c>
      <c r="H36" s="115">
        <v>3143</v>
      </c>
      <c r="I36" s="116" t="s">
        <v>10</v>
      </c>
    </row>
    <row r="37" spans="1:9" x14ac:dyDescent="0.15">
      <c r="A37" s="113" t="s">
        <v>9</v>
      </c>
      <c r="B37" s="114" t="s">
        <v>10</v>
      </c>
      <c r="C37" s="115">
        <v>1470</v>
      </c>
      <c r="D37" s="116" t="s">
        <v>10</v>
      </c>
      <c r="F37" s="113" t="s">
        <v>24</v>
      </c>
      <c r="G37" s="115">
        <v>87231</v>
      </c>
      <c r="H37" s="115">
        <v>83653</v>
      </c>
      <c r="I37" s="116" t="s">
        <v>302</v>
      </c>
    </row>
    <row r="38" spans="1:9" x14ac:dyDescent="0.15">
      <c r="A38" s="108" t="s">
        <v>56</v>
      </c>
      <c r="B38" s="121" t="s">
        <v>10</v>
      </c>
      <c r="C38" s="122">
        <v>281091</v>
      </c>
      <c r="D38" s="123" t="s">
        <v>10</v>
      </c>
      <c r="F38" s="108" t="s">
        <v>303</v>
      </c>
      <c r="G38" s="122">
        <v>25722</v>
      </c>
      <c r="H38" s="122">
        <v>9691</v>
      </c>
      <c r="I38" s="123" t="s">
        <v>304</v>
      </c>
    </row>
    <row r="39" spans="1:9" x14ac:dyDescent="0.15">
      <c r="A39" s="113" t="s">
        <v>305</v>
      </c>
      <c r="B39" s="115">
        <v>159330</v>
      </c>
      <c r="C39" s="115">
        <v>107856</v>
      </c>
      <c r="D39" s="116" t="s">
        <v>306</v>
      </c>
      <c r="F39" s="113" t="s">
        <v>68</v>
      </c>
      <c r="G39" s="115">
        <v>168960</v>
      </c>
      <c r="H39" s="115">
        <v>153167</v>
      </c>
      <c r="I39" s="116" t="s">
        <v>307</v>
      </c>
    </row>
    <row r="40" spans="1:9" x14ac:dyDescent="0.15">
      <c r="A40" s="113" t="s">
        <v>308</v>
      </c>
      <c r="B40" s="115">
        <v>89888</v>
      </c>
      <c r="C40" s="114" t="s">
        <v>10</v>
      </c>
      <c r="D40" s="116" t="s">
        <v>10</v>
      </c>
      <c r="F40" s="113" t="s">
        <v>25</v>
      </c>
      <c r="G40" s="115">
        <v>2884609</v>
      </c>
      <c r="H40" s="115">
        <v>3279217</v>
      </c>
      <c r="I40" s="116" t="s">
        <v>309</v>
      </c>
    </row>
    <row r="41" spans="1:9" x14ac:dyDescent="0.15">
      <c r="A41" s="113" t="s">
        <v>4</v>
      </c>
      <c r="B41" s="115">
        <v>142267</v>
      </c>
      <c r="C41" s="115">
        <v>139970</v>
      </c>
      <c r="D41" s="116" t="s">
        <v>310</v>
      </c>
      <c r="F41" s="113" t="s">
        <v>311</v>
      </c>
      <c r="G41" s="115">
        <v>2697</v>
      </c>
      <c r="H41" s="115">
        <v>2786</v>
      </c>
      <c r="I41" s="116" t="s">
        <v>312</v>
      </c>
    </row>
    <row r="42" spans="1:9" x14ac:dyDescent="0.15">
      <c r="A42" s="113" t="s">
        <v>57</v>
      </c>
      <c r="B42" s="115">
        <v>184985</v>
      </c>
      <c r="C42" s="115">
        <v>902311</v>
      </c>
      <c r="D42" s="116" t="s">
        <v>313</v>
      </c>
      <c r="F42" s="113" t="s">
        <v>314</v>
      </c>
      <c r="G42" s="115">
        <v>3050</v>
      </c>
      <c r="H42" s="115">
        <v>2855</v>
      </c>
      <c r="I42" s="116">
        <v>-195</v>
      </c>
    </row>
    <row r="43" spans="1:9" x14ac:dyDescent="0.15">
      <c r="A43" s="113" t="s">
        <v>146</v>
      </c>
      <c r="B43" s="114" t="s">
        <v>10</v>
      </c>
      <c r="C43" s="115">
        <v>4785</v>
      </c>
      <c r="D43" s="116" t="s">
        <v>10</v>
      </c>
      <c r="F43" s="113"/>
      <c r="G43" s="113"/>
      <c r="H43" s="113"/>
      <c r="I43" s="115"/>
    </row>
    <row r="44" spans="1:9" x14ac:dyDescent="0.15">
      <c r="I44" s="122"/>
    </row>
    <row r="45" spans="1:9" x14ac:dyDescent="0.15">
      <c r="I45" s="122"/>
    </row>
    <row r="46" spans="1:9" x14ac:dyDescent="0.15">
      <c r="I46" s="122"/>
    </row>
    <row r="47" spans="1:9" x14ac:dyDescent="0.15">
      <c r="I47" s="122"/>
    </row>
    <row r="48" spans="1:9" x14ac:dyDescent="0.15">
      <c r="I48" s="122"/>
    </row>
    <row r="49" spans="9:9" x14ac:dyDescent="0.15">
      <c r="I49" s="122"/>
    </row>
    <row r="50" spans="9:9" x14ac:dyDescent="0.15">
      <c r="I50" s="122"/>
    </row>
    <row r="51" spans="9:9" x14ac:dyDescent="0.15">
      <c r="I51" s="122"/>
    </row>
    <row r="52" spans="9:9" x14ac:dyDescent="0.15">
      <c r="I52" s="122"/>
    </row>
    <row r="53" spans="9:9" x14ac:dyDescent="0.15">
      <c r="I53" s="122"/>
    </row>
    <row r="54" spans="9:9" x14ac:dyDescent="0.15">
      <c r="I54" s="122"/>
    </row>
    <row r="55" spans="9:9" x14ac:dyDescent="0.15">
      <c r="I55" s="122"/>
    </row>
    <row r="56" spans="9:9" x14ac:dyDescent="0.15">
      <c r="I56" s="122"/>
    </row>
    <row r="57" spans="9:9" x14ac:dyDescent="0.15">
      <c r="I57" s="122"/>
    </row>
    <row r="58" spans="9:9" x14ac:dyDescent="0.15">
      <c r="I58" s="122"/>
    </row>
    <row r="59" spans="9:9" x14ac:dyDescent="0.15">
      <c r="I59" s="122"/>
    </row>
    <row r="60" spans="9:9" x14ac:dyDescent="0.15">
      <c r="I60" s="122"/>
    </row>
    <row r="61" spans="9:9" x14ac:dyDescent="0.15">
      <c r="I61" s="122"/>
    </row>
    <row r="62" spans="9:9" x14ac:dyDescent="0.15">
      <c r="I62" s="122"/>
    </row>
    <row r="63" spans="9:9" x14ac:dyDescent="0.15">
      <c r="I63" s="122"/>
    </row>
    <row r="64" spans="9:9" x14ac:dyDescent="0.15">
      <c r="I64" s="122"/>
    </row>
    <row r="65" spans="9:9" x14ac:dyDescent="0.15">
      <c r="I65" s="122"/>
    </row>
    <row r="66" spans="9:9" x14ac:dyDescent="0.15">
      <c r="I66" s="122"/>
    </row>
    <row r="67" spans="9:9" x14ac:dyDescent="0.15">
      <c r="I67" s="122"/>
    </row>
    <row r="68" spans="9:9" x14ac:dyDescent="0.15">
      <c r="I68" s="122"/>
    </row>
    <row r="69" spans="9:9" x14ac:dyDescent="0.15">
      <c r="I69" s="122"/>
    </row>
    <row r="70" spans="9:9" x14ac:dyDescent="0.15">
      <c r="I70" s="122"/>
    </row>
    <row r="71" spans="9:9" x14ac:dyDescent="0.15">
      <c r="I71" s="122"/>
    </row>
    <row r="72" spans="9:9" x14ac:dyDescent="0.15">
      <c r="I72" s="122"/>
    </row>
    <row r="73" spans="9:9" x14ac:dyDescent="0.15">
      <c r="I73" s="122"/>
    </row>
    <row r="74" spans="9:9" x14ac:dyDescent="0.15">
      <c r="I74" s="122"/>
    </row>
    <row r="75" spans="9:9" x14ac:dyDescent="0.15">
      <c r="I75" s="122"/>
    </row>
    <row r="76" spans="9:9" x14ac:dyDescent="0.15">
      <c r="I76" s="122"/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DA5A8-398B-46C1-BF18-B44DFF0202C7}">
  <dimension ref="A1:G29"/>
  <sheetViews>
    <sheetView showGridLines="0" zoomScale="146" zoomScaleNormal="146" workbookViewId="0"/>
  </sheetViews>
  <sheetFormatPr defaultColWidth="8.88671875" defaultRowHeight="11.4" x14ac:dyDescent="0.2"/>
  <cols>
    <col min="1" max="1" width="24.88671875" style="1" customWidth="1"/>
    <col min="2" max="7" width="8.88671875" style="1"/>
    <col min="8" max="8" width="19.6640625" style="1" customWidth="1"/>
    <col min="9" max="16384" width="8.88671875" style="1"/>
  </cols>
  <sheetData>
    <row r="1" spans="1:7" ht="12" x14ac:dyDescent="0.25">
      <c r="A1" s="11" t="s">
        <v>104</v>
      </c>
    </row>
    <row r="2" spans="1:7" x14ac:dyDescent="0.2">
      <c r="A2" s="1" t="s">
        <v>62</v>
      </c>
    </row>
    <row r="3" spans="1:7" x14ac:dyDescent="0.2">
      <c r="A3" s="1" t="s">
        <v>19</v>
      </c>
    </row>
    <row r="4" spans="1:7" ht="12" x14ac:dyDescent="0.25">
      <c r="A4" s="1" t="s">
        <v>101</v>
      </c>
      <c r="C4" s="11"/>
      <c r="D4" s="11"/>
      <c r="E4" s="11"/>
      <c r="F4" s="11"/>
      <c r="G4" s="11"/>
    </row>
    <row r="5" spans="1:7" x14ac:dyDescent="0.2">
      <c r="A5" s="1" t="s">
        <v>63</v>
      </c>
    </row>
    <row r="6" spans="1:7" x14ac:dyDescent="0.2">
      <c r="A6" s="1" t="s">
        <v>32</v>
      </c>
    </row>
    <row r="7" spans="1:7" x14ac:dyDescent="0.2">
      <c r="A7" s="1" t="s">
        <v>88</v>
      </c>
    </row>
    <row r="9" spans="1:7" x14ac:dyDescent="0.2">
      <c r="A9" s="4" t="s">
        <v>18</v>
      </c>
      <c r="B9" s="4" t="s">
        <v>71</v>
      </c>
      <c r="C9" s="4" t="s">
        <v>72</v>
      </c>
    </row>
    <row r="10" spans="1:7" x14ac:dyDescent="0.2">
      <c r="A10" s="14" t="s">
        <v>58</v>
      </c>
      <c r="B10" s="17">
        <v>99.524930279377415</v>
      </c>
      <c r="C10" s="17">
        <v>0.47506972062258512</v>
      </c>
      <c r="D10" s="2"/>
    </row>
    <row r="11" spans="1:7" x14ac:dyDescent="0.2">
      <c r="A11" s="43" t="s">
        <v>24</v>
      </c>
      <c r="B11" s="44">
        <v>98.8</v>
      </c>
      <c r="C11" s="44">
        <v>1.2</v>
      </c>
    </row>
    <row r="12" spans="1:7" x14ac:dyDescent="0.2">
      <c r="A12" s="18" t="s">
        <v>97</v>
      </c>
      <c r="B12" s="18">
        <v>97.500000043034547</v>
      </c>
      <c r="C12" s="18">
        <v>2.4999999569654534</v>
      </c>
      <c r="D12" s="2"/>
    </row>
    <row r="13" spans="1:7" x14ac:dyDescent="0.2">
      <c r="A13" s="18" t="s">
        <v>31</v>
      </c>
      <c r="B13" s="19">
        <v>96.3</v>
      </c>
      <c r="C13" s="19">
        <v>3.7</v>
      </c>
    </row>
    <row r="14" spans="1:7" x14ac:dyDescent="0.2">
      <c r="A14" s="18" t="s">
        <v>98</v>
      </c>
      <c r="B14" s="19">
        <v>95.3</v>
      </c>
      <c r="C14" s="19">
        <v>4.7</v>
      </c>
    </row>
    <row r="15" spans="1:7" x14ac:dyDescent="0.2">
      <c r="A15" s="18" t="s">
        <v>40</v>
      </c>
      <c r="B15" s="19">
        <v>94.58</v>
      </c>
      <c r="C15" s="19">
        <v>5.4210000000000003</v>
      </c>
    </row>
    <row r="16" spans="1:7" x14ac:dyDescent="0.2">
      <c r="A16" s="18" t="s">
        <v>12</v>
      </c>
      <c r="B16" s="19">
        <v>94.4</v>
      </c>
      <c r="C16" s="19">
        <v>5.6</v>
      </c>
    </row>
    <row r="17" spans="1:4" x14ac:dyDescent="0.2">
      <c r="A17" s="18" t="s">
        <v>14</v>
      </c>
      <c r="B17" s="19">
        <v>91.6</v>
      </c>
      <c r="C17" s="19">
        <v>8.4</v>
      </c>
    </row>
    <row r="18" spans="1:4" x14ac:dyDescent="0.2">
      <c r="A18" s="18" t="s">
        <v>27</v>
      </c>
      <c r="B18" s="19">
        <v>89.7</v>
      </c>
      <c r="C18" s="19">
        <v>10.3</v>
      </c>
    </row>
    <row r="19" spans="1:4" x14ac:dyDescent="0.2">
      <c r="A19" s="18" t="s">
        <v>29</v>
      </c>
      <c r="B19" s="19">
        <v>88.7</v>
      </c>
      <c r="C19" s="19">
        <v>11.3</v>
      </c>
    </row>
    <row r="20" spans="1:4" x14ac:dyDescent="0.2">
      <c r="A20" s="18" t="s">
        <v>67</v>
      </c>
      <c r="B20" s="19">
        <v>88.4</v>
      </c>
      <c r="C20" s="19">
        <v>11.6</v>
      </c>
    </row>
    <row r="21" spans="1:4" x14ac:dyDescent="0.2">
      <c r="A21" s="18" t="s">
        <v>4</v>
      </c>
      <c r="B21" s="19">
        <v>86.9</v>
      </c>
      <c r="C21" s="19">
        <v>13.1</v>
      </c>
    </row>
    <row r="22" spans="1:4" x14ac:dyDescent="0.2">
      <c r="A22" s="18" t="s">
        <v>70</v>
      </c>
      <c r="B22" s="19">
        <v>75.3</v>
      </c>
      <c r="C22" s="19">
        <v>24.7</v>
      </c>
    </row>
    <row r="23" spans="1:4" x14ac:dyDescent="0.2">
      <c r="A23" s="18" t="s">
        <v>68</v>
      </c>
      <c r="B23" s="19">
        <v>74.7</v>
      </c>
      <c r="C23" s="19">
        <v>25.3</v>
      </c>
    </row>
    <row r="24" spans="1:4" x14ac:dyDescent="0.2">
      <c r="A24" s="18" t="s">
        <v>99</v>
      </c>
      <c r="B24" s="19">
        <v>74.599999999999994</v>
      </c>
      <c r="C24" s="19">
        <v>25.4</v>
      </c>
    </row>
    <row r="25" spans="1:4" x14ac:dyDescent="0.2">
      <c r="A25" s="18" t="s">
        <v>41</v>
      </c>
      <c r="B25" s="19">
        <v>70.8</v>
      </c>
      <c r="C25" s="19">
        <v>29.2</v>
      </c>
    </row>
    <row r="26" spans="1:4" x14ac:dyDescent="0.2">
      <c r="A26" s="18" t="s">
        <v>20</v>
      </c>
      <c r="B26" s="19">
        <v>63.9</v>
      </c>
      <c r="C26" s="19">
        <v>36.1</v>
      </c>
    </row>
    <row r="27" spans="1:4" x14ac:dyDescent="0.2">
      <c r="A27" s="18" t="s">
        <v>15</v>
      </c>
      <c r="B27" s="19">
        <v>63</v>
      </c>
      <c r="C27" s="19">
        <v>37</v>
      </c>
    </row>
    <row r="28" spans="1:4" x14ac:dyDescent="0.2">
      <c r="A28" s="18" t="s">
        <v>6</v>
      </c>
      <c r="B28" s="19">
        <v>60.3</v>
      </c>
      <c r="C28" s="19">
        <v>39.700000000000003</v>
      </c>
    </row>
    <row r="29" spans="1:4" x14ac:dyDescent="0.2">
      <c r="A29" s="20" t="s">
        <v>100</v>
      </c>
      <c r="B29" s="21">
        <v>56.881456837681668</v>
      </c>
      <c r="C29" s="21">
        <v>43.118543162318332</v>
      </c>
      <c r="D29" s="2"/>
    </row>
  </sheetData>
  <sortState xmlns:xlrd2="http://schemas.microsoft.com/office/spreadsheetml/2017/richdata2" ref="A11:C30">
    <sortCondition ref="C10:C30"/>
  </sortState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9984E-6B10-4923-9B16-86B07243EED0}">
  <dimension ref="A1:I27"/>
  <sheetViews>
    <sheetView zoomScale="150" zoomScaleNormal="150" workbookViewId="0"/>
  </sheetViews>
  <sheetFormatPr defaultRowHeight="13.2" x14ac:dyDescent="0.25"/>
  <cols>
    <col min="1" max="1" width="21.21875" style="126" customWidth="1"/>
    <col min="2" max="2" width="9.109375" style="126" bestFit="1" customWidth="1"/>
    <col min="3" max="3" width="9" style="126" bestFit="1" customWidth="1"/>
    <col min="4" max="4" width="9.109375" style="126" bestFit="1" customWidth="1"/>
    <col min="5" max="5" width="9.109375" style="126" customWidth="1"/>
    <col min="6" max="16384" width="8.88671875" style="126"/>
  </cols>
  <sheetData>
    <row r="1" spans="1:9" x14ac:dyDescent="0.25">
      <c r="A1" s="126" t="s">
        <v>315</v>
      </c>
    </row>
    <row r="2" spans="1:9" x14ac:dyDescent="0.25">
      <c r="A2" s="126" t="s">
        <v>316</v>
      </c>
    </row>
    <row r="3" spans="1:9" x14ac:dyDescent="0.25">
      <c r="A3" s="126" t="s">
        <v>317</v>
      </c>
    </row>
    <row r="4" spans="1:9" x14ac:dyDescent="0.25">
      <c r="A4" s="126" t="s">
        <v>318</v>
      </c>
    </row>
    <row r="5" spans="1:9" x14ac:dyDescent="0.25">
      <c r="A5" s="126" t="s">
        <v>319</v>
      </c>
    </row>
    <row r="7" spans="1:9" x14ac:dyDescent="0.25">
      <c r="B7" s="126" t="s">
        <v>320</v>
      </c>
      <c r="C7" s="126" t="s">
        <v>321</v>
      </c>
      <c r="D7" s="126" t="s">
        <v>0</v>
      </c>
      <c r="E7" s="126" t="s">
        <v>322</v>
      </c>
      <c r="F7" s="126" t="s">
        <v>227</v>
      </c>
    </row>
    <row r="8" spans="1:9" x14ac:dyDescent="0.25">
      <c r="A8" s="126" t="s">
        <v>56</v>
      </c>
      <c r="B8" s="127">
        <v>1104866</v>
      </c>
      <c r="C8" s="127">
        <v>335844</v>
      </c>
      <c r="D8" s="127">
        <v>1489115</v>
      </c>
      <c r="E8" s="128">
        <v>22.553261500958623</v>
      </c>
      <c r="F8" s="126">
        <v>2022</v>
      </c>
      <c r="G8" s="126">
        <v>1</v>
      </c>
      <c r="I8" s="127"/>
    </row>
    <row r="9" spans="1:9" x14ac:dyDescent="0.25">
      <c r="A9" s="126" t="s">
        <v>305</v>
      </c>
      <c r="B9" s="127">
        <v>251000</v>
      </c>
      <c r="C9" s="127">
        <v>147000</v>
      </c>
      <c r="D9" s="127">
        <v>398000</v>
      </c>
      <c r="E9" s="128">
        <v>36.934673366834168</v>
      </c>
      <c r="F9" s="126">
        <v>2022</v>
      </c>
      <c r="G9" s="126">
        <v>2</v>
      </c>
      <c r="I9" s="127"/>
    </row>
    <row r="10" spans="1:9" x14ac:dyDescent="0.25">
      <c r="A10" s="126" t="s">
        <v>157</v>
      </c>
      <c r="B10" s="127">
        <v>213070</v>
      </c>
      <c r="C10" s="127">
        <v>37080</v>
      </c>
      <c r="D10" s="127">
        <v>250150</v>
      </c>
      <c r="E10" s="128">
        <v>14.823106136318209</v>
      </c>
      <c r="F10" s="126">
        <v>2022</v>
      </c>
      <c r="G10" s="126">
        <v>3</v>
      </c>
      <c r="I10" s="127"/>
    </row>
    <row r="11" spans="1:9" x14ac:dyDescent="0.25">
      <c r="A11" s="126" t="s">
        <v>5</v>
      </c>
      <c r="B11" s="127">
        <v>137326</v>
      </c>
      <c r="C11" s="127">
        <v>41020</v>
      </c>
      <c r="D11" s="127">
        <v>178346</v>
      </c>
      <c r="E11" s="128">
        <v>23.000235497291783</v>
      </c>
      <c r="F11" s="126">
        <v>2022</v>
      </c>
      <c r="G11" s="126">
        <v>4</v>
      </c>
      <c r="I11" s="127"/>
    </row>
    <row r="12" spans="1:9" x14ac:dyDescent="0.25">
      <c r="A12" s="126" t="s">
        <v>323</v>
      </c>
      <c r="B12" s="127">
        <v>126519</v>
      </c>
      <c r="C12" s="127">
        <v>18458</v>
      </c>
      <c r="D12" s="127">
        <v>144977</v>
      </c>
      <c r="E12" s="128">
        <v>12.73167467943191</v>
      </c>
      <c r="F12" s="126">
        <v>2022</v>
      </c>
      <c r="G12" s="126">
        <v>5</v>
      </c>
      <c r="I12" s="127"/>
    </row>
    <row r="13" spans="1:9" x14ac:dyDescent="0.25">
      <c r="A13" s="126" t="s">
        <v>270</v>
      </c>
      <c r="B13" s="127">
        <v>71589</v>
      </c>
      <c r="C13" s="127">
        <v>72453</v>
      </c>
      <c r="D13" s="127">
        <v>144042</v>
      </c>
      <c r="E13" s="128">
        <v>50.299912525513392</v>
      </c>
      <c r="F13" s="126">
        <v>2022</v>
      </c>
      <c r="G13" s="126">
        <v>6</v>
      </c>
      <c r="I13" s="127"/>
    </row>
    <row r="14" spans="1:9" x14ac:dyDescent="0.25">
      <c r="A14" s="126" t="s">
        <v>99</v>
      </c>
      <c r="B14" s="127">
        <v>98577</v>
      </c>
      <c r="C14" s="127">
        <v>30492</v>
      </c>
      <c r="D14" s="127">
        <v>129069</v>
      </c>
      <c r="E14" s="128">
        <v>23.624572902865911</v>
      </c>
      <c r="F14" s="126" t="s">
        <v>324</v>
      </c>
      <c r="G14" s="126">
        <v>7</v>
      </c>
      <c r="I14" s="127"/>
    </row>
    <row r="15" spans="1:9" x14ac:dyDescent="0.25">
      <c r="A15" s="126" t="s">
        <v>24</v>
      </c>
      <c r="B15" s="127">
        <v>56200</v>
      </c>
      <c r="C15" s="127">
        <v>14179</v>
      </c>
      <c r="D15" s="127">
        <v>70383</v>
      </c>
      <c r="E15" s="128">
        <v>20.145489677905175</v>
      </c>
      <c r="F15" s="126">
        <v>2022</v>
      </c>
      <c r="G15" s="126">
        <v>8</v>
      </c>
      <c r="I15" s="127"/>
    </row>
    <row r="16" spans="1:9" x14ac:dyDescent="0.25">
      <c r="A16" s="126" t="s">
        <v>170</v>
      </c>
      <c r="B16" s="127">
        <v>47678</v>
      </c>
      <c r="C16" s="127">
        <v>12212</v>
      </c>
      <c r="D16" s="127">
        <v>59890</v>
      </c>
      <c r="E16" s="128">
        <v>20.390716313240944</v>
      </c>
      <c r="F16" s="126">
        <v>2022</v>
      </c>
      <c r="G16" s="126">
        <v>9</v>
      </c>
      <c r="I16" s="127"/>
    </row>
    <row r="17" spans="1:9" x14ac:dyDescent="0.25">
      <c r="A17" s="126" t="s">
        <v>206</v>
      </c>
      <c r="B17" s="127" t="s">
        <v>10</v>
      </c>
      <c r="C17" s="127" t="s">
        <v>10</v>
      </c>
      <c r="D17" s="127">
        <v>56936</v>
      </c>
      <c r="E17" s="159" t="s">
        <v>10</v>
      </c>
      <c r="F17" s="126" t="s">
        <v>325</v>
      </c>
      <c r="G17" s="126">
        <v>10</v>
      </c>
      <c r="I17" s="127"/>
    </row>
    <row r="18" spans="1:9" x14ac:dyDescent="0.25">
      <c r="A18" s="126" t="s">
        <v>14</v>
      </c>
      <c r="B18" s="127">
        <v>45596</v>
      </c>
      <c r="C18" s="127">
        <v>10753</v>
      </c>
      <c r="D18" s="127">
        <v>56349</v>
      </c>
      <c r="E18" s="128">
        <v>19.082858613285062</v>
      </c>
      <c r="F18" s="126">
        <v>2022</v>
      </c>
      <c r="G18" s="126">
        <v>11</v>
      </c>
      <c r="I18" s="127"/>
    </row>
    <row r="19" spans="1:9" x14ac:dyDescent="0.25">
      <c r="A19" s="126" t="s">
        <v>298</v>
      </c>
      <c r="B19" s="127">
        <v>31793</v>
      </c>
      <c r="C19" s="127">
        <v>13691</v>
      </c>
      <c r="D19" s="127">
        <v>45484</v>
      </c>
      <c r="E19" s="128">
        <v>30.100694749802127</v>
      </c>
      <c r="F19" s="126">
        <v>2022</v>
      </c>
      <c r="G19" s="126">
        <v>12</v>
      </c>
      <c r="I19" s="127"/>
    </row>
    <row r="20" spans="1:9" x14ac:dyDescent="0.25">
      <c r="A20" s="126" t="s">
        <v>29</v>
      </c>
      <c r="B20" s="127">
        <v>43373</v>
      </c>
      <c r="C20" s="127">
        <v>898</v>
      </c>
      <c r="D20" s="127">
        <v>44271</v>
      </c>
      <c r="E20" s="128">
        <v>2.0284158930225202</v>
      </c>
      <c r="F20" s="126">
        <v>2022</v>
      </c>
      <c r="G20" s="126">
        <v>13</v>
      </c>
      <c r="I20" s="127"/>
    </row>
    <row r="21" spans="1:9" x14ac:dyDescent="0.25">
      <c r="A21" s="126" t="s">
        <v>57</v>
      </c>
      <c r="B21" s="127">
        <v>32507</v>
      </c>
      <c r="C21" s="127">
        <v>2340</v>
      </c>
      <c r="D21" s="127">
        <v>34847</v>
      </c>
      <c r="E21" s="128">
        <v>6.7150687290154094</v>
      </c>
      <c r="F21" s="126">
        <v>2022</v>
      </c>
      <c r="G21" s="126">
        <v>14</v>
      </c>
      <c r="I21" s="127"/>
    </row>
    <row r="22" spans="1:9" x14ac:dyDescent="0.25">
      <c r="A22" s="126" t="s">
        <v>217</v>
      </c>
      <c r="B22" s="127" t="s">
        <v>10</v>
      </c>
      <c r="C22" s="127" t="s">
        <v>10</v>
      </c>
      <c r="D22" s="127">
        <v>32226</v>
      </c>
      <c r="E22" s="159" t="s">
        <v>10</v>
      </c>
      <c r="F22" s="126" t="s">
        <v>325</v>
      </c>
      <c r="G22" s="126">
        <v>15</v>
      </c>
      <c r="I22" s="127"/>
    </row>
    <row r="23" spans="1:9" x14ac:dyDescent="0.25">
      <c r="A23" s="126" t="s">
        <v>326</v>
      </c>
      <c r="B23" s="127" t="s">
        <v>10</v>
      </c>
      <c r="C23" s="127" t="s">
        <v>10</v>
      </c>
      <c r="D23" s="127">
        <v>32222</v>
      </c>
      <c r="E23" s="159" t="s">
        <v>10</v>
      </c>
      <c r="F23" s="126" t="s">
        <v>325</v>
      </c>
      <c r="G23" s="126">
        <v>16</v>
      </c>
      <c r="I23" s="127"/>
    </row>
    <row r="24" spans="1:9" x14ac:dyDescent="0.25">
      <c r="A24" s="126" t="s">
        <v>253</v>
      </c>
      <c r="B24" s="127">
        <v>24000</v>
      </c>
      <c r="C24" s="127">
        <v>7000</v>
      </c>
      <c r="D24" s="127">
        <v>31000</v>
      </c>
      <c r="E24" s="128">
        <v>22.58064516129032</v>
      </c>
      <c r="F24" s="126">
        <v>2022</v>
      </c>
      <c r="G24" s="126">
        <v>17</v>
      </c>
      <c r="I24" s="127"/>
    </row>
    <row r="25" spans="1:9" x14ac:dyDescent="0.25">
      <c r="A25" s="126" t="s">
        <v>244</v>
      </c>
      <c r="B25" s="127">
        <v>22740</v>
      </c>
      <c r="C25" s="127">
        <v>2154</v>
      </c>
      <c r="D25" s="127">
        <v>24894</v>
      </c>
      <c r="E25" s="128">
        <v>8.6526873945529044</v>
      </c>
      <c r="F25" s="126">
        <v>2022</v>
      </c>
      <c r="G25" s="126">
        <v>18</v>
      </c>
      <c r="I25" s="127"/>
    </row>
    <row r="26" spans="1:9" x14ac:dyDescent="0.25">
      <c r="A26" s="126" t="s">
        <v>173</v>
      </c>
      <c r="B26" s="127">
        <v>15320</v>
      </c>
      <c r="C26" s="127">
        <v>5386</v>
      </c>
      <c r="D26" s="127">
        <v>20706</v>
      </c>
      <c r="E26" s="128">
        <v>26.011784023954409</v>
      </c>
      <c r="F26" s="126">
        <v>2022</v>
      </c>
      <c r="G26" s="126">
        <v>19</v>
      </c>
      <c r="I26" s="127"/>
    </row>
    <row r="27" spans="1:9" x14ac:dyDescent="0.25">
      <c r="A27" s="126" t="s">
        <v>327</v>
      </c>
      <c r="B27" s="127">
        <v>15150</v>
      </c>
      <c r="C27" s="127">
        <v>4017</v>
      </c>
      <c r="D27" s="127">
        <v>19167</v>
      </c>
      <c r="E27" s="128">
        <v>20.957896384410706</v>
      </c>
      <c r="F27" s="126">
        <v>2022</v>
      </c>
      <c r="G27" s="126">
        <v>20</v>
      </c>
      <c r="I27" s="127"/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599AD-741E-4DDA-9249-D4EFBCF1FC45}">
  <dimension ref="A1:I27"/>
  <sheetViews>
    <sheetView topLeftCell="A4" zoomScale="160" zoomScaleNormal="160" workbookViewId="0"/>
  </sheetViews>
  <sheetFormatPr defaultRowHeight="13.2" x14ac:dyDescent="0.25"/>
  <cols>
    <col min="1" max="1" width="16.88671875" style="124" customWidth="1"/>
    <col min="2" max="16384" width="8.88671875" style="124"/>
  </cols>
  <sheetData>
    <row r="1" spans="1:9" x14ac:dyDescent="0.25">
      <c r="A1" s="124" t="s">
        <v>328</v>
      </c>
    </row>
    <row r="2" spans="1:9" x14ac:dyDescent="0.25">
      <c r="A2" s="124" t="s">
        <v>317</v>
      </c>
    </row>
    <row r="3" spans="1:9" x14ac:dyDescent="0.25">
      <c r="A3" s="124" t="s">
        <v>318</v>
      </c>
    </row>
    <row r="4" spans="1:9" x14ac:dyDescent="0.25">
      <c r="A4" s="124" t="s">
        <v>319</v>
      </c>
    </row>
    <row r="5" spans="1:9" x14ac:dyDescent="0.2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25">
      <c r="A6" s="126"/>
      <c r="B6" s="126" t="s">
        <v>329</v>
      </c>
      <c r="C6" s="126" t="s">
        <v>330</v>
      </c>
      <c r="D6" s="126" t="s">
        <v>0</v>
      </c>
      <c r="E6" s="126" t="s">
        <v>331</v>
      </c>
      <c r="F6" s="126"/>
      <c r="G6" s="126"/>
      <c r="H6" s="126"/>
      <c r="I6" s="126"/>
    </row>
    <row r="7" spans="1:9" x14ac:dyDescent="0.25">
      <c r="A7" s="126" t="s">
        <v>56</v>
      </c>
      <c r="B7" s="127" t="s">
        <v>10</v>
      </c>
      <c r="C7" s="127" t="s">
        <v>10</v>
      </c>
      <c r="D7" s="127">
        <v>55092</v>
      </c>
      <c r="E7" s="127" t="s">
        <v>10</v>
      </c>
      <c r="F7" s="126">
        <v>2022</v>
      </c>
      <c r="G7" s="126">
        <v>1</v>
      </c>
      <c r="H7" s="126"/>
      <c r="I7" s="127"/>
    </row>
    <row r="8" spans="1:9" x14ac:dyDescent="0.25">
      <c r="A8" s="126" t="s">
        <v>157</v>
      </c>
      <c r="B8" s="127">
        <v>2997</v>
      </c>
      <c r="C8" s="127">
        <v>5542</v>
      </c>
      <c r="D8" s="127">
        <v>8539</v>
      </c>
      <c r="E8" s="128">
        <v>64.902213373931374</v>
      </c>
      <c r="F8" s="126">
        <v>2022</v>
      </c>
      <c r="G8" s="126">
        <v>2</v>
      </c>
      <c r="H8" s="126"/>
      <c r="I8" s="127"/>
    </row>
    <row r="9" spans="1:9" x14ac:dyDescent="0.25">
      <c r="A9" s="126" t="s">
        <v>99</v>
      </c>
      <c r="B9" s="127">
        <v>1892</v>
      </c>
      <c r="C9" s="127">
        <v>4024</v>
      </c>
      <c r="D9" s="127">
        <v>5916</v>
      </c>
      <c r="E9" s="128">
        <v>68.018931710615277</v>
      </c>
      <c r="F9" s="126" t="s">
        <v>324</v>
      </c>
      <c r="G9" s="126">
        <v>3</v>
      </c>
      <c r="H9" s="126"/>
      <c r="I9" s="127"/>
    </row>
    <row r="10" spans="1:9" x14ac:dyDescent="0.25">
      <c r="A10" s="126" t="s">
        <v>298</v>
      </c>
      <c r="B10" s="127">
        <v>953</v>
      </c>
      <c r="C10" s="127">
        <v>4053</v>
      </c>
      <c r="D10" s="127">
        <v>5006</v>
      </c>
      <c r="E10" s="128">
        <v>80.962844586496203</v>
      </c>
      <c r="F10" s="126">
        <v>2022</v>
      </c>
      <c r="G10" s="126">
        <v>4</v>
      </c>
      <c r="H10" s="126"/>
      <c r="I10" s="127"/>
    </row>
    <row r="11" spans="1:9" x14ac:dyDescent="0.25">
      <c r="A11" s="126" t="s">
        <v>305</v>
      </c>
      <c r="B11" s="127">
        <v>184</v>
      </c>
      <c r="C11" s="127">
        <v>3820</v>
      </c>
      <c r="D11" s="127">
        <v>4004</v>
      </c>
      <c r="E11" s="128">
        <v>95.404595404595398</v>
      </c>
      <c r="F11" s="126">
        <v>2022</v>
      </c>
      <c r="G11" s="126">
        <v>5</v>
      </c>
      <c r="H11" s="126"/>
      <c r="I11" s="127"/>
    </row>
    <row r="12" spans="1:9" x14ac:dyDescent="0.25">
      <c r="A12" s="126" t="s">
        <v>323</v>
      </c>
      <c r="B12" s="127">
        <v>1761</v>
      </c>
      <c r="C12" s="127">
        <v>1462</v>
      </c>
      <c r="D12" s="127">
        <v>3223</v>
      </c>
      <c r="E12" s="128">
        <v>45.361464474092458</v>
      </c>
      <c r="F12" s="126">
        <v>2022</v>
      </c>
      <c r="G12" s="126">
        <v>6</v>
      </c>
      <c r="H12" s="126"/>
      <c r="I12" s="127"/>
    </row>
    <row r="13" spans="1:9" x14ac:dyDescent="0.25">
      <c r="A13" s="126" t="s">
        <v>296</v>
      </c>
      <c r="B13" s="127">
        <v>2000</v>
      </c>
      <c r="C13" s="127">
        <v>1000</v>
      </c>
      <c r="D13" s="127">
        <v>3000</v>
      </c>
      <c r="E13" s="128">
        <v>33.333333333333329</v>
      </c>
      <c r="F13" s="126">
        <v>2022</v>
      </c>
      <c r="G13" s="126">
        <v>7</v>
      </c>
      <c r="H13" s="126"/>
      <c r="I13" s="127"/>
    </row>
    <row r="14" spans="1:9" x14ac:dyDescent="0.25">
      <c r="A14" s="126" t="s">
        <v>5</v>
      </c>
      <c r="B14" s="127">
        <v>313</v>
      </c>
      <c r="C14" s="127">
        <v>2261</v>
      </c>
      <c r="D14" s="127">
        <v>2574</v>
      </c>
      <c r="E14" s="128">
        <v>87.839937839937846</v>
      </c>
      <c r="F14" s="126">
        <v>2022</v>
      </c>
      <c r="G14" s="126">
        <v>8</v>
      </c>
      <c r="H14" s="126"/>
      <c r="I14" s="127"/>
    </row>
    <row r="15" spans="1:9" x14ac:dyDescent="0.25">
      <c r="A15" s="126" t="s">
        <v>253</v>
      </c>
      <c r="B15" s="127">
        <v>2400</v>
      </c>
      <c r="C15" s="127">
        <v>110</v>
      </c>
      <c r="D15" s="127">
        <v>2550</v>
      </c>
      <c r="E15" s="128">
        <v>4.3137254901960782</v>
      </c>
      <c r="F15" s="126">
        <v>2022</v>
      </c>
      <c r="G15" s="126">
        <v>9</v>
      </c>
      <c r="H15" s="126"/>
      <c r="I15" s="127"/>
    </row>
    <row r="16" spans="1:9" x14ac:dyDescent="0.25">
      <c r="A16" s="126" t="s">
        <v>258</v>
      </c>
      <c r="B16" s="127">
        <v>54</v>
      </c>
      <c r="C16" s="127">
        <v>2459</v>
      </c>
      <c r="D16" s="127">
        <v>2513</v>
      </c>
      <c r="E16" s="128">
        <v>97.851173895742136</v>
      </c>
      <c r="F16" s="126">
        <v>2022</v>
      </c>
      <c r="G16" s="126">
        <v>10</v>
      </c>
      <c r="H16" s="126"/>
      <c r="I16" s="127"/>
    </row>
    <row r="17" spans="1:9" x14ac:dyDescent="0.25">
      <c r="A17" s="126" t="s">
        <v>170</v>
      </c>
      <c r="B17" s="127">
        <v>697</v>
      </c>
      <c r="C17" s="127">
        <v>1715</v>
      </c>
      <c r="D17" s="127">
        <v>2412</v>
      </c>
      <c r="E17" s="128">
        <v>71.1028192371476</v>
      </c>
      <c r="F17" s="126">
        <v>2022</v>
      </c>
      <c r="G17" s="126">
        <v>11</v>
      </c>
      <c r="H17" s="126"/>
      <c r="I17" s="127"/>
    </row>
    <row r="18" spans="1:9" x14ac:dyDescent="0.25">
      <c r="A18" s="126" t="s">
        <v>173</v>
      </c>
      <c r="B18" s="127">
        <v>297</v>
      </c>
      <c r="C18" s="127">
        <v>1258</v>
      </c>
      <c r="D18" s="127">
        <v>1555</v>
      </c>
      <c r="E18" s="128">
        <v>80.900321543408353</v>
      </c>
      <c r="F18" s="126">
        <v>2022</v>
      </c>
      <c r="G18" s="126">
        <v>12</v>
      </c>
      <c r="H18" s="126"/>
      <c r="I18" s="127"/>
    </row>
    <row r="19" spans="1:9" x14ac:dyDescent="0.25">
      <c r="A19" s="126" t="s">
        <v>29</v>
      </c>
      <c r="B19" s="127">
        <v>915</v>
      </c>
      <c r="C19" s="127">
        <v>332</v>
      </c>
      <c r="D19" s="127">
        <v>1247</v>
      </c>
      <c r="E19" s="128">
        <v>26.623897353648758</v>
      </c>
      <c r="F19" s="126">
        <v>2022</v>
      </c>
      <c r="G19" s="126">
        <v>13</v>
      </c>
      <c r="H19" s="126"/>
      <c r="I19" s="127"/>
    </row>
    <row r="20" spans="1:9" x14ac:dyDescent="0.25">
      <c r="A20" s="126" t="s">
        <v>57</v>
      </c>
      <c r="B20" s="127">
        <v>179</v>
      </c>
      <c r="C20" s="127">
        <v>607</v>
      </c>
      <c r="D20" s="127">
        <v>786</v>
      </c>
      <c r="E20" s="128">
        <v>77.226463104325703</v>
      </c>
      <c r="F20" s="126">
        <v>2022</v>
      </c>
      <c r="G20" s="126">
        <v>14</v>
      </c>
      <c r="H20" s="126"/>
      <c r="I20" s="127"/>
    </row>
    <row r="21" spans="1:9" x14ac:dyDescent="0.25">
      <c r="A21" s="126" t="s">
        <v>327</v>
      </c>
      <c r="B21" s="127">
        <v>12</v>
      </c>
      <c r="C21" s="127">
        <v>602</v>
      </c>
      <c r="D21" s="127">
        <v>614</v>
      </c>
      <c r="E21" s="128">
        <v>98.045602605863195</v>
      </c>
      <c r="F21" s="126">
        <v>2022</v>
      </c>
      <c r="G21" s="126">
        <v>15</v>
      </c>
      <c r="H21" s="126"/>
      <c r="I21" s="127"/>
    </row>
    <row r="22" spans="1:9" x14ac:dyDescent="0.25">
      <c r="A22" s="126" t="s">
        <v>217</v>
      </c>
      <c r="B22" s="127" t="s">
        <v>10</v>
      </c>
      <c r="C22" s="127" t="s">
        <v>10</v>
      </c>
      <c r="D22" s="127">
        <v>590</v>
      </c>
      <c r="E22" s="127" t="s">
        <v>10</v>
      </c>
      <c r="F22" s="126" t="s">
        <v>325</v>
      </c>
      <c r="G22" s="126">
        <v>16</v>
      </c>
      <c r="H22" s="126"/>
      <c r="I22" s="127"/>
    </row>
    <row r="23" spans="1:9" x14ac:dyDescent="0.25">
      <c r="A23" s="126" t="s">
        <v>270</v>
      </c>
      <c r="B23" s="127">
        <v>247</v>
      </c>
      <c r="C23" s="127">
        <v>245</v>
      </c>
      <c r="D23" s="127">
        <v>492</v>
      </c>
      <c r="E23" s="128">
        <v>49.796747967479675</v>
      </c>
      <c r="F23" s="126">
        <v>2022</v>
      </c>
      <c r="G23" s="126">
        <v>17</v>
      </c>
      <c r="H23" s="126"/>
      <c r="I23" s="127"/>
    </row>
    <row r="24" spans="1:9" x14ac:dyDescent="0.25">
      <c r="A24" s="126" t="s">
        <v>244</v>
      </c>
      <c r="B24" s="127">
        <v>85</v>
      </c>
      <c r="C24" s="127">
        <v>257</v>
      </c>
      <c r="D24" s="127">
        <v>342</v>
      </c>
      <c r="E24" s="128">
        <v>75.146198830409361</v>
      </c>
      <c r="F24" s="126">
        <v>2022</v>
      </c>
      <c r="G24" s="126">
        <v>18</v>
      </c>
      <c r="H24" s="126"/>
      <c r="I24" s="127"/>
    </row>
    <row r="25" spans="1:9" x14ac:dyDescent="0.25">
      <c r="A25" s="126" t="s">
        <v>14</v>
      </c>
      <c r="B25" s="127">
        <v>86</v>
      </c>
      <c r="C25" s="127">
        <v>222</v>
      </c>
      <c r="D25" s="127">
        <v>308</v>
      </c>
      <c r="E25" s="128">
        <v>72.077922077922068</v>
      </c>
      <c r="F25" s="126">
        <v>2022</v>
      </c>
      <c r="G25" s="126">
        <v>19</v>
      </c>
      <c r="H25" s="126"/>
      <c r="I25" s="127"/>
    </row>
    <row r="26" spans="1:9" x14ac:dyDescent="0.25">
      <c r="A26" s="126" t="s">
        <v>24</v>
      </c>
      <c r="B26" s="127">
        <v>129</v>
      </c>
      <c r="C26" s="127">
        <v>75</v>
      </c>
      <c r="D26" s="127">
        <v>204</v>
      </c>
      <c r="E26" s="128">
        <v>36.764705882352942</v>
      </c>
      <c r="F26" s="126">
        <v>2022</v>
      </c>
      <c r="G26" s="126">
        <v>20</v>
      </c>
      <c r="H26" s="126"/>
      <c r="I26" s="127"/>
    </row>
    <row r="27" spans="1:9" x14ac:dyDescent="0.25">
      <c r="A27" s="126"/>
      <c r="B27" s="126"/>
      <c r="C27" s="126"/>
      <c r="D27" s="126"/>
      <c r="E27" s="126"/>
      <c r="F27" s="126"/>
      <c r="G27" s="126"/>
      <c r="H27" s="126"/>
      <c r="I27" s="126"/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0439B-0935-4A74-B7DC-6B0341293C3D}">
  <dimension ref="A1:G28"/>
  <sheetViews>
    <sheetView zoomScale="150" zoomScaleNormal="150" workbookViewId="0"/>
  </sheetViews>
  <sheetFormatPr defaultRowHeight="13.2" x14ac:dyDescent="0.25"/>
  <cols>
    <col min="1" max="1" width="14.88671875" style="126" customWidth="1"/>
    <col min="2" max="2" width="11" style="126" bestFit="1" customWidth="1"/>
    <col min="3" max="3" width="9.88671875" style="126" bestFit="1" customWidth="1"/>
    <col min="4" max="4" width="11" style="126" bestFit="1" customWidth="1"/>
    <col min="5" max="5" width="11" style="126" customWidth="1"/>
    <col min="6" max="6" width="9" style="126" bestFit="1" customWidth="1"/>
    <col min="7" max="16384" width="8.88671875" style="126"/>
  </cols>
  <sheetData>
    <row r="1" spans="1:7" x14ac:dyDescent="0.25">
      <c r="A1" s="126" t="s">
        <v>332</v>
      </c>
    </row>
    <row r="2" spans="1:7" x14ac:dyDescent="0.25">
      <c r="A2" s="126" t="s">
        <v>333</v>
      </c>
    </row>
    <row r="3" spans="1:7" x14ac:dyDescent="0.25">
      <c r="A3" s="126" t="s">
        <v>334</v>
      </c>
    </row>
    <row r="4" spans="1:7" x14ac:dyDescent="0.25">
      <c r="A4" s="126" t="s">
        <v>335</v>
      </c>
    </row>
    <row r="5" spans="1:7" x14ac:dyDescent="0.25">
      <c r="A5" s="126" t="s">
        <v>336</v>
      </c>
    </row>
    <row r="6" spans="1:7" x14ac:dyDescent="0.25">
      <c r="A6" s="126" t="s">
        <v>319</v>
      </c>
    </row>
    <row r="8" spans="1:7" x14ac:dyDescent="0.25">
      <c r="B8" s="126" t="s">
        <v>337</v>
      </c>
      <c r="C8" s="126" t="s">
        <v>338</v>
      </c>
      <c r="D8" s="126" t="s">
        <v>0</v>
      </c>
      <c r="E8" s="126" t="s">
        <v>331</v>
      </c>
      <c r="F8" s="126" t="s">
        <v>227</v>
      </c>
    </row>
    <row r="9" spans="1:7" x14ac:dyDescent="0.25">
      <c r="A9" s="126" t="s">
        <v>56</v>
      </c>
      <c r="B9" s="129">
        <v>170.27993699999999</v>
      </c>
      <c r="C9" s="129">
        <v>88.271315999999999</v>
      </c>
      <c r="D9" s="129">
        <v>265.23583000000002</v>
      </c>
      <c r="E9" s="129">
        <v>33.280313598656704</v>
      </c>
      <c r="F9" s="126">
        <v>2022</v>
      </c>
      <c r="G9" s="126">
        <v>1</v>
      </c>
    </row>
    <row r="10" spans="1:7" x14ac:dyDescent="0.25">
      <c r="A10" s="126" t="s">
        <v>339</v>
      </c>
      <c r="B10" s="129">
        <v>49.048999999999999</v>
      </c>
      <c r="C10" s="129">
        <v>4.851</v>
      </c>
      <c r="D10" s="129">
        <v>53.9</v>
      </c>
      <c r="E10" s="129">
        <v>9</v>
      </c>
      <c r="F10" s="126">
        <v>2019</v>
      </c>
      <c r="G10" s="126">
        <v>2</v>
      </c>
    </row>
    <row r="11" spans="1:7" x14ac:dyDescent="0.25">
      <c r="A11" s="126" t="s">
        <v>5</v>
      </c>
      <c r="B11" s="129">
        <v>38.382027999999998</v>
      </c>
      <c r="C11" s="129">
        <v>9.0000459999999993</v>
      </c>
      <c r="D11" s="129">
        <v>47.382074000000003</v>
      </c>
      <c r="E11" s="129">
        <v>18.99462231222719</v>
      </c>
      <c r="F11" s="126">
        <v>2022</v>
      </c>
      <c r="G11" s="126">
        <v>3</v>
      </c>
    </row>
    <row r="12" spans="1:7" x14ac:dyDescent="0.25">
      <c r="A12" s="126" t="s">
        <v>305</v>
      </c>
      <c r="B12" s="129"/>
      <c r="C12" s="129"/>
      <c r="D12" s="129">
        <v>44.19</v>
      </c>
      <c r="E12" s="130" t="s">
        <v>10</v>
      </c>
      <c r="F12" s="126">
        <v>2022</v>
      </c>
      <c r="G12" s="126">
        <v>4</v>
      </c>
    </row>
    <row r="13" spans="1:7" x14ac:dyDescent="0.25">
      <c r="A13" s="126" t="s">
        <v>270</v>
      </c>
      <c r="B13" s="129">
        <v>26.36</v>
      </c>
      <c r="C13" s="129">
        <v>9.34</v>
      </c>
      <c r="D13" s="129">
        <v>35.700000000000003</v>
      </c>
      <c r="E13" s="129">
        <v>26.162464985994394</v>
      </c>
      <c r="F13" s="126">
        <v>2022</v>
      </c>
      <c r="G13" s="126">
        <v>5</v>
      </c>
    </row>
    <row r="14" spans="1:7" x14ac:dyDescent="0.25">
      <c r="A14" s="126" t="s">
        <v>157</v>
      </c>
      <c r="B14" s="129">
        <v>26.209717999999999</v>
      </c>
      <c r="C14" s="129">
        <v>3.1346560000000001</v>
      </c>
      <c r="D14" s="129">
        <v>29.344373999999998</v>
      </c>
      <c r="E14" s="129">
        <v>10.682306598191532</v>
      </c>
      <c r="F14" s="126">
        <v>2022</v>
      </c>
      <c r="G14" s="126">
        <v>6</v>
      </c>
    </row>
    <row r="15" spans="1:7" x14ac:dyDescent="0.25">
      <c r="A15" s="126" t="s">
        <v>258</v>
      </c>
      <c r="B15" s="129">
        <v>19.866562999999999</v>
      </c>
      <c r="C15" s="129">
        <v>9.4655229999999992</v>
      </c>
      <c r="D15" s="129">
        <v>29.332086</v>
      </c>
      <c r="E15" s="129">
        <v>32.270200626031162</v>
      </c>
      <c r="F15" s="126">
        <v>2022</v>
      </c>
      <c r="G15" s="126">
        <v>7</v>
      </c>
    </row>
    <row r="16" spans="1:7" x14ac:dyDescent="0.25">
      <c r="A16" s="126" t="s">
        <v>170</v>
      </c>
      <c r="B16" s="129">
        <v>24.036251</v>
      </c>
      <c r="C16" s="129">
        <v>3.6275059999999999</v>
      </c>
      <c r="D16" s="129">
        <v>27.663757</v>
      </c>
      <c r="E16" s="129">
        <v>13.112846530570666</v>
      </c>
      <c r="F16" s="126">
        <v>2022</v>
      </c>
      <c r="G16" s="126">
        <v>8</v>
      </c>
    </row>
    <row r="17" spans="1:7" x14ac:dyDescent="0.25">
      <c r="A17" s="126" t="s">
        <v>323</v>
      </c>
      <c r="B17" s="129">
        <v>12.849</v>
      </c>
      <c r="C17" s="129">
        <v>7.2290000000000001</v>
      </c>
      <c r="D17" s="129">
        <v>20.077999999999999</v>
      </c>
      <c r="E17" s="129">
        <v>36.004582129694199</v>
      </c>
      <c r="F17" s="126">
        <v>2022</v>
      </c>
      <c r="G17" s="126">
        <v>9</v>
      </c>
    </row>
    <row r="18" spans="1:7" x14ac:dyDescent="0.25">
      <c r="A18" s="126" t="s">
        <v>29</v>
      </c>
      <c r="B18" s="129">
        <v>17.567074000000002</v>
      </c>
      <c r="C18" s="129">
        <v>0.17796300000000001</v>
      </c>
      <c r="D18" s="129">
        <v>17.745037</v>
      </c>
      <c r="E18" s="129">
        <v>1.0028888640807003</v>
      </c>
      <c r="F18" s="126">
        <v>2022</v>
      </c>
      <c r="G18" s="126">
        <v>10</v>
      </c>
    </row>
    <row r="19" spans="1:7" x14ac:dyDescent="0.25">
      <c r="A19" s="126" t="s">
        <v>253</v>
      </c>
      <c r="B19" s="129">
        <v>13.6</v>
      </c>
      <c r="C19" s="129">
        <v>0.2</v>
      </c>
      <c r="D19" s="129">
        <v>13.8</v>
      </c>
      <c r="E19" s="129">
        <v>1.4492753623188406</v>
      </c>
      <c r="F19" s="126">
        <v>2022</v>
      </c>
      <c r="G19" s="126">
        <v>11</v>
      </c>
    </row>
    <row r="20" spans="1:7" x14ac:dyDescent="0.25">
      <c r="A20" s="126" t="s">
        <v>244</v>
      </c>
      <c r="B20" s="129">
        <v>12.706156999999999</v>
      </c>
      <c r="C20" s="129">
        <v>0.70309200000000005</v>
      </c>
      <c r="D20" s="129">
        <v>13.409249000000001</v>
      </c>
      <c r="E20" s="129">
        <v>5.2433361480572103</v>
      </c>
      <c r="F20" s="126">
        <v>2022</v>
      </c>
      <c r="G20" s="126">
        <v>12</v>
      </c>
    </row>
    <row r="21" spans="1:7" x14ac:dyDescent="0.25">
      <c r="A21" s="126" t="s">
        <v>23</v>
      </c>
      <c r="B21" s="129"/>
      <c r="C21" s="129"/>
      <c r="D21" s="129">
        <v>12.895697999999999</v>
      </c>
      <c r="E21" s="130" t="s">
        <v>10</v>
      </c>
      <c r="F21" s="126" t="s">
        <v>340</v>
      </c>
      <c r="G21" s="126">
        <v>13</v>
      </c>
    </row>
    <row r="22" spans="1:7" x14ac:dyDescent="0.25">
      <c r="A22" s="126" t="s">
        <v>57</v>
      </c>
      <c r="B22" s="129">
        <v>11.409954000000001</v>
      </c>
      <c r="C22" s="129">
        <v>1.345102</v>
      </c>
      <c r="D22" s="129">
        <v>12.755056</v>
      </c>
      <c r="E22" s="129">
        <v>10.545637745534005</v>
      </c>
      <c r="F22" s="126">
        <v>2022</v>
      </c>
      <c r="G22" s="126">
        <v>14</v>
      </c>
    </row>
    <row r="23" spans="1:7" x14ac:dyDescent="0.25">
      <c r="A23" s="126" t="s">
        <v>217</v>
      </c>
      <c r="B23" s="129"/>
      <c r="C23" s="129"/>
      <c r="D23" s="129">
        <v>10.62472</v>
      </c>
      <c r="E23" s="130" t="s">
        <v>10</v>
      </c>
      <c r="F23" s="126" t="s">
        <v>325</v>
      </c>
      <c r="G23" s="126">
        <v>15</v>
      </c>
    </row>
    <row r="24" spans="1:7" x14ac:dyDescent="0.25">
      <c r="A24" s="126" t="s">
        <v>14</v>
      </c>
      <c r="B24" s="129">
        <v>8.1012920000000008</v>
      </c>
      <c r="C24" s="129">
        <v>1.696385</v>
      </c>
      <c r="D24" s="129">
        <v>9.7976770000000002</v>
      </c>
      <c r="E24" s="129">
        <v>17.314155181886481</v>
      </c>
      <c r="F24" s="126">
        <v>2022</v>
      </c>
      <c r="G24" s="126">
        <v>16</v>
      </c>
    </row>
    <row r="25" spans="1:7" x14ac:dyDescent="0.25">
      <c r="A25" s="126" t="s">
        <v>326</v>
      </c>
      <c r="B25" s="129"/>
      <c r="C25" s="129"/>
      <c r="D25" s="129">
        <v>7.3847630000000004</v>
      </c>
      <c r="E25" s="130" t="s">
        <v>10</v>
      </c>
      <c r="F25" s="126" t="s">
        <v>325</v>
      </c>
      <c r="G25" s="126">
        <v>17</v>
      </c>
    </row>
    <row r="26" spans="1:7" x14ac:dyDescent="0.25">
      <c r="A26" s="126" t="s">
        <v>327</v>
      </c>
      <c r="B26" s="129">
        <v>5.7275</v>
      </c>
      <c r="C26" s="129">
        <v>1.5225</v>
      </c>
      <c r="D26" s="129">
        <v>7.25</v>
      </c>
      <c r="E26" s="129">
        <v>21</v>
      </c>
      <c r="F26" s="126">
        <v>2022</v>
      </c>
      <c r="G26" s="126">
        <v>18</v>
      </c>
    </row>
    <row r="27" spans="1:7" x14ac:dyDescent="0.25">
      <c r="A27" s="126" t="s">
        <v>173</v>
      </c>
      <c r="B27" s="129">
        <v>4.719595</v>
      </c>
      <c r="C27" s="129">
        <v>1.222591</v>
      </c>
      <c r="D27" s="129">
        <v>5.9421860000000004</v>
      </c>
      <c r="E27" s="129">
        <v>20.574768275513421</v>
      </c>
      <c r="F27" s="126">
        <v>2022</v>
      </c>
      <c r="G27" s="126">
        <v>19</v>
      </c>
    </row>
    <row r="28" spans="1:7" x14ac:dyDescent="0.25">
      <c r="A28" s="126" t="s">
        <v>341</v>
      </c>
      <c r="B28" s="129">
        <v>5.1814770000000001</v>
      </c>
      <c r="C28" s="129">
        <v>0.42482999999999999</v>
      </c>
      <c r="D28" s="129">
        <v>5.6900909999999998</v>
      </c>
      <c r="E28" s="129">
        <v>7.4661371848007345</v>
      </c>
      <c r="F28" s="126">
        <v>2022</v>
      </c>
      <c r="G28" s="126">
        <v>20</v>
      </c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F4238-34F7-4C38-BED6-DF2915DA82F9}">
  <dimension ref="A1:I28"/>
  <sheetViews>
    <sheetView zoomScale="150" zoomScaleNormal="150" workbookViewId="0"/>
  </sheetViews>
  <sheetFormatPr defaultRowHeight="13.2" x14ac:dyDescent="0.25"/>
  <cols>
    <col min="1" max="1" width="21" style="126" customWidth="1"/>
    <col min="2" max="2" width="9.88671875" style="126" bestFit="1" customWidth="1"/>
    <col min="3" max="3" width="9" style="126" bestFit="1" customWidth="1"/>
    <col min="4" max="4" width="9.88671875" style="126" bestFit="1" customWidth="1"/>
    <col min="5" max="5" width="9.88671875" style="126" customWidth="1"/>
    <col min="6" max="6" width="9" style="126" bestFit="1" customWidth="1"/>
    <col min="7" max="16384" width="8.88671875" style="126"/>
  </cols>
  <sheetData>
    <row r="1" spans="1:9" x14ac:dyDescent="0.25">
      <c r="A1" s="126" t="s">
        <v>342</v>
      </c>
    </row>
    <row r="2" spans="1:9" x14ac:dyDescent="0.25">
      <c r="A2" s="126" t="s">
        <v>343</v>
      </c>
    </row>
    <row r="3" spans="1:9" x14ac:dyDescent="0.25">
      <c r="A3" s="126" t="s">
        <v>344</v>
      </c>
    </row>
    <row r="4" spans="1:9" x14ac:dyDescent="0.25">
      <c r="A4" s="126" t="s">
        <v>32</v>
      </c>
    </row>
    <row r="5" spans="1:9" x14ac:dyDescent="0.25">
      <c r="A5" s="126" t="s">
        <v>319</v>
      </c>
    </row>
    <row r="7" spans="1:9" x14ac:dyDescent="0.25">
      <c r="B7" s="126" t="s">
        <v>329</v>
      </c>
      <c r="C7" s="126" t="s">
        <v>330</v>
      </c>
      <c r="D7" s="126" t="s">
        <v>0</v>
      </c>
      <c r="E7" s="126" t="s">
        <v>331</v>
      </c>
    </row>
    <row r="8" spans="1:9" x14ac:dyDescent="0.25">
      <c r="A8" s="126" t="s">
        <v>56</v>
      </c>
      <c r="B8" s="129"/>
      <c r="C8" s="129"/>
      <c r="D8" s="129">
        <v>41.380713</v>
      </c>
      <c r="E8" s="130" t="s">
        <v>10</v>
      </c>
      <c r="F8" s="126">
        <v>2022</v>
      </c>
      <c r="G8" s="126">
        <v>1</v>
      </c>
      <c r="I8" s="129"/>
    </row>
    <row r="9" spans="1:9" x14ac:dyDescent="0.25">
      <c r="A9" s="126" t="s">
        <v>339</v>
      </c>
      <c r="B9" s="129"/>
      <c r="C9" s="129"/>
      <c r="D9" s="129">
        <v>15.4</v>
      </c>
      <c r="E9" s="130" t="s">
        <v>10</v>
      </c>
      <c r="F9" s="126">
        <v>2021</v>
      </c>
      <c r="G9" s="126">
        <v>2</v>
      </c>
      <c r="I9" s="129"/>
    </row>
    <row r="10" spans="1:9" x14ac:dyDescent="0.25">
      <c r="A10" s="126" t="s">
        <v>5</v>
      </c>
      <c r="B10" s="129">
        <v>2.0758939999999999</v>
      </c>
      <c r="C10" s="129">
        <v>6.91066</v>
      </c>
      <c r="D10" s="129">
        <v>8.9865539999999999</v>
      </c>
      <c r="E10" s="129">
        <f t="shared" ref="E10:E27" si="0">(C10/D10)*100</f>
        <v>76.89999971067887</v>
      </c>
      <c r="F10" s="126">
        <v>2022</v>
      </c>
      <c r="G10" s="126">
        <v>3</v>
      </c>
      <c r="I10" s="129"/>
    </row>
    <row r="11" spans="1:9" x14ac:dyDescent="0.25">
      <c r="A11" s="126" t="s">
        <v>305</v>
      </c>
      <c r="B11" s="129">
        <v>3.2</v>
      </c>
      <c r="C11" s="129">
        <v>4.4000000000000004</v>
      </c>
      <c r="D11" s="129">
        <v>7.6</v>
      </c>
      <c r="E11" s="129">
        <f t="shared" si="0"/>
        <v>57.894736842105267</v>
      </c>
      <c r="F11" s="126">
        <v>2022</v>
      </c>
      <c r="G11" s="126">
        <v>4</v>
      </c>
      <c r="I11" s="129"/>
    </row>
    <row r="12" spans="1:9" x14ac:dyDescent="0.25">
      <c r="A12" s="126" t="s">
        <v>157</v>
      </c>
      <c r="B12" s="129">
        <v>3.2520739999999999</v>
      </c>
      <c r="C12" s="129">
        <v>1.817037</v>
      </c>
      <c r="D12" s="129">
        <v>5.0691110000000004</v>
      </c>
      <c r="E12" s="129">
        <f t="shared" si="0"/>
        <v>35.845279379362573</v>
      </c>
      <c r="F12" s="126">
        <v>2022</v>
      </c>
      <c r="G12" s="126">
        <v>5</v>
      </c>
      <c r="I12" s="129"/>
    </row>
    <row r="13" spans="1:9" x14ac:dyDescent="0.25">
      <c r="A13" s="126" t="s">
        <v>170</v>
      </c>
      <c r="B13" s="129">
        <v>2.0949749999999998</v>
      </c>
      <c r="C13" s="129">
        <v>2.0686689999999999</v>
      </c>
      <c r="D13" s="129">
        <v>4.1636439999999997</v>
      </c>
      <c r="E13" s="129">
        <f t="shared" si="0"/>
        <v>49.684098832657163</v>
      </c>
      <c r="F13" s="126">
        <v>2022</v>
      </c>
      <c r="G13" s="126">
        <v>6</v>
      </c>
      <c r="I13" s="129"/>
    </row>
    <row r="14" spans="1:9" x14ac:dyDescent="0.25">
      <c r="A14" s="126" t="s">
        <v>29</v>
      </c>
      <c r="B14" s="129">
        <v>3.7445930000000001</v>
      </c>
      <c r="C14" s="129">
        <v>0.38542500000000002</v>
      </c>
      <c r="D14" s="129">
        <v>4.1300179999999997</v>
      </c>
      <c r="E14" s="129">
        <f t="shared" si="0"/>
        <v>9.3322837818140272</v>
      </c>
      <c r="F14" s="126">
        <v>2022</v>
      </c>
      <c r="G14" s="126">
        <v>7</v>
      </c>
      <c r="I14" s="129"/>
    </row>
    <row r="15" spans="1:9" x14ac:dyDescent="0.25">
      <c r="A15" s="126" t="s">
        <v>173</v>
      </c>
      <c r="B15" s="129">
        <v>0.72161900000000001</v>
      </c>
      <c r="C15" s="129">
        <v>2.4799419999999999</v>
      </c>
      <c r="D15" s="129">
        <v>3.2015609999999999</v>
      </c>
      <c r="E15" s="129">
        <f t="shared" si="0"/>
        <v>77.460401347967448</v>
      </c>
      <c r="F15" s="126">
        <v>2022</v>
      </c>
      <c r="G15" s="126">
        <v>8</v>
      </c>
      <c r="I15" s="129"/>
    </row>
    <row r="16" spans="1:9" x14ac:dyDescent="0.25">
      <c r="A16" s="126" t="s">
        <v>57</v>
      </c>
      <c r="B16" s="129">
        <v>0.764625</v>
      </c>
      <c r="C16" s="129">
        <v>2.1540430000000002</v>
      </c>
      <c r="D16" s="129">
        <v>2.9186679999999998</v>
      </c>
      <c r="E16" s="129">
        <f t="shared" si="0"/>
        <v>73.802261853694915</v>
      </c>
      <c r="F16" s="126">
        <v>2022</v>
      </c>
      <c r="G16" s="126">
        <v>9</v>
      </c>
      <c r="I16" s="129"/>
    </row>
    <row r="17" spans="1:9" x14ac:dyDescent="0.25">
      <c r="A17" s="126" t="s">
        <v>204</v>
      </c>
      <c r="B17" s="129"/>
      <c r="C17" s="129"/>
      <c r="D17" s="129">
        <v>2.8536350000000001</v>
      </c>
      <c r="E17" s="130" t="s">
        <v>10</v>
      </c>
      <c r="F17" s="126" t="s">
        <v>325</v>
      </c>
      <c r="G17" s="126">
        <v>10</v>
      </c>
      <c r="I17" s="129"/>
    </row>
    <row r="18" spans="1:9" x14ac:dyDescent="0.25">
      <c r="A18" s="126" t="s">
        <v>206</v>
      </c>
      <c r="B18" s="129"/>
      <c r="C18" s="129"/>
      <c r="D18" s="129">
        <v>2.7464789999999999</v>
      </c>
      <c r="E18" s="130" t="s">
        <v>10</v>
      </c>
      <c r="F18" s="126" t="s">
        <v>340</v>
      </c>
      <c r="G18" s="126">
        <v>11</v>
      </c>
      <c r="I18" s="129"/>
    </row>
    <row r="19" spans="1:9" x14ac:dyDescent="0.25">
      <c r="A19" s="126" t="s">
        <v>270</v>
      </c>
      <c r="B19" s="129">
        <v>2.25</v>
      </c>
      <c r="C19" s="129">
        <v>0.27</v>
      </c>
      <c r="D19" s="129">
        <v>2.52</v>
      </c>
      <c r="E19" s="129">
        <f t="shared" si="0"/>
        <v>10.714285714285715</v>
      </c>
      <c r="F19" s="126">
        <v>2022</v>
      </c>
      <c r="G19" s="126">
        <v>12</v>
      </c>
      <c r="I19" s="129"/>
    </row>
    <row r="20" spans="1:9" x14ac:dyDescent="0.25">
      <c r="A20" s="126" t="s">
        <v>258</v>
      </c>
      <c r="B20" s="129">
        <v>0.75476900000000002</v>
      </c>
      <c r="C20" s="129">
        <v>1.53843</v>
      </c>
      <c r="D20" s="129">
        <v>2.293199</v>
      </c>
      <c r="E20" s="129">
        <f t="shared" si="0"/>
        <v>67.086633126911352</v>
      </c>
      <c r="F20" s="126">
        <v>2022</v>
      </c>
      <c r="G20" s="126">
        <v>13</v>
      </c>
      <c r="I20" s="129"/>
    </row>
    <row r="21" spans="1:9" x14ac:dyDescent="0.25">
      <c r="A21" s="126" t="s">
        <v>14</v>
      </c>
      <c r="B21" s="129">
        <v>1.3718589999999999</v>
      </c>
      <c r="C21" s="129">
        <v>0.75346100000000005</v>
      </c>
      <c r="D21" s="129">
        <v>2.1253199999999999</v>
      </c>
      <c r="E21" s="129">
        <f t="shared" si="0"/>
        <v>35.451649633937485</v>
      </c>
      <c r="F21" s="126">
        <v>2022</v>
      </c>
      <c r="G21" s="126">
        <v>14</v>
      </c>
      <c r="I21" s="129"/>
    </row>
    <row r="22" spans="1:9" x14ac:dyDescent="0.25">
      <c r="A22" s="126" t="s">
        <v>341</v>
      </c>
      <c r="B22" s="129"/>
      <c r="C22" s="129"/>
      <c r="D22" s="129">
        <v>2.1076649999999999</v>
      </c>
      <c r="E22" s="129">
        <f t="shared" si="0"/>
        <v>0</v>
      </c>
      <c r="F22" s="126">
        <v>2022</v>
      </c>
      <c r="G22" s="126">
        <v>15</v>
      </c>
      <c r="I22" s="129"/>
    </row>
    <row r="23" spans="1:9" x14ac:dyDescent="0.25">
      <c r="A23" s="126" t="s">
        <v>323</v>
      </c>
      <c r="B23" s="129">
        <v>1.5349999999999999</v>
      </c>
      <c r="C23" s="129">
        <v>0.32300000000000001</v>
      </c>
      <c r="D23" s="129">
        <v>1.8580000000000001</v>
      </c>
      <c r="E23" s="129">
        <f t="shared" si="0"/>
        <v>17.384284176533907</v>
      </c>
      <c r="F23" s="126">
        <v>2022</v>
      </c>
      <c r="G23" s="126">
        <v>16</v>
      </c>
      <c r="I23" s="129"/>
    </row>
    <row r="24" spans="1:9" x14ac:dyDescent="0.25">
      <c r="A24" s="126" t="s">
        <v>84</v>
      </c>
      <c r="B24" s="129"/>
      <c r="C24" s="129"/>
      <c r="D24" s="129">
        <v>1.6333580000000001</v>
      </c>
      <c r="E24" s="130" t="s">
        <v>10</v>
      </c>
      <c r="F24" s="126" t="s">
        <v>325</v>
      </c>
      <c r="G24" s="126">
        <v>17</v>
      </c>
      <c r="I24" s="129"/>
    </row>
    <row r="25" spans="1:9" x14ac:dyDescent="0.25">
      <c r="A25" s="126" t="s">
        <v>243</v>
      </c>
      <c r="B25" s="129"/>
      <c r="C25" s="129"/>
      <c r="D25" s="129">
        <v>1.5</v>
      </c>
      <c r="E25" s="130" t="s">
        <v>10</v>
      </c>
      <c r="F25" s="126">
        <v>2022</v>
      </c>
      <c r="G25" s="126">
        <v>18</v>
      </c>
      <c r="I25" s="129"/>
    </row>
    <row r="26" spans="1:9" x14ac:dyDescent="0.25">
      <c r="A26" s="126" t="s">
        <v>244</v>
      </c>
      <c r="B26" s="129">
        <v>1.0680460000000001</v>
      </c>
      <c r="C26" s="129">
        <v>0.23291500000000001</v>
      </c>
      <c r="D26" s="129">
        <v>1.300961</v>
      </c>
      <c r="E26" s="129">
        <f t="shared" si="0"/>
        <v>17.90330378850711</v>
      </c>
      <c r="F26" s="126">
        <v>2022</v>
      </c>
      <c r="G26" s="126">
        <v>19</v>
      </c>
      <c r="I26" s="129"/>
    </row>
    <row r="27" spans="1:9" x14ac:dyDescent="0.25">
      <c r="A27" s="126" t="s">
        <v>253</v>
      </c>
      <c r="B27" s="129">
        <v>0.62</v>
      </c>
      <c r="C27" s="129">
        <v>5.5E-2</v>
      </c>
      <c r="D27" s="129">
        <v>0.67500000000000004</v>
      </c>
      <c r="E27" s="129">
        <f t="shared" si="0"/>
        <v>8.148148148148147</v>
      </c>
      <c r="F27" s="126">
        <v>2022</v>
      </c>
      <c r="G27" s="126">
        <v>20</v>
      </c>
      <c r="I27" s="129"/>
    </row>
    <row r="28" spans="1:9" x14ac:dyDescent="0.25">
      <c r="I28" s="129"/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DA399-6894-4A7C-AD86-7F34B36F8574}">
  <dimension ref="A1:C26"/>
  <sheetViews>
    <sheetView zoomScale="165" zoomScaleNormal="165" workbookViewId="0"/>
  </sheetViews>
  <sheetFormatPr defaultRowHeight="13.2" x14ac:dyDescent="0.25"/>
  <cols>
    <col min="1" max="1" width="30.44140625" style="124" customWidth="1"/>
    <col min="2" max="9" width="9" style="124" bestFit="1" customWidth="1"/>
    <col min="10" max="10" width="11" style="124" bestFit="1" customWidth="1"/>
    <col min="11" max="11" width="9.88671875" style="124" bestFit="1" customWidth="1"/>
    <col min="12" max="12" width="11" style="124" bestFit="1" customWidth="1"/>
    <col min="13" max="13" width="9" style="124" bestFit="1" customWidth="1"/>
    <col min="14" max="14" width="9.88671875" style="124" bestFit="1" customWidth="1"/>
    <col min="15" max="15" width="9" style="124" bestFit="1" customWidth="1"/>
    <col min="16" max="16" width="9.88671875" style="124" bestFit="1" customWidth="1"/>
    <col min="17" max="17" width="9" style="124" bestFit="1" customWidth="1"/>
    <col min="18" max="16384" width="8.88671875" style="124"/>
  </cols>
  <sheetData>
    <row r="1" spans="1:3" x14ac:dyDescent="0.25">
      <c r="A1" s="124" t="s">
        <v>345</v>
      </c>
    </row>
    <row r="2" spans="1:3" x14ac:dyDescent="0.25">
      <c r="A2" s="124" t="s">
        <v>319</v>
      </c>
    </row>
    <row r="4" spans="1:3" x14ac:dyDescent="0.25">
      <c r="B4" s="124" t="s">
        <v>346</v>
      </c>
    </row>
    <row r="5" spans="1:3" x14ac:dyDescent="0.25">
      <c r="A5" s="124" t="s">
        <v>3</v>
      </c>
      <c r="B5" s="125">
        <v>68611</v>
      </c>
      <c r="C5" s="124">
        <v>1</v>
      </c>
    </row>
    <row r="6" spans="1:3" x14ac:dyDescent="0.25">
      <c r="A6" s="124" t="s">
        <v>295</v>
      </c>
      <c r="B6" s="125">
        <v>43346</v>
      </c>
      <c r="C6" s="124">
        <v>2</v>
      </c>
    </row>
    <row r="7" spans="1:3" x14ac:dyDescent="0.25">
      <c r="A7" s="124" t="s">
        <v>8</v>
      </c>
      <c r="B7" s="125">
        <v>41095</v>
      </c>
      <c r="C7" s="124">
        <v>3</v>
      </c>
    </row>
    <row r="8" spans="1:3" x14ac:dyDescent="0.25">
      <c r="A8" s="124" t="s">
        <v>13</v>
      </c>
      <c r="B8" s="125">
        <v>34462</v>
      </c>
      <c r="C8" s="124">
        <v>4</v>
      </c>
    </row>
    <row r="9" spans="1:3" x14ac:dyDescent="0.25">
      <c r="A9" s="124" t="s">
        <v>96</v>
      </c>
      <c r="B9" s="125">
        <v>30899</v>
      </c>
      <c r="C9" s="124">
        <v>5</v>
      </c>
    </row>
    <row r="10" spans="1:3" x14ac:dyDescent="0.25">
      <c r="A10" s="124" t="s">
        <v>173</v>
      </c>
      <c r="B10" s="125">
        <v>30552</v>
      </c>
      <c r="C10" s="124">
        <v>6</v>
      </c>
    </row>
    <row r="11" spans="1:3" x14ac:dyDescent="0.25">
      <c r="A11" s="124" t="s">
        <v>56</v>
      </c>
      <c r="B11" s="125">
        <v>24538</v>
      </c>
      <c r="C11" s="124">
        <v>7</v>
      </c>
    </row>
    <row r="12" spans="1:3" x14ac:dyDescent="0.25">
      <c r="A12" s="124" t="s">
        <v>24</v>
      </c>
      <c r="B12" s="125">
        <v>2500</v>
      </c>
      <c r="C12" s="124">
        <v>8</v>
      </c>
    </row>
    <row r="13" spans="1:3" x14ac:dyDescent="0.25">
      <c r="A13" s="124" t="s">
        <v>25</v>
      </c>
      <c r="B13" s="125">
        <v>2252</v>
      </c>
      <c r="C13" s="124">
        <v>9</v>
      </c>
    </row>
    <row r="14" spans="1:3" x14ac:dyDescent="0.25">
      <c r="A14" s="124" t="s">
        <v>305</v>
      </c>
      <c r="B14" s="125">
        <v>2000</v>
      </c>
      <c r="C14" s="124">
        <v>10</v>
      </c>
    </row>
    <row r="15" spans="1:3" x14ac:dyDescent="0.25">
      <c r="A15" s="124" t="s">
        <v>57</v>
      </c>
      <c r="B15" s="125">
        <v>1785</v>
      </c>
      <c r="C15" s="124">
        <v>11</v>
      </c>
    </row>
    <row r="16" spans="1:3" x14ac:dyDescent="0.25">
      <c r="A16" s="124" t="s">
        <v>298</v>
      </c>
      <c r="B16" s="125">
        <v>1500</v>
      </c>
      <c r="C16" s="124">
        <v>12</v>
      </c>
    </row>
    <row r="17" spans="1:3" x14ac:dyDescent="0.25">
      <c r="A17" s="124" t="s">
        <v>5</v>
      </c>
      <c r="B17" s="125">
        <v>820</v>
      </c>
      <c r="C17" s="124">
        <v>13</v>
      </c>
    </row>
    <row r="18" spans="1:3" x14ac:dyDescent="0.25">
      <c r="A18" s="124" t="s">
        <v>347</v>
      </c>
      <c r="B18" s="125">
        <v>290</v>
      </c>
      <c r="C18" s="124">
        <v>14</v>
      </c>
    </row>
    <row r="19" spans="1:3" x14ac:dyDescent="0.25">
      <c r="A19" s="124" t="s">
        <v>157</v>
      </c>
      <c r="B19" s="125">
        <v>227</v>
      </c>
      <c r="C19" s="124">
        <v>15</v>
      </c>
    </row>
    <row r="20" spans="1:3" x14ac:dyDescent="0.25">
      <c r="A20" s="124" t="s">
        <v>14</v>
      </c>
      <c r="B20" s="125">
        <v>203</v>
      </c>
      <c r="C20" s="124">
        <v>16</v>
      </c>
    </row>
    <row r="21" spans="1:3" x14ac:dyDescent="0.25">
      <c r="A21" s="124" t="s">
        <v>348</v>
      </c>
      <c r="B21" s="125">
        <v>200</v>
      </c>
      <c r="C21" s="124">
        <v>17</v>
      </c>
    </row>
    <row r="22" spans="1:3" x14ac:dyDescent="0.25">
      <c r="A22" s="124" t="s">
        <v>349</v>
      </c>
      <c r="B22" s="125">
        <v>200</v>
      </c>
      <c r="C22" s="124">
        <v>18</v>
      </c>
    </row>
    <row r="23" spans="1:3" x14ac:dyDescent="0.25">
      <c r="A23" s="124" t="s">
        <v>144</v>
      </c>
      <c r="B23" s="125">
        <v>150</v>
      </c>
      <c r="C23" s="124">
        <v>19</v>
      </c>
    </row>
    <row r="24" spans="1:3" x14ac:dyDescent="0.25">
      <c r="A24" s="124" t="s">
        <v>350</v>
      </c>
      <c r="B24" s="125">
        <v>122</v>
      </c>
      <c r="C24" s="124">
        <v>20</v>
      </c>
    </row>
    <row r="25" spans="1:3" x14ac:dyDescent="0.25">
      <c r="B25" s="125"/>
    </row>
    <row r="26" spans="1:3" x14ac:dyDescent="0.25">
      <c r="B26" s="125"/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9C53D-0851-414B-9A0B-06A5FB04CEF2}">
  <dimension ref="A1:D27"/>
  <sheetViews>
    <sheetView zoomScale="170" zoomScaleNormal="170" workbookViewId="0"/>
  </sheetViews>
  <sheetFormatPr defaultRowHeight="13.2" x14ac:dyDescent="0.25"/>
  <cols>
    <col min="1" max="1" width="16.6640625" style="131" customWidth="1"/>
    <col min="2" max="16384" width="8.88671875" style="131"/>
  </cols>
  <sheetData>
    <row r="1" spans="1:4" x14ac:dyDescent="0.25">
      <c r="A1" s="131" t="s">
        <v>351</v>
      </c>
    </row>
    <row r="2" spans="1:4" x14ac:dyDescent="0.25">
      <c r="A2" s="131" t="s">
        <v>352</v>
      </c>
    </row>
    <row r="4" spans="1:4" x14ac:dyDescent="0.25">
      <c r="B4" s="131" t="s">
        <v>353</v>
      </c>
      <c r="C4" s="131" t="s">
        <v>354</v>
      </c>
      <c r="D4" s="131" t="s">
        <v>355</v>
      </c>
    </row>
    <row r="5" spans="1:4" x14ac:dyDescent="0.25">
      <c r="A5" s="131" t="s">
        <v>57</v>
      </c>
      <c r="B5" s="132">
        <v>1</v>
      </c>
      <c r="C5" s="132">
        <v>1.6556723026786888</v>
      </c>
      <c r="D5" s="132">
        <v>13.186090692542599</v>
      </c>
    </row>
    <row r="6" spans="1:4" x14ac:dyDescent="0.25">
      <c r="A6" s="131" t="s">
        <v>3</v>
      </c>
      <c r="B6" s="132">
        <v>1</v>
      </c>
      <c r="C6" s="132">
        <v>5.6092640232649185</v>
      </c>
      <c r="D6" s="132">
        <v>3.8728259045914659</v>
      </c>
    </row>
    <row r="7" spans="1:4" x14ac:dyDescent="0.25">
      <c r="A7" s="131" t="s">
        <v>8</v>
      </c>
      <c r="B7" s="132">
        <v>1</v>
      </c>
      <c r="C7" s="132">
        <v>2.4874916387959867</v>
      </c>
      <c r="D7" s="132">
        <v>4.9950501672240799</v>
      </c>
    </row>
    <row r="8" spans="1:4" x14ac:dyDescent="0.25">
      <c r="A8" s="131" t="s">
        <v>7</v>
      </c>
      <c r="B8" s="132">
        <v>1</v>
      </c>
      <c r="C8" s="132">
        <v>1.0327069027827973</v>
      </c>
      <c r="D8" s="132">
        <v>4.5881821467293094</v>
      </c>
    </row>
    <row r="9" spans="1:4" x14ac:dyDescent="0.25">
      <c r="A9" s="131" t="s">
        <v>9</v>
      </c>
      <c r="B9" s="132">
        <v>1</v>
      </c>
      <c r="C9" s="132">
        <v>4.5105162523900573</v>
      </c>
      <c r="D9" s="132">
        <v>1.4053537284894837</v>
      </c>
    </row>
    <row r="10" spans="1:4" x14ac:dyDescent="0.25">
      <c r="A10" s="131" t="s">
        <v>40</v>
      </c>
      <c r="B10" s="132">
        <v>1</v>
      </c>
      <c r="C10" s="132">
        <v>1.3978975620666518</v>
      </c>
      <c r="D10" s="132">
        <v>2.6082904644747633</v>
      </c>
    </row>
    <row r="11" spans="1:4" x14ac:dyDescent="0.25">
      <c r="A11" s="131" t="s">
        <v>28</v>
      </c>
      <c r="B11" s="132">
        <v>1</v>
      </c>
      <c r="C11" s="132">
        <v>2.5858585858585861</v>
      </c>
      <c r="D11" s="132"/>
    </row>
    <row r="12" spans="1:4" x14ac:dyDescent="0.25">
      <c r="A12" s="131" t="s">
        <v>6</v>
      </c>
      <c r="B12" s="132">
        <v>1</v>
      </c>
      <c r="C12" s="132">
        <v>2.3930589184826472</v>
      </c>
      <c r="D12" s="132"/>
    </row>
    <row r="13" spans="1:4" x14ac:dyDescent="0.25">
      <c r="A13" s="131" t="s">
        <v>58</v>
      </c>
      <c r="B13" s="132">
        <v>1</v>
      </c>
      <c r="C13" s="132">
        <v>0.82486865148861643</v>
      </c>
      <c r="D13" s="132">
        <v>2.1523642732049035</v>
      </c>
    </row>
    <row r="14" spans="1:4" x14ac:dyDescent="0.25">
      <c r="A14" s="131" t="s">
        <v>13</v>
      </c>
      <c r="B14" s="132">
        <v>1</v>
      </c>
      <c r="C14" s="132">
        <v>1.4196550158874262</v>
      </c>
      <c r="D14" s="132">
        <v>1.7114540777727341</v>
      </c>
    </row>
    <row r="15" spans="1:4" x14ac:dyDescent="0.25">
      <c r="A15" s="131" t="s">
        <v>356</v>
      </c>
      <c r="B15" s="132">
        <v>1</v>
      </c>
      <c r="C15" s="132">
        <v>1.6499668529216782</v>
      </c>
      <c r="D15" s="132">
        <v>1.1967989392934937</v>
      </c>
    </row>
    <row r="16" spans="1:4" x14ac:dyDescent="0.25">
      <c r="A16" s="131" t="s">
        <v>14</v>
      </c>
      <c r="B16" s="132">
        <v>1</v>
      </c>
      <c r="C16" s="132"/>
      <c r="D16" s="132">
        <v>1.3522808383622089</v>
      </c>
    </row>
    <row r="17" spans="1:4" x14ac:dyDescent="0.25">
      <c r="A17" s="131" t="s">
        <v>12</v>
      </c>
      <c r="B17" s="132">
        <v>1</v>
      </c>
      <c r="C17" s="132">
        <v>1.1829078961620392</v>
      </c>
      <c r="D17" s="132">
        <v>1.1530851716792432</v>
      </c>
    </row>
    <row r="18" spans="1:4" x14ac:dyDescent="0.25">
      <c r="A18" s="131" t="s">
        <v>4</v>
      </c>
      <c r="B18" s="132">
        <v>1</v>
      </c>
      <c r="C18" s="132"/>
      <c r="D18" s="132">
        <v>1.1555639948153591</v>
      </c>
    </row>
    <row r="19" spans="1:4" x14ac:dyDescent="0.25">
      <c r="A19" s="131" t="s">
        <v>68</v>
      </c>
      <c r="B19" s="132">
        <v>1</v>
      </c>
      <c r="C19" s="132">
        <v>1.0915032679738561</v>
      </c>
      <c r="D19" s="132">
        <v>1.0010915032679739</v>
      </c>
    </row>
    <row r="20" spans="1:4" x14ac:dyDescent="0.25">
      <c r="A20" s="131" t="s">
        <v>30</v>
      </c>
      <c r="B20" s="132">
        <v>1</v>
      </c>
      <c r="C20" s="132">
        <v>0.86216466234967626</v>
      </c>
      <c r="D20" s="132"/>
    </row>
    <row r="21" spans="1:4" x14ac:dyDescent="0.25">
      <c r="A21" s="131" t="s">
        <v>27</v>
      </c>
      <c r="B21" s="132">
        <v>1</v>
      </c>
      <c r="C21" s="132">
        <v>0.73459010071477893</v>
      </c>
      <c r="D21" s="132"/>
    </row>
    <row r="22" spans="1:4" x14ac:dyDescent="0.25">
      <c r="A22" s="131" t="s">
        <v>16</v>
      </c>
      <c r="B22" s="132">
        <v>1</v>
      </c>
      <c r="C22" s="132">
        <v>0.69320388349514561</v>
      </c>
      <c r="D22" s="132">
        <v>1</v>
      </c>
    </row>
    <row r="23" spans="1:4" x14ac:dyDescent="0.25">
      <c r="A23" s="131" t="s">
        <v>24</v>
      </c>
      <c r="B23" s="132">
        <v>1</v>
      </c>
      <c r="C23" s="132">
        <v>0.44100854485808566</v>
      </c>
      <c r="D23" s="132">
        <v>0.40475821825677155</v>
      </c>
    </row>
    <row r="24" spans="1:4" x14ac:dyDescent="0.25">
      <c r="A24" s="131" t="s">
        <v>33</v>
      </c>
      <c r="B24" s="132">
        <v>1</v>
      </c>
      <c r="C24" s="132">
        <v>0.25863636363636361</v>
      </c>
      <c r="D24" s="132">
        <v>0.77696969696969698</v>
      </c>
    </row>
    <row r="25" spans="1:4" x14ac:dyDescent="0.25">
      <c r="A25" s="131" t="s">
        <v>170</v>
      </c>
      <c r="B25" s="132">
        <v>1</v>
      </c>
      <c r="C25" s="132">
        <v>0.23342541436464087</v>
      </c>
      <c r="D25" s="132">
        <v>1.7073549723756907</v>
      </c>
    </row>
    <row r="26" spans="1:4" x14ac:dyDescent="0.25">
      <c r="A26" s="131" t="s">
        <v>5</v>
      </c>
      <c r="B26" s="132">
        <v>1</v>
      </c>
      <c r="C26" s="132">
        <v>0.14372846665529593</v>
      </c>
      <c r="D26" s="132">
        <v>1.2215043493092275</v>
      </c>
    </row>
    <row r="27" spans="1:4" x14ac:dyDescent="0.25">
      <c r="A27" s="131" t="s">
        <v>41</v>
      </c>
      <c r="B27" s="132">
        <v>1</v>
      </c>
      <c r="C27" s="132">
        <v>0.22254274149700962</v>
      </c>
      <c r="D27" s="132">
        <v>0.13642542137376912</v>
      </c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F57A0-7723-4E93-A3A0-E583963E3F36}">
  <dimension ref="A1:C22"/>
  <sheetViews>
    <sheetView zoomScale="170" zoomScaleNormal="170" workbookViewId="0">
      <selection activeCell="I18" sqref="I18"/>
    </sheetView>
  </sheetViews>
  <sheetFormatPr defaultRowHeight="13.2" x14ac:dyDescent="0.25"/>
  <cols>
    <col min="1" max="1" width="16" style="131" customWidth="1"/>
    <col min="2" max="16384" width="8.88671875" style="131"/>
  </cols>
  <sheetData>
    <row r="1" spans="1:3" x14ac:dyDescent="0.25">
      <c r="A1" s="131" t="s">
        <v>357</v>
      </c>
    </row>
    <row r="2" spans="1:3" x14ac:dyDescent="0.25">
      <c r="A2" s="131" t="s">
        <v>352</v>
      </c>
    </row>
    <row r="4" spans="1:3" x14ac:dyDescent="0.25">
      <c r="B4" s="131" t="s">
        <v>353</v>
      </c>
      <c r="C4" s="131" t="s">
        <v>354</v>
      </c>
    </row>
    <row r="5" spans="1:3" x14ac:dyDescent="0.25">
      <c r="A5" s="131" t="s">
        <v>5</v>
      </c>
      <c r="B5" s="132">
        <v>1</v>
      </c>
      <c r="C5" s="132">
        <v>0.52098325790736211</v>
      </c>
    </row>
    <row r="6" spans="1:3" x14ac:dyDescent="0.25">
      <c r="A6" s="131" t="s">
        <v>40</v>
      </c>
      <c r="B6" s="132">
        <v>1</v>
      </c>
      <c r="C6" s="132">
        <v>1.7134973342063418</v>
      </c>
    </row>
    <row r="7" spans="1:3" x14ac:dyDescent="0.25">
      <c r="A7" s="131" t="s">
        <v>33</v>
      </c>
      <c r="B7" s="132">
        <v>1</v>
      </c>
      <c r="C7" s="132">
        <v>0.41150333251049126</v>
      </c>
    </row>
    <row r="8" spans="1:3" x14ac:dyDescent="0.25">
      <c r="A8" s="131" t="s">
        <v>7</v>
      </c>
      <c r="B8" s="132">
        <v>1</v>
      </c>
      <c r="C8" s="132">
        <v>0.99343087488802628</v>
      </c>
    </row>
    <row r="9" spans="1:3" x14ac:dyDescent="0.25">
      <c r="A9" s="131" t="s">
        <v>6</v>
      </c>
      <c r="B9" s="132">
        <v>1</v>
      </c>
      <c r="C9" s="132">
        <v>1.753228782287823</v>
      </c>
    </row>
    <row r="10" spans="1:3" x14ac:dyDescent="0.25">
      <c r="A10" s="131" t="s">
        <v>27</v>
      </c>
      <c r="B10" s="132">
        <v>1</v>
      </c>
      <c r="C10" s="132">
        <v>0.73459010071477893</v>
      </c>
    </row>
    <row r="11" spans="1:3" x14ac:dyDescent="0.25">
      <c r="A11" s="131" t="s">
        <v>3</v>
      </c>
      <c r="B11" s="132">
        <v>1</v>
      </c>
      <c r="C11" s="132">
        <v>1.3841088306023153</v>
      </c>
    </row>
    <row r="12" spans="1:3" x14ac:dyDescent="0.25">
      <c r="A12" s="131" t="s">
        <v>13</v>
      </c>
      <c r="B12" s="132">
        <v>1</v>
      </c>
      <c r="C12" s="132">
        <v>1.4886948930597992</v>
      </c>
    </row>
    <row r="13" spans="1:3" x14ac:dyDescent="0.25">
      <c r="A13" s="131" t="s">
        <v>9</v>
      </c>
      <c r="B13" s="132">
        <v>1</v>
      </c>
      <c r="C13" s="132">
        <v>5.0638036809815947</v>
      </c>
    </row>
    <row r="14" spans="1:3" x14ac:dyDescent="0.25">
      <c r="A14" s="131" t="s">
        <v>30</v>
      </c>
      <c r="B14" s="132">
        <v>1</v>
      </c>
      <c r="C14" s="132">
        <v>1.1016548463356974</v>
      </c>
    </row>
    <row r="15" spans="1:3" x14ac:dyDescent="0.25">
      <c r="A15" s="131" t="s">
        <v>57</v>
      </c>
      <c r="B15" s="132">
        <v>1</v>
      </c>
      <c r="C15" s="132">
        <v>1.6556723026786888</v>
      </c>
    </row>
    <row r="16" spans="1:3" x14ac:dyDescent="0.25">
      <c r="A16" s="131" t="s">
        <v>58</v>
      </c>
      <c r="B16" s="132">
        <v>1</v>
      </c>
      <c r="C16" s="132">
        <v>0.85948905109489049</v>
      </c>
    </row>
    <row r="17" spans="1:3" x14ac:dyDescent="0.25">
      <c r="A17" s="131" t="s">
        <v>41</v>
      </c>
      <c r="B17" s="132">
        <v>1</v>
      </c>
      <c r="C17" s="132">
        <v>0.23183570154748892</v>
      </c>
    </row>
    <row r="18" spans="1:3" x14ac:dyDescent="0.25">
      <c r="A18" s="131" t="s">
        <v>170</v>
      </c>
      <c r="B18" s="132">
        <v>1</v>
      </c>
      <c r="C18" s="132">
        <v>0.17040745856353592</v>
      </c>
    </row>
    <row r="19" spans="1:3" x14ac:dyDescent="0.25">
      <c r="A19" s="131" t="s">
        <v>16</v>
      </c>
      <c r="B19" s="132">
        <v>1</v>
      </c>
      <c r="C19" s="132">
        <v>0.97320478723404258</v>
      </c>
    </row>
    <row r="20" spans="1:3" x14ac:dyDescent="0.25">
      <c r="A20" s="131" t="s">
        <v>12</v>
      </c>
      <c r="B20" s="132">
        <v>1</v>
      </c>
      <c r="C20" s="132">
        <v>1.233855579868709</v>
      </c>
    </row>
    <row r="21" spans="1:3" x14ac:dyDescent="0.25">
      <c r="A21" s="131" t="s">
        <v>8</v>
      </c>
      <c r="B21" s="132">
        <v>1</v>
      </c>
      <c r="C21" s="132">
        <v>4.9547599222869829</v>
      </c>
    </row>
    <row r="22" spans="1:3" x14ac:dyDescent="0.25">
      <c r="A22" s="131" t="s">
        <v>24</v>
      </c>
      <c r="B22" s="132">
        <v>1</v>
      </c>
      <c r="C22" s="132">
        <v>0.4510982901964255</v>
      </c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C6655-C8FC-41B2-9BDB-8D3BD43F279E}">
  <dimension ref="A1:H138"/>
  <sheetViews>
    <sheetView zoomScale="120" zoomScaleNormal="120" workbookViewId="0"/>
  </sheetViews>
  <sheetFormatPr defaultColWidth="8.88671875" defaultRowHeight="11.4" x14ac:dyDescent="0.2"/>
  <cols>
    <col min="1" max="1" width="29.109375" style="134" customWidth="1"/>
    <col min="2" max="2" width="10.44140625" style="134" bestFit="1" customWidth="1"/>
    <col min="3" max="3" width="10.44140625" style="134" customWidth="1"/>
    <col min="4" max="4" width="10.44140625" style="134" bestFit="1" customWidth="1"/>
    <col min="5" max="6" width="8.88671875" style="134"/>
    <col min="7" max="7" width="15.77734375" style="134" customWidth="1"/>
    <col min="8" max="16384" width="8.88671875" style="134"/>
  </cols>
  <sheetData>
    <row r="1" spans="1:8" ht="12" x14ac:dyDescent="0.25">
      <c r="A1" s="133" t="s">
        <v>359</v>
      </c>
      <c r="D1" s="135"/>
      <c r="G1" s="133" t="s">
        <v>361</v>
      </c>
    </row>
    <row r="2" spans="1:8" ht="12" x14ac:dyDescent="0.25">
      <c r="A2" s="133" t="s">
        <v>360</v>
      </c>
      <c r="G2" s="134" t="s">
        <v>362</v>
      </c>
    </row>
    <row r="3" spans="1:8" x14ac:dyDescent="0.2">
      <c r="G3" s="134" t="s">
        <v>237</v>
      </c>
    </row>
    <row r="4" spans="1:8" ht="12" x14ac:dyDescent="0.25">
      <c r="A4" s="136" t="s">
        <v>18</v>
      </c>
      <c r="B4" s="136">
        <v>2020</v>
      </c>
      <c r="C4" s="136">
        <v>2021</v>
      </c>
      <c r="D4" s="136">
        <v>2022</v>
      </c>
    </row>
    <row r="5" spans="1:8" ht="12" x14ac:dyDescent="0.25">
      <c r="A5" s="137" t="s">
        <v>243</v>
      </c>
      <c r="B5" s="138">
        <v>1.4530851184701601</v>
      </c>
      <c r="C5" s="138">
        <v>1.3312242595708099</v>
      </c>
      <c r="D5" s="138">
        <v>1.4416644589652201</v>
      </c>
      <c r="G5" s="136" t="s">
        <v>18</v>
      </c>
      <c r="H5" s="136">
        <v>2022</v>
      </c>
    </row>
    <row r="6" spans="1:8" x14ac:dyDescent="0.2">
      <c r="A6" s="137" t="s">
        <v>17</v>
      </c>
      <c r="B6" s="138">
        <v>0.87550639698799804</v>
      </c>
      <c r="C6" s="138">
        <v>0.84549413889045</v>
      </c>
      <c r="D6" s="138">
        <v>0.94962375315694103</v>
      </c>
      <c r="G6" s="137" t="s">
        <v>243</v>
      </c>
      <c r="H6" s="139">
        <v>90</v>
      </c>
    </row>
    <row r="7" spans="1:8" x14ac:dyDescent="0.2">
      <c r="A7" s="137" t="s">
        <v>129</v>
      </c>
      <c r="B7" s="138">
        <v>1.7</v>
      </c>
      <c r="C7" s="138">
        <v>1.7</v>
      </c>
      <c r="D7" s="138">
        <v>1.7</v>
      </c>
      <c r="G7" s="137" t="s">
        <v>5</v>
      </c>
      <c r="H7" s="139">
        <v>70</v>
      </c>
    </row>
    <row r="8" spans="1:8" x14ac:dyDescent="0.2">
      <c r="A8" s="137" t="s">
        <v>356</v>
      </c>
      <c r="B8" s="138">
        <v>0.87550639698799804</v>
      </c>
      <c r="C8" s="138">
        <v>0.84549413889045</v>
      </c>
      <c r="D8" s="138">
        <v>0.94962375315694103</v>
      </c>
      <c r="F8" s="140"/>
      <c r="G8" s="137" t="s">
        <v>358</v>
      </c>
      <c r="H8" s="139"/>
    </row>
    <row r="9" spans="1:8" x14ac:dyDescent="0.2">
      <c r="A9" s="137" t="s">
        <v>5</v>
      </c>
      <c r="B9" s="138">
        <v>5.1551787875128099</v>
      </c>
      <c r="C9" s="138">
        <v>5.3944007896250303</v>
      </c>
      <c r="D9" s="138">
        <v>5.1639702910211103</v>
      </c>
      <c r="F9" s="140"/>
      <c r="G9" s="137" t="s">
        <v>30</v>
      </c>
      <c r="H9" s="139">
        <v>70</v>
      </c>
    </row>
    <row r="10" spans="1:8" x14ac:dyDescent="0.2">
      <c r="A10" s="137" t="s">
        <v>14</v>
      </c>
      <c r="B10" s="138">
        <v>3693.27583333333</v>
      </c>
      <c r="C10" s="138">
        <v>3744.24416666667</v>
      </c>
      <c r="D10" s="138">
        <v>4256.1941666666698</v>
      </c>
      <c r="F10" s="140"/>
      <c r="G10" s="137" t="s">
        <v>4</v>
      </c>
      <c r="H10" s="139">
        <v>90</v>
      </c>
    </row>
    <row r="11" spans="1:8" x14ac:dyDescent="0.2">
      <c r="A11" s="137" t="s">
        <v>40</v>
      </c>
      <c r="B11" s="138">
        <v>23.210249999999998</v>
      </c>
      <c r="C11" s="138">
        <v>21.678166666666701</v>
      </c>
      <c r="D11" s="138">
        <v>23.356999999999999</v>
      </c>
      <c r="F11" s="140"/>
      <c r="G11" s="137" t="s">
        <v>157</v>
      </c>
      <c r="H11" s="139">
        <v>80</v>
      </c>
    </row>
    <row r="12" spans="1:8" x14ac:dyDescent="0.2">
      <c r="A12" s="137" t="s">
        <v>15</v>
      </c>
      <c r="B12" s="138">
        <v>6.54215220416667</v>
      </c>
      <c r="C12" s="138">
        <v>6.2871130825000003</v>
      </c>
      <c r="D12" s="138">
        <v>7.0761518624999997</v>
      </c>
      <c r="F12" s="140"/>
      <c r="G12" s="137" t="s">
        <v>28</v>
      </c>
      <c r="H12" s="139">
        <v>60</v>
      </c>
    </row>
    <row r="13" spans="1:8" x14ac:dyDescent="0.2">
      <c r="A13" s="137" t="s">
        <v>6</v>
      </c>
      <c r="B13" s="138">
        <v>0.87550639698799804</v>
      </c>
      <c r="C13" s="138">
        <v>0.84549413889045</v>
      </c>
      <c r="D13" s="138">
        <v>0.94962375315694103</v>
      </c>
      <c r="F13" s="140"/>
      <c r="G13" s="137" t="s">
        <v>244</v>
      </c>
      <c r="H13" s="139">
        <v>85</v>
      </c>
    </row>
    <row r="14" spans="1:8" x14ac:dyDescent="0.2">
      <c r="A14" s="137" t="s">
        <v>27</v>
      </c>
      <c r="B14" s="138">
        <v>0.87550639698799804</v>
      </c>
      <c r="C14" s="138">
        <v>0.84549413889045</v>
      </c>
      <c r="D14" s="138">
        <v>0.94962375315694103</v>
      </c>
      <c r="F14" s="140"/>
      <c r="G14" s="137" t="s">
        <v>12</v>
      </c>
      <c r="H14" s="139">
        <v>80</v>
      </c>
    </row>
    <row r="15" spans="1:8" x14ac:dyDescent="0.2">
      <c r="A15" s="137" t="s">
        <v>3</v>
      </c>
      <c r="B15" s="138">
        <v>0.87550639698799804</v>
      </c>
      <c r="C15" s="138">
        <v>0.84549413889045</v>
      </c>
      <c r="D15" s="138">
        <v>0.94962375315694103</v>
      </c>
      <c r="F15" s="140"/>
      <c r="G15" s="137" t="s">
        <v>68</v>
      </c>
      <c r="H15" s="139">
        <v>90</v>
      </c>
    </row>
    <row r="16" spans="1:8" x14ac:dyDescent="0.2">
      <c r="A16" s="137" t="s">
        <v>9</v>
      </c>
      <c r="B16" s="138">
        <v>135.42171162920499</v>
      </c>
      <c r="C16" s="138">
        <v>126.988860204557</v>
      </c>
      <c r="D16" s="138">
        <v>135.27990200138001</v>
      </c>
      <c r="F16" s="140"/>
      <c r="H16" s="141"/>
    </row>
    <row r="17" spans="1:8" x14ac:dyDescent="0.2">
      <c r="A17" s="137" t="s">
        <v>56</v>
      </c>
      <c r="B17" s="138">
        <v>74.099566883605206</v>
      </c>
      <c r="C17" s="138">
        <v>73.918012815435105</v>
      </c>
      <c r="D17" s="138">
        <v>78.604490582991602</v>
      </c>
      <c r="F17" s="140"/>
      <c r="H17" s="141"/>
    </row>
    <row r="18" spans="1:8" x14ac:dyDescent="0.2">
      <c r="A18" s="137" t="s">
        <v>30</v>
      </c>
      <c r="B18" s="138">
        <v>0.87550639698799804</v>
      </c>
      <c r="C18" s="138">
        <v>0.84549413889045</v>
      </c>
      <c r="D18" s="138">
        <v>0.94962375315694103</v>
      </c>
      <c r="H18" s="141"/>
    </row>
    <row r="19" spans="1:8" x14ac:dyDescent="0.2">
      <c r="A19" s="137" t="s">
        <v>4</v>
      </c>
      <c r="B19" s="138">
        <v>0.87550639698799804</v>
      </c>
      <c r="C19" s="138">
        <v>0.84549413889045</v>
      </c>
      <c r="D19" s="138">
        <v>0.94962375315694103</v>
      </c>
    </row>
    <row r="20" spans="1:8" x14ac:dyDescent="0.2">
      <c r="A20" s="137" t="s">
        <v>57</v>
      </c>
      <c r="B20" s="138">
        <v>106.77458226243699</v>
      </c>
      <c r="C20" s="138">
        <v>109.754323839417</v>
      </c>
      <c r="D20" s="138">
        <v>131.49814044376399</v>
      </c>
    </row>
    <row r="21" spans="1:8" x14ac:dyDescent="0.2">
      <c r="A21" s="137" t="s">
        <v>58</v>
      </c>
      <c r="B21" s="138">
        <v>0.87550639698799804</v>
      </c>
      <c r="C21" s="138">
        <v>0.84549413889045</v>
      </c>
      <c r="D21" s="138">
        <v>0.94962375315694103</v>
      </c>
    </row>
    <row r="22" spans="1:8" x14ac:dyDescent="0.2">
      <c r="A22" s="137" t="s">
        <v>157</v>
      </c>
      <c r="B22" s="138">
        <v>21.4856083333333</v>
      </c>
      <c r="C22" s="138">
        <v>20.272408333333299</v>
      </c>
      <c r="D22" s="138">
        <v>20.12735</v>
      </c>
    </row>
    <row r="23" spans="1:8" x14ac:dyDescent="0.2">
      <c r="A23" s="137" t="s">
        <v>66</v>
      </c>
      <c r="B23" s="138">
        <v>0.87550639698799804</v>
      </c>
      <c r="C23" s="138">
        <v>0.84549413889045</v>
      </c>
      <c r="D23" s="138">
        <v>0.94962375315694103</v>
      </c>
    </row>
    <row r="24" spans="1:8" x14ac:dyDescent="0.2">
      <c r="A24" s="137" t="s">
        <v>28</v>
      </c>
      <c r="B24" s="138">
        <v>1.54205833333333</v>
      </c>
      <c r="C24" s="138">
        <v>1.4137999999999999</v>
      </c>
      <c r="D24" s="138">
        <v>1.5771833333333301</v>
      </c>
    </row>
    <row r="25" spans="1:8" x14ac:dyDescent="0.2">
      <c r="A25" s="137" t="s">
        <v>41</v>
      </c>
      <c r="B25" s="138">
        <v>9.4158333333333299</v>
      </c>
      <c r="C25" s="138">
        <v>8.59</v>
      </c>
      <c r="D25" s="138">
        <v>9.6141666666666694</v>
      </c>
    </row>
    <row r="26" spans="1:8" x14ac:dyDescent="0.2">
      <c r="A26" s="137" t="s">
        <v>170</v>
      </c>
      <c r="B26" s="138">
        <v>49.624096002632797</v>
      </c>
      <c r="C26" s="138">
        <v>49.254597728841198</v>
      </c>
      <c r="D26" s="138">
        <v>54.477785837204998</v>
      </c>
    </row>
    <row r="27" spans="1:8" x14ac:dyDescent="0.2">
      <c r="A27" s="137" t="s">
        <v>16</v>
      </c>
      <c r="B27" s="138">
        <v>0.87550639698799804</v>
      </c>
      <c r="C27" s="138">
        <v>0.84549413889045</v>
      </c>
      <c r="D27" s="138">
        <v>0.94962375315694103</v>
      </c>
    </row>
    <row r="28" spans="1:8" x14ac:dyDescent="0.2">
      <c r="A28" s="137" t="s">
        <v>173</v>
      </c>
      <c r="B28" s="138">
        <v>1180.26583333333</v>
      </c>
      <c r="C28" s="138">
        <v>1143.95166666667</v>
      </c>
      <c r="D28" s="138">
        <v>1291.4466666666699</v>
      </c>
    </row>
    <row r="29" spans="1:8" x14ac:dyDescent="0.2">
      <c r="A29" s="137" t="s">
        <v>29</v>
      </c>
      <c r="B29" s="138">
        <v>72.104908333333299</v>
      </c>
      <c r="C29" s="138">
        <v>73.654349999999994</v>
      </c>
      <c r="D29" s="138">
        <v>68.4849416666667</v>
      </c>
    </row>
    <row r="30" spans="1:8" x14ac:dyDescent="0.2">
      <c r="A30" s="137" t="s">
        <v>244</v>
      </c>
      <c r="B30" s="138">
        <v>16.459105390333299</v>
      </c>
      <c r="C30" s="138">
        <v>14.778678213916701</v>
      </c>
      <c r="D30" s="138">
        <v>16.355853484499999</v>
      </c>
    </row>
    <row r="31" spans="1:8" x14ac:dyDescent="0.2">
      <c r="A31" s="137" t="s">
        <v>12</v>
      </c>
      <c r="B31" s="138">
        <v>0.87550639698799804</v>
      </c>
      <c r="C31" s="138">
        <v>0.84549413889045</v>
      </c>
      <c r="D31" s="138">
        <v>0.94962375315694103</v>
      </c>
    </row>
    <row r="32" spans="1:8" x14ac:dyDescent="0.2">
      <c r="A32" s="137" t="s">
        <v>8</v>
      </c>
      <c r="B32" s="138">
        <v>9.2103090284208502</v>
      </c>
      <c r="C32" s="138">
        <v>8.5765667160737795</v>
      </c>
      <c r="D32" s="138">
        <v>10.114251277564</v>
      </c>
    </row>
    <row r="33" spans="1:4" x14ac:dyDescent="0.2">
      <c r="A33" s="137" t="s">
        <v>24</v>
      </c>
      <c r="B33" s="138">
        <v>7.0086054155852198</v>
      </c>
      <c r="C33" s="138">
        <v>8.8504075492831493</v>
      </c>
      <c r="D33" s="138">
        <v>16.548860417306699</v>
      </c>
    </row>
    <row r="34" spans="1:4" x14ac:dyDescent="0.2">
      <c r="A34" s="137" t="s">
        <v>68</v>
      </c>
      <c r="B34" s="138">
        <v>0.77999957669715303</v>
      </c>
      <c r="C34" s="138">
        <v>0.72706494468832195</v>
      </c>
      <c r="D34" s="138">
        <v>0.811301715827773</v>
      </c>
    </row>
    <row r="35" spans="1:4" x14ac:dyDescent="0.2">
      <c r="A35" s="137" t="s">
        <v>25</v>
      </c>
      <c r="B35" s="138">
        <v>1</v>
      </c>
      <c r="C35" s="138">
        <v>1</v>
      </c>
      <c r="D35" s="138">
        <v>1</v>
      </c>
    </row>
    <row r="36" spans="1:4" x14ac:dyDescent="0.2">
      <c r="B36" s="142"/>
      <c r="C36" s="142"/>
      <c r="D36" s="142"/>
    </row>
    <row r="37" spans="1:4" x14ac:dyDescent="0.2">
      <c r="B37" s="142"/>
      <c r="C37" s="142"/>
      <c r="D37" s="142"/>
    </row>
    <row r="38" spans="1:4" x14ac:dyDescent="0.2">
      <c r="B38" s="142"/>
      <c r="C38" s="142"/>
      <c r="D38" s="142"/>
    </row>
    <row r="39" spans="1:4" x14ac:dyDescent="0.2">
      <c r="B39" s="142"/>
      <c r="C39" s="142"/>
      <c r="D39" s="142"/>
    </row>
    <row r="40" spans="1:4" x14ac:dyDescent="0.2">
      <c r="B40" s="142"/>
      <c r="C40" s="142"/>
      <c r="D40" s="142"/>
    </row>
    <row r="41" spans="1:4" x14ac:dyDescent="0.2">
      <c r="B41" s="142"/>
      <c r="C41" s="142"/>
      <c r="D41" s="142"/>
    </row>
    <row r="42" spans="1:4" x14ac:dyDescent="0.2">
      <c r="B42" s="142"/>
      <c r="C42" s="142"/>
      <c r="D42" s="142"/>
    </row>
    <row r="43" spans="1:4" x14ac:dyDescent="0.2">
      <c r="B43" s="142"/>
      <c r="C43" s="142"/>
      <c r="D43" s="142"/>
    </row>
    <row r="44" spans="1:4" x14ac:dyDescent="0.2">
      <c r="B44" s="142"/>
      <c r="C44" s="142"/>
      <c r="D44" s="142"/>
    </row>
    <row r="45" spans="1:4" x14ac:dyDescent="0.2">
      <c r="B45" s="142"/>
      <c r="C45" s="142"/>
      <c r="D45" s="142"/>
    </row>
    <row r="46" spans="1:4" x14ac:dyDescent="0.2">
      <c r="B46" s="142"/>
      <c r="C46" s="142"/>
      <c r="D46" s="142"/>
    </row>
    <row r="47" spans="1:4" x14ac:dyDescent="0.2">
      <c r="B47" s="142"/>
      <c r="C47" s="142"/>
      <c r="D47" s="142"/>
    </row>
    <row r="48" spans="1:4" x14ac:dyDescent="0.2">
      <c r="B48" s="142"/>
      <c r="C48" s="142"/>
      <c r="D48" s="142"/>
    </row>
    <row r="49" spans="2:4" x14ac:dyDescent="0.2">
      <c r="B49" s="142"/>
      <c r="C49" s="142"/>
      <c r="D49" s="142"/>
    </row>
    <row r="50" spans="2:4" x14ac:dyDescent="0.2">
      <c r="B50" s="142"/>
      <c r="C50" s="142"/>
      <c r="D50" s="142"/>
    </row>
    <row r="51" spans="2:4" x14ac:dyDescent="0.2">
      <c r="B51" s="142"/>
      <c r="C51" s="142"/>
      <c r="D51" s="142"/>
    </row>
    <row r="52" spans="2:4" x14ac:dyDescent="0.2">
      <c r="B52" s="142"/>
      <c r="C52" s="142"/>
      <c r="D52" s="142"/>
    </row>
    <row r="53" spans="2:4" x14ac:dyDescent="0.2">
      <c r="B53" s="142"/>
      <c r="C53" s="142"/>
      <c r="D53" s="142"/>
    </row>
    <row r="54" spans="2:4" x14ac:dyDescent="0.2">
      <c r="B54" s="142"/>
      <c r="C54" s="142"/>
      <c r="D54" s="142"/>
    </row>
    <row r="55" spans="2:4" x14ac:dyDescent="0.2">
      <c r="B55" s="142"/>
      <c r="C55" s="142"/>
      <c r="D55" s="142"/>
    </row>
    <row r="56" spans="2:4" x14ac:dyDescent="0.2">
      <c r="B56" s="142"/>
      <c r="C56" s="142"/>
      <c r="D56" s="142"/>
    </row>
    <row r="57" spans="2:4" x14ac:dyDescent="0.2">
      <c r="B57" s="142"/>
      <c r="C57" s="142"/>
      <c r="D57" s="142"/>
    </row>
    <row r="59" spans="2:4" x14ac:dyDescent="0.2">
      <c r="B59" s="142"/>
      <c r="C59" s="142"/>
      <c r="D59" s="142"/>
    </row>
    <row r="60" spans="2:4" x14ac:dyDescent="0.2">
      <c r="B60" s="142"/>
      <c r="C60" s="142"/>
      <c r="D60" s="142"/>
    </row>
    <row r="61" spans="2:4" x14ac:dyDescent="0.2">
      <c r="B61" s="142"/>
      <c r="C61" s="142"/>
      <c r="D61" s="142"/>
    </row>
    <row r="62" spans="2:4" x14ac:dyDescent="0.2">
      <c r="B62" s="142"/>
      <c r="C62" s="142"/>
      <c r="D62" s="142"/>
    </row>
    <row r="63" spans="2:4" x14ac:dyDescent="0.2">
      <c r="B63" s="142"/>
      <c r="C63" s="142"/>
      <c r="D63" s="142"/>
    </row>
    <row r="64" spans="2:4" x14ac:dyDescent="0.2">
      <c r="B64" s="142"/>
      <c r="C64" s="142"/>
      <c r="D64" s="142"/>
    </row>
    <row r="65" spans="2:4" x14ac:dyDescent="0.2">
      <c r="B65" s="142"/>
      <c r="C65" s="142"/>
      <c r="D65" s="142"/>
    </row>
    <row r="66" spans="2:4" x14ac:dyDescent="0.2">
      <c r="B66" s="142"/>
      <c r="C66" s="142"/>
      <c r="D66" s="142"/>
    </row>
    <row r="67" spans="2:4" x14ac:dyDescent="0.2">
      <c r="B67" s="142"/>
      <c r="C67" s="142"/>
      <c r="D67" s="142"/>
    </row>
    <row r="68" spans="2:4" x14ac:dyDescent="0.2">
      <c r="B68" s="142"/>
      <c r="C68" s="142"/>
      <c r="D68" s="142"/>
    </row>
    <row r="69" spans="2:4" x14ac:dyDescent="0.2">
      <c r="B69" s="142"/>
      <c r="C69" s="142"/>
      <c r="D69" s="142"/>
    </row>
    <row r="70" spans="2:4" x14ac:dyDescent="0.2">
      <c r="B70" s="142"/>
      <c r="C70" s="142"/>
      <c r="D70" s="142"/>
    </row>
    <row r="71" spans="2:4" x14ac:dyDescent="0.2">
      <c r="B71" s="142"/>
      <c r="C71" s="142"/>
      <c r="D71" s="142"/>
    </row>
    <row r="72" spans="2:4" x14ac:dyDescent="0.2">
      <c r="B72" s="142"/>
      <c r="C72" s="142"/>
      <c r="D72" s="142"/>
    </row>
    <row r="73" spans="2:4" x14ac:dyDescent="0.2">
      <c r="B73" s="142"/>
      <c r="C73" s="142"/>
      <c r="D73" s="142"/>
    </row>
    <row r="74" spans="2:4" x14ac:dyDescent="0.2">
      <c r="B74" s="142"/>
      <c r="C74" s="142"/>
      <c r="D74" s="142"/>
    </row>
    <row r="75" spans="2:4" x14ac:dyDescent="0.2">
      <c r="B75" s="142"/>
      <c r="C75" s="142"/>
      <c r="D75" s="142"/>
    </row>
    <row r="76" spans="2:4" x14ac:dyDescent="0.2">
      <c r="B76" s="142"/>
      <c r="C76" s="142"/>
      <c r="D76" s="142"/>
    </row>
    <row r="77" spans="2:4" x14ac:dyDescent="0.2">
      <c r="B77" s="142"/>
      <c r="C77" s="142"/>
      <c r="D77" s="142"/>
    </row>
    <row r="78" spans="2:4" x14ac:dyDescent="0.2">
      <c r="B78" s="142"/>
      <c r="C78" s="142"/>
      <c r="D78" s="142"/>
    </row>
    <row r="79" spans="2:4" x14ac:dyDescent="0.2">
      <c r="B79" s="142"/>
      <c r="C79" s="142"/>
      <c r="D79" s="142"/>
    </row>
    <row r="80" spans="2:4" x14ac:dyDescent="0.2">
      <c r="B80" s="142"/>
      <c r="C80" s="142"/>
      <c r="D80" s="142"/>
    </row>
    <row r="81" spans="2:4" x14ac:dyDescent="0.2">
      <c r="B81" s="142"/>
      <c r="C81" s="142"/>
      <c r="D81" s="142"/>
    </row>
    <row r="83" spans="2:4" x14ac:dyDescent="0.2">
      <c r="B83" s="142"/>
      <c r="C83" s="142"/>
      <c r="D83" s="142"/>
    </row>
    <row r="84" spans="2:4" x14ac:dyDescent="0.2">
      <c r="B84" s="142"/>
      <c r="C84" s="142"/>
      <c r="D84" s="142"/>
    </row>
    <row r="85" spans="2:4" x14ac:dyDescent="0.2">
      <c r="B85" s="142"/>
      <c r="C85" s="142"/>
      <c r="D85" s="142"/>
    </row>
    <row r="86" spans="2:4" x14ac:dyDescent="0.2">
      <c r="B86" s="142"/>
      <c r="C86" s="142"/>
      <c r="D86" s="142"/>
    </row>
    <row r="87" spans="2:4" x14ac:dyDescent="0.2">
      <c r="B87" s="142"/>
      <c r="C87" s="142"/>
      <c r="D87" s="142"/>
    </row>
    <row r="88" spans="2:4" x14ac:dyDescent="0.2">
      <c r="B88" s="142"/>
      <c r="C88" s="142"/>
      <c r="D88" s="142"/>
    </row>
    <row r="89" spans="2:4" x14ac:dyDescent="0.2">
      <c r="B89" s="142"/>
      <c r="C89" s="142"/>
      <c r="D89" s="142"/>
    </row>
    <row r="90" spans="2:4" x14ac:dyDescent="0.2">
      <c r="B90" s="142"/>
      <c r="C90" s="142"/>
      <c r="D90" s="142"/>
    </row>
    <row r="91" spans="2:4" x14ac:dyDescent="0.2">
      <c r="B91" s="142"/>
      <c r="C91" s="142"/>
      <c r="D91" s="142"/>
    </row>
    <row r="92" spans="2:4" x14ac:dyDescent="0.2">
      <c r="B92" s="142"/>
      <c r="C92" s="142"/>
      <c r="D92" s="142"/>
    </row>
    <row r="93" spans="2:4" x14ac:dyDescent="0.2">
      <c r="B93" s="142"/>
      <c r="C93" s="142"/>
      <c r="D93" s="142"/>
    </row>
    <row r="94" spans="2:4" x14ac:dyDescent="0.2">
      <c r="B94" s="142"/>
      <c r="C94" s="142"/>
      <c r="D94" s="142"/>
    </row>
    <row r="95" spans="2:4" x14ac:dyDescent="0.2">
      <c r="B95" s="142"/>
      <c r="C95" s="142"/>
      <c r="D95" s="142"/>
    </row>
    <row r="96" spans="2:4" x14ac:dyDescent="0.2">
      <c r="B96" s="142"/>
      <c r="C96" s="142"/>
      <c r="D96" s="142"/>
    </row>
    <row r="97" spans="2:4" x14ac:dyDescent="0.2">
      <c r="B97" s="142"/>
      <c r="C97" s="142"/>
      <c r="D97" s="142"/>
    </row>
    <row r="98" spans="2:4" x14ac:dyDescent="0.2">
      <c r="B98" s="142"/>
      <c r="C98" s="142"/>
      <c r="D98" s="142"/>
    </row>
    <row r="99" spans="2:4" x14ac:dyDescent="0.2">
      <c r="B99" s="142"/>
      <c r="C99" s="142"/>
      <c r="D99" s="142"/>
    </row>
    <row r="100" spans="2:4" x14ac:dyDescent="0.2">
      <c r="B100" s="142"/>
      <c r="C100" s="142"/>
      <c r="D100" s="142"/>
    </row>
    <row r="101" spans="2:4" x14ac:dyDescent="0.2">
      <c r="B101" s="142"/>
      <c r="C101" s="142"/>
      <c r="D101" s="142"/>
    </row>
    <row r="102" spans="2:4" x14ac:dyDescent="0.2">
      <c r="B102" s="142"/>
      <c r="C102" s="142"/>
      <c r="D102" s="142"/>
    </row>
    <row r="103" spans="2:4" x14ac:dyDescent="0.2">
      <c r="B103" s="142"/>
      <c r="C103" s="142"/>
      <c r="D103" s="142"/>
    </row>
    <row r="104" spans="2:4" x14ac:dyDescent="0.2">
      <c r="B104" s="142"/>
      <c r="C104" s="142"/>
      <c r="D104" s="142"/>
    </row>
    <row r="105" spans="2:4" x14ac:dyDescent="0.2">
      <c r="B105" s="142"/>
      <c r="C105" s="142"/>
      <c r="D105" s="142"/>
    </row>
    <row r="106" spans="2:4" x14ac:dyDescent="0.2">
      <c r="B106" s="142"/>
      <c r="C106" s="142"/>
      <c r="D106" s="142"/>
    </row>
    <row r="107" spans="2:4" x14ac:dyDescent="0.2">
      <c r="B107" s="142"/>
      <c r="C107" s="142"/>
      <c r="D107" s="142"/>
    </row>
    <row r="109" spans="2:4" x14ac:dyDescent="0.2">
      <c r="B109" s="142"/>
      <c r="C109" s="142"/>
      <c r="D109" s="142"/>
    </row>
    <row r="110" spans="2:4" x14ac:dyDescent="0.2">
      <c r="B110" s="142"/>
      <c r="C110" s="142"/>
      <c r="D110" s="142"/>
    </row>
    <row r="111" spans="2:4" x14ac:dyDescent="0.2">
      <c r="B111" s="142"/>
      <c r="C111" s="142"/>
      <c r="D111" s="142"/>
    </row>
    <row r="112" spans="2:4" x14ac:dyDescent="0.2">
      <c r="B112" s="142"/>
      <c r="C112" s="142"/>
      <c r="D112" s="142"/>
    </row>
    <row r="113" spans="2:4" x14ac:dyDescent="0.2">
      <c r="B113" s="142"/>
      <c r="C113" s="142"/>
      <c r="D113" s="142"/>
    </row>
    <row r="114" spans="2:4" x14ac:dyDescent="0.2">
      <c r="B114" s="142"/>
      <c r="C114" s="142"/>
      <c r="D114" s="142"/>
    </row>
    <row r="115" spans="2:4" x14ac:dyDescent="0.2">
      <c r="B115" s="142"/>
      <c r="C115" s="142"/>
      <c r="D115" s="142"/>
    </row>
    <row r="116" spans="2:4" x14ac:dyDescent="0.2">
      <c r="B116" s="142"/>
      <c r="C116" s="142"/>
      <c r="D116" s="142"/>
    </row>
    <row r="117" spans="2:4" x14ac:dyDescent="0.2">
      <c r="B117" s="142"/>
      <c r="C117" s="142"/>
      <c r="D117" s="142"/>
    </row>
    <row r="118" spans="2:4" x14ac:dyDescent="0.2">
      <c r="B118" s="142"/>
      <c r="C118" s="142"/>
      <c r="D118" s="142"/>
    </row>
    <row r="122" spans="2:4" x14ac:dyDescent="0.2">
      <c r="B122" s="142"/>
      <c r="C122" s="142"/>
      <c r="D122" s="142"/>
    </row>
    <row r="123" spans="2:4" x14ac:dyDescent="0.2">
      <c r="B123" s="142"/>
      <c r="C123" s="142"/>
      <c r="D123" s="142"/>
    </row>
    <row r="124" spans="2:4" x14ac:dyDescent="0.2">
      <c r="B124" s="142"/>
      <c r="C124" s="142"/>
      <c r="D124" s="142"/>
    </row>
    <row r="125" spans="2:4" x14ac:dyDescent="0.2">
      <c r="B125" s="142"/>
      <c r="C125" s="142"/>
      <c r="D125" s="142"/>
    </row>
    <row r="136" spans="2:4" x14ac:dyDescent="0.2">
      <c r="B136" s="142"/>
      <c r="C136" s="142"/>
      <c r="D136" s="142"/>
    </row>
    <row r="137" spans="2:4" x14ac:dyDescent="0.2">
      <c r="B137" s="142"/>
      <c r="C137" s="142"/>
      <c r="D137" s="142"/>
    </row>
    <row r="138" spans="2:4" x14ac:dyDescent="0.2">
      <c r="B138" s="142"/>
      <c r="C138" s="142"/>
      <c r="D138" s="142"/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E47B9-F860-4679-A284-318EFE607D1E}">
  <dimension ref="A1:E26"/>
  <sheetViews>
    <sheetView showGridLines="0" zoomScale="141" zoomScaleNormal="141" workbookViewId="0"/>
  </sheetViews>
  <sheetFormatPr defaultColWidth="8.88671875" defaultRowHeight="11.4" x14ac:dyDescent="0.2"/>
  <cols>
    <col min="1" max="1" width="26.33203125" style="1" customWidth="1"/>
    <col min="2" max="2" width="14.21875" style="1" customWidth="1"/>
    <col min="3" max="3" width="13.44140625" style="1" customWidth="1"/>
    <col min="4" max="16384" width="8.88671875" style="1"/>
  </cols>
  <sheetData>
    <row r="1" spans="1:5" ht="12" x14ac:dyDescent="0.25">
      <c r="A1" s="11" t="s">
        <v>105</v>
      </c>
    </row>
    <row r="2" spans="1:5" x14ac:dyDescent="0.2">
      <c r="A2" s="1" t="s">
        <v>62</v>
      </c>
    </row>
    <row r="3" spans="1:5" x14ac:dyDescent="0.2">
      <c r="A3" s="1" t="s">
        <v>19</v>
      </c>
    </row>
    <row r="4" spans="1:5" x14ac:dyDescent="0.2">
      <c r="A4" s="1" t="s">
        <v>61</v>
      </c>
    </row>
    <row r="5" spans="1:5" x14ac:dyDescent="0.2">
      <c r="A5" s="1" t="s">
        <v>32</v>
      </c>
    </row>
    <row r="6" spans="1:5" x14ac:dyDescent="0.2">
      <c r="A6" s="1" t="s">
        <v>88</v>
      </c>
    </row>
    <row r="8" spans="1:5" x14ac:dyDescent="0.2">
      <c r="A8" s="4" t="s">
        <v>18</v>
      </c>
      <c r="B8" s="37" t="s">
        <v>76</v>
      </c>
      <c r="C8" s="37" t="s">
        <v>77</v>
      </c>
    </row>
    <row r="9" spans="1:5" x14ac:dyDescent="0.2">
      <c r="A9" s="43" t="s">
        <v>75</v>
      </c>
      <c r="B9" s="44">
        <v>99.8</v>
      </c>
      <c r="C9" s="44">
        <v>0.2</v>
      </c>
      <c r="D9" s="45"/>
      <c r="E9" s="42"/>
    </row>
    <row r="10" spans="1:5" x14ac:dyDescent="0.2">
      <c r="A10" s="43" t="s">
        <v>15</v>
      </c>
      <c r="B10" s="44">
        <v>99.3</v>
      </c>
      <c r="C10" s="44">
        <v>0.7</v>
      </c>
      <c r="D10" s="45"/>
      <c r="E10" s="42"/>
    </row>
    <row r="11" spans="1:5" x14ac:dyDescent="0.2">
      <c r="A11" s="43" t="s">
        <v>74</v>
      </c>
      <c r="B11" s="44">
        <v>99</v>
      </c>
      <c r="C11" s="44">
        <v>1</v>
      </c>
      <c r="D11" s="45"/>
      <c r="E11" s="42"/>
    </row>
    <row r="12" spans="1:5" x14ac:dyDescent="0.2">
      <c r="A12" s="18" t="s">
        <v>4</v>
      </c>
      <c r="B12" s="19">
        <v>98.5</v>
      </c>
      <c r="C12" s="19">
        <v>1.5</v>
      </c>
      <c r="D12" s="10"/>
    </row>
    <row r="13" spans="1:5" x14ac:dyDescent="0.2">
      <c r="A13" s="18" t="s">
        <v>31</v>
      </c>
      <c r="B13" s="19">
        <v>96</v>
      </c>
      <c r="C13" s="19">
        <v>4</v>
      </c>
      <c r="D13" s="10"/>
    </row>
    <row r="14" spans="1:5" x14ac:dyDescent="0.2">
      <c r="A14" s="18" t="s">
        <v>25</v>
      </c>
      <c r="B14" s="19">
        <v>95.9</v>
      </c>
      <c r="C14" s="19">
        <v>4.0999999999999996</v>
      </c>
      <c r="D14" s="10"/>
    </row>
    <row r="15" spans="1:5" x14ac:dyDescent="0.2">
      <c r="A15" s="18" t="s">
        <v>67</v>
      </c>
      <c r="B15" s="19">
        <v>95.6</v>
      </c>
      <c r="C15" s="19">
        <v>4.4000000000000004</v>
      </c>
      <c r="D15" s="10"/>
    </row>
    <row r="16" spans="1:5" x14ac:dyDescent="0.2">
      <c r="A16" s="18" t="s">
        <v>73</v>
      </c>
      <c r="B16" s="19">
        <v>95.4</v>
      </c>
      <c r="C16" s="19">
        <v>4.5999999999999996</v>
      </c>
      <c r="D16" s="10"/>
    </row>
    <row r="17" spans="1:4" x14ac:dyDescent="0.2">
      <c r="A17" s="18" t="s">
        <v>40</v>
      </c>
      <c r="B17" s="19">
        <v>93.4</v>
      </c>
      <c r="C17" s="19">
        <v>6.6</v>
      </c>
      <c r="D17" s="10"/>
    </row>
    <row r="18" spans="1:4" x14ac:dyDescent="0.2">
      <c r="A18" s="18" t="s">
        <v>16</v>
      </c>
      <c r="B18" s="19">
        <v>90.7</v>
      </c>
      <c r="C18" s="19">
        <v>9.3000000000000007</v>
      </c>
      <c r="D18" s="10"/>
    </row>
    <row r="19" spans="1:4" x14ac:dyDescent="0.2">
      <c r="A19" s="18" t="s">
        <v>28</v>
      </c>
      <c r="B19" s="19">
        <v>90.7</v>
      </c>
      <c r="C19" s="19">
        <v>9.3000000000000007</v>
      </c>
      <c r="D19" s="10"/>
    </row>
    <row r="20" spans="1:4" x14ac:dyDescent="0.2">
      <c r="A20" s="18" t="s">
        <v>14</v>
      </c>
      <c r="B20" s="19">
        <v>90.4</v>
      </c>
      <c r="C20" s="19">
        <v>9.6</v>
      </c>
      <c r="D20" s="10"/>
    </row>
    <row r="21" spans="1:4" x14ac:dyDescent="0.2">
      <c r="A21" s="18" t="s">
        <v>12</v>
      </c>
      <c r="B21" s="19">
        <v>88.6</v>
      </c>
      <c r="C21" s="19">
        <v>11.4</v>
      </c>
      <c r="D21" s="10"/>
    </row>
    <row r="22" spans="1:4" x14ac:dyDescent="0.2">
      <c r="A22" s="18" t="s">
        <v>68</v>
      </c>
      <c r="B22" s="19">
        <v>55.9</v>
      </c>
      <c r="C22" s="19">
        <v>44.1</v>
      </c>
      <c r="D22" s="10"/>
    </row>
    <row r="23" spans="1:4" x14ac:dyDescent="0.2">
      <c r="A23" s="20" t="s">
        <v>34</v>
      </c>
      <c r="B23" s="21">
        <v>46.1</v>
      </c>
      <c r="C23" s="21">
        <v>53.9</v>
      </c>
      <c r="D23" s="10"/>
    </row>
    <row r="24" spans="1:4" x14ac:dyDescent="0.2">
      <c r="B24" s="10"/>
      <c r="C24" s="10"/>
      <c r="D24" s="10"/>
    </row>
    <row r="25" spans="1:4" x14ac:dyDescent="0.2">
      <c r="B25" s="10"/>
      <c r="C25" s="10"/>
      <c r="D25" s="10"/>
    </row>
    <row r="26" spans="1:4" x14ac:dyDescent="0.2">
      <c r="B26" s="10"/>
      <c r="C26" s="10"/>
      <c r="D26" s="10"/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889F4-7D5B-4F8E-B1F7-598A2CF37FEF}">
  <dimension ref="A1:E32"/>
  <sheetViews>
    <sheetView showGridLines="0" zoomScale="155" zoomScaleNormal="155" workbookViewId="0"/>
  </sheetViews>
  <sheetFormatPr defaultColWidth="8.88671875" defaultRowHeight="11.4" x14ac:dyDescent="0.2"/>
  <cols>
    <col min="1" max="1" width="27.109375" style="1" customWidth="1"/>
    <col min="2" max="2" width="10.44140625" style="1" customWidth="1"/>
    <col min="3" max="3" width="16.88671875" style="1" customWidth="1"/>
    <col min="4" max="4" width="11.5546875" style="1" customWidth="1"/>
    <col min="5" max="16384" width="8.88671875" style="1"/>
  </cols>
  <sheetData>
    <row r="1" spans="1:5" ht="12" x14ac:dyDescent="0.25">
      <c r="A1" s="11" t="s">
        <v>106</v>
      </c>
    </row>
    <row r="2" spans="1:5" x14ac:dyDescent="0.2">
      <c r="A2" s="1" t="s">
        <v>64</v>
      </c>
    </row>
    <row r="3" spans="1:5" x14ac:dyDescent="0.2">
      <c r="A3" s="1" t="s">
        <v>19</v>
      </c>
    </row>
    <row r="4" spans="1:5" x14ac:dyDescent="0.2">
      <c r="A4" s="1" t="s">
        <v>61</v>
      </c>
    </row>
    <row r="5" spans="1:5" x14ac:dyDescent="0.2">
      <c r="A5" s="1" t="s">
        <v>32</v>
      </c>
    </row>
    <row r="6" spans="1:5" x14ac:dyDescent="0.2">
      <c r="A6" s="1" t="s">
        <v>88</v>
      </c>
    </row>
    <row r="8" spans="1:5" x14ac:dyDescent="0.2">
      <c r="A8" s="4" t="s">
        <v>18</v>
      </c>
      <c r="B8" s="4" t="s">
        <v>79</v>
      </c>
      <c r="C8" s="4" t="s">
        <v>80</v>
      </c>
      <c r="D8" s="4" t="s">
        <v>81</v>
      </c>
    </row>
    <row r="9" spans="1:5" x14ac:dyDescent="0.2">
      <c r="A9" s="14" t="s">
        <v>31</v>
      </c>
      <c r="B9" s="17">
        <v>51.2</v>
      </c>
      <c r="C9" s="17">
        <v>45.4</v>
      </c>
      <c r="D9" s="17">
        <v>3.4</v>
      </c>
    </row>
    <row r="10" spans="1:5" x14ac:dyDescent="0.2">
      <c r="A10" s="43" t="s">
        <v>28</v>
      </c>
      <c r="B10" s="44">
        <v>30.7</v>
      </c>
      <c r="C10" s="44">
        <v>62.6</v>
      </c>
      <c r="D10" s="44">
        <v>6.7</v>
      </c>
      <c r="E10" s="42"/>
    </row>
    <row r="11" spans="1:5" x14ac:dyDescent="0.2">
      <c r="A11" s="43" t="s">
        <v>12</v>
      </c>
      <c r="B11" s="44">
        <v>19.600000000000001</v>
      </c>
      <c r="C11" s="44">
        <v>70.7</v>
      </c>
      <c r="D11" s="44">
        <v>9.6999999999999993</v>
      </c>
      <c r="E11" s="42"/>
    </row>
    <row r="12" spans="1:5" x14ac:dyDescent="0.2">
      <c r="A12" s="44" t="s">
        <v>97</v>
      </c>
      <c r="B12" s="44">
        <v>0.42052937949757629</v>
      </c>
      <c r="C12" s="44">
        <v>88.399471951952776</v>
      </c>
      <c r="D12" s="44">
        <v>11.179998668549642</v>
      </c>
      <c r="E12" s="42"/>
    </row>
    <row r="13" spans="1:5" x14ac:dyDescent="0.2">
      <c r="A13" s="43" t="s">
        <v>24</v>
      </c>
      <c r="B13" s="44">
        <v>55.2</v>
      </c>
      <c r="C13" s="44">
        <v>28.9</v>
      </c>
      <c r="D13" s="44">
        <v>15.9</v>
      </c>
      <c r="E13" s="42"/>
    </row>
    <row r="14" spans="1:5" x14ac:dyDescent="0.2">
      <c r="A14" s="43" t="s">
        <v>78</v>
      </c>
      <c r="B14" s="44">
        <v>13.8</v>
      </c>
      <c r="C14" s="44">
        <v>64.5</v>
      </c>
      <c r="D14" s="44">
        <v>21.7</v>
      </c>
      <c r="E14" s="42"/>
    </row>
    <row r="15" spans="1:5" x14ac:dyDescent="0.2">
      <c r="A15" s="43" t="s">
        <v>27</v>
      </c>
      <c r="B15" s="44">
        <v>8.8000000000000007</v>
      </c>
      <c r="C15" s="44">
        <v>69.3</v>
      </c>
      <c r="D15" s="44">
        <v>21.9</v>
      </c>
      <c r="E15" s="42"/>
    </row>
    <row r="16" spans="1:5" x14ac:dyDescent="0.2">
      <c r="A16" s="43" t="s">
        <v>15</v>
      </c>
      <c r="B16" s="44">
        <v>47.9</v>
      </c>
      <c r="C16" s="44">
        <v>29.4</v>
      </c>
      <c r="D16" s="44">
        <v>22.7</v>
      </c>
      <c r="E16" s="42"/>
    </row>
    <row r="17" spans="1:5" x14ac:dyDescent="0.2">
      <c r="A17" s="43" t="s">
        <v>3</v>
      </c>
      <c r="B17" s="44">
        <v>24.1</v>
      </c>
      <c r="C17" s="44">
        <v>51.8</v>
      </c>
      <c r="D17" s="44">
        <v>24.1</v>
      </c>
      <c r="E17" s="42"/>
    </row>
    <row r="18" spans="1:5" x14ac:dyDescent="0.2">
      <c r="A18" s="18" t="s">
        <v>58</v>
      </c>
      <c r="B18" s="19">
        <v>11.599999222324739</v>
      </c>
      <c r="C18" s="19">
        <v>61.067403218582797</v>
      </c>
      <c r="D18" s="19">
        <v>27.33259755909247</v>
      </c>
    </row>
    <row r="19" spans="1:5" x14ac:dyDescent="0.2">
      <c r="A19" s="18" t="s">
        <v>25</v>
      </c>
      <c r="B19" s="19">
        <v>33.6</v>
      </c>
      <c r="C19" s="19">
        <v>37</v>
      </c>
      <c r="D19" s="19">
        <v>29.5</v>
      </c>
    </row>
    <row r="20" spans="1:5" x14ac:dyDescent="0.2">
      <c r="A20" s="18" t="s">
        <v>41</v>
      </c>
      <c r="B20" s="19">
        <v>26.9</v>
      </c>
      <c r="C20" s="19">
        <v>42.3</v>
      </c>
      <c r="D20" s="19">
        <v>30.9</v>
      </c>
    </row>
    <row r="21" spans="1:5" x14ac:dyDescent="0.2">
      <c r="A21" s="18" t="s">
        <v>5</v>
      </c>
      <c r="B21" s="19">
        <v>37.200000000000003</v>
      </c>
      <c r="C21" s="19">
        <v>31.7</v>
      </c>
      <c r="D21" s="19">
        <v>31.1</v>
      </c>
    </row>
    <row r="22" spans="1:5" x14ac:dyDescent="0.2">
      <c r="A22" s="18" t="s">
        <v>6</v>
      </c>
      <c r="B22" s="19">
        <v>7.7</v>
      </c>
      <c r="C22" s="19">
        <v>52.8</v>
      </c>
      <c r="D22" s="19">
        <v>39.5</v>
      </c>
    </row>
    <row r="23" spans="1:5" x14ac:dyDescent="0.2">
      <c r="A23" s="18" t="s">
        <v>35</v>
      </c>
      <c r="B23" s="19">
        <v>0</v>
      </c>
      <c r="C23" s="19">
        <v>57.5</v>
      </c>
      <c r="D23" s="19">
        <v>42.5</v>
      </c>
    </row>
    <row r="24" spans="1:5" x14ac:dyDescent="0.2">
      <c r="A24" s="18" t="s">
        <v>34</v>
      </c>
      <c r="B24" s="19">
        <v>9.9</v>
      </c>
      <c r="C24" s="19">
        <v>45.5</v>
      </c>
      <c r="D24" s="19">
        <v>44.6</v>
      </c>
    </row>
    <row r="25" spans="1:5" x14ac:dyDescent="0.2">
      <c r="A25" s="18" t="s">
        <v>4</v>
      </c>
      <c r="B25" s="19">
        <v>3.7</v>
      </c>
      <c r="C25" s="19">
        <v>44</v>
      </c>
      <c r="D25" s="19">
        <v>52.3</v>
      </c>
    </row>
    <row r="26" spans="1:5" x14ac:dyDescent="0.2">
      <c r="A26" s="18" t="s">
        <v>68</v>
      </c>
      <c r="B26" s="19">
        <v>0.7</v>
      </c>
      <c r="C26" s="19">
        <v>40.1</v>
      </c>
      <c r="D26" s="19">
        <v>59.1</v>
      </c>
    </row>
    <row r="27" spans="1:5" x14ac:dyDescent="0.2">
      <c r="A27" s="20" t="s">
        <v>20</v>
      </c>
      <c r="B27" s="21">
        <v>12</v>
      </c>
      <c r="C27" s="21">
        <v>28.7</v>
      </c>
      <c r="D27" s="21">
        <v>59.3</v>
      </c>
    </row>
    <row r="28" spans="1:5" x14ac:dyDescent="0.2">
      <c r="B28" s="10"/>
      <c r="C28" s="10"/>
      <c r="D28" s="10"/>
    </row>
    <row r="29" spans="1:5" ht="12" x14ac:dyDescent="0.25">
      <c r="A29" s="31"/>
    </row>
    <row r="30" spans="1:5" x14ac:dyDescent="0.2">
      <c r="B30" s="10"/>
      <c r="C30" s="10"/>
      <c r="D30" s="10"/>
    </row>
    <row r="32" spans="1:5" x14ac:dyDescent="0.2">
      <c r="B32" s="10"/>
      <c r="C32" s="10"/>
      <c r="D32" s="10"/>
    </row>
  </sheetData>
  <sortState xmlns:xlrd2="http://schemas.microsoft.com/office/spreadsheetml/2017/richdata2" ref="A9:D30">
    <sortCondition ref="D9:D30"/>
  </sortState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789C2-1328-4946-9833-123D7449516E}">
  <dimension ref="A1:J59"/>
  <sheetViews>
    <sheetView showGridLines="0" zoomScale="160" zoomScaleNormal="160" workbookViewId="0"/>
  </sheetViews>
  <sheetFormatPr defaultColWidth="8.88671875" defaultRowHeight="11.4" x14ac:dyDescent="0.2"/>
  <cols>
    <col min="1" max="1" width="20.6640625" style="12" customWidth="1"/>
    <col min="2" max="6" width="10.6640625" style="12" customWidth="1"/>
    <col min="7" max="7" width="2.33203125" style="12" customWidth="1"/>
    <col min="8" max="16384" width="8.88671875" style="12"/>
  </cols>
  <sheetData>
    <row r="1" spans="1:8" ht="12" x14ac:dyDescent="0.25">
      <c r="A1" s="11" t="s">
        <v>103</v>
      </c>
      <c r="B1" s="1"/>
      <c r="C1" s="1"/>
      <c r="E1" s="1"/>
      <c r="F1" s="1"/>
    </row>
    <row r="2" spans="1:8" x14ac:dyDescent="0.2">
      <c r="A2" s="12" t="s">
        <v>21</v>
      </c>
      <c r="B2" s="1"/>
      <c r="D2" s="1"/>
      <c r="E2" s="1"/>
      <c r="F2" s="1"/>
    </row>
    <row r="3" spans="1:8" x14ac:dyDescent="0.2">
      <c r="A3" s="12" t="s">
        <v>61</v>
      </c>
      <c r="B3" s="1"/>
      <c r="D3" s="1"/>
      <c r="E3" s="1"/>
      <c r="F3" s="1"/>
    </row>
    <row r="4" spans="1:8" x14ac:dyDescent="0.2">
      <c r="A4" s="12" t="s">
        <v>46</v>
      </c>
      <c r="B4" s="1"/>
      <c r="C4" s="1"/>
      <c r="D4" s="1"/>
      <c r="E4" s="1"/>
      <c r="F4" s="1"/>
    </row>
    <row r="5" spans="1:8" ht="12" x14ac:dyDescent="0.25">
      <c r="A5" s="12" t="s">
        <v>32</v>
      </c>
      <c r="B5" s="1"/>
      <c r="C5" s="13"/>
      <c r="D5" s="1"/>
      <c r="E5" s="1"/>
      <c r="F5" s="1"/>
    </row>
    <row r="6" spans="1:8" x14ac:dyDescent="0.2">
      <c r="A6" s="12" t="s">
        <v>26</v>
      </c>
      <c r="B6" s="1"/>
      <c r="C6" s="1"/>
      <c r="D6" s="1"/>
      <c r="E6" s="1"/>
      <c r="F6" s="1"/>
    </row>
    <row r="7" spans="1:8" x14ac:dyDescent="0.2">
      <c r="A7" s="12" t="s">
        <v>88</v>
      </c>
      <c r="B7" s="1"/>
      <c r="C7" s="1"/>
      <c r="D7" s="1"/>
      <c r="E7" s="1"/>
      <c r="F7" s="1"/>
    </row>
    <row r="8" spans="1:8" x14ac:dyDescent="0.2">
      <c r="A8" s="1"/>
      <c r="B8" s="1"/>
      <c r="C8" s="1"/>
      <c r="D8" s="1"/>
      <c r="E8" s="1"/>
      <c r="F8" s="1"/>
    </row>
    <row r="9" spans="1:8" ht="10.5" customHeight="1" x14ac:dyDescent="0.2">
      <c r="A9" s="143" t="s">
        <v>18</v>
      </c>
      <c r="B9" s="145" t="s">
        <v>0</v>
      </c>
      <c r="C9" s="145" t="s">
        <v>1</v>
      </c>
      <c r="D9" s="145" t="s">
        <v>2</v>
      </c>
      <c r="E9" s="146" t="s">
        <v>11</v>
      </c>
      <c r="F9" s="147"/>
    </row>
    <row r="10" spans="1:8" ht="10.5" customHeight="1" x14ac:dyDescent="0.2">
      <c r="A10" s="144"/>
      <c r="B10" s="144"/>
      <c r="C10" s="144"/>
      <c r="D10" s="144"/>
      <c r="E10" s="3" t="s">
        <v>1</v>
      </c>
      <c r="F10" s="3" t="s">
        <v>2</v>
      </c>
    </row>
    <row r="11" spans="1:8" ht="10.5" customHeight="1" x14ac:dyDescent="0.2">
      <c r="A11" s="40" t="s">
        <v>45</v>
      </c>
      <c r="B11" s="46">
        <v>12157</v>
      </c>
      <c r="C11" s="47" t="s">
        <v>10</v>
      </c>
      <c r="D11" s="47" t="s">
        <v>10</v>
      </c>
      <c r="E11" s="47" t="s">
        <v>10</v>
      </c>
      <c r="F11" s="47" t="s">
        <v>10</v>
      </c>
      <c r="G11" s="48"/>
      <c r="H11" s="49"/>
    </row>
    <row r="12" spans="1:8" ht="10.5" customHeight="1" x14ac:dyDescent="0.2">
      <c r="A12" s="40" t="s">
        <v>90</v>
      </c>
      <c r="B12" s="50">
        <v>8586</v>
      </c>
      <c r="C12" s="50">
        <v>3938</v>
      </c>
      <c r="D12" s="50">
        <v>4648</v>
      </c>
      <c r="E12" s="51">
        <v>45.865362217563479</v>
      </c>
      <c r="F12" s="51">
        <v>54.134637782436521</v>
      </c>
      <c r="G12" s="48"/>
      <c r="H12" s="48"/>
    </row>
    <row r="13" spans="1:8" ht="10.5" customHeight="1" x14ac:dyDescent="0.2">
      <c r="A13" s="40" t="s">
        <v>34</v>
      </c>
      <c r="B13" s="46">
        <v>10559</v>
      </c>
      <c r="C13" s="52" t="s">
        <v>10</v>
      </c>
      <c r="D13" s="52" t="s">
        <v>10</v>
      </c>
      <c r="E13" s="52" t="s">
        <v>10</v>
      </c>
      <c r="F13" s="52" t="s">
        <v>10</v>
      </c>
      <c r="G13" s="48"/>
      <c r="H13" s="49"/>
    </row>
    <row r="14" spans="1:8" ht="10.5" customHeight="1" x14ac:dyDescent="0.2">
      <c r="A14" s="40" t="s">
        <v>5</v>
      </c>
      <c r="B14" s="46">
        <v>146575</v>
      </c>
      <c r="C14" s="46">
        <v>85555</v>
      </c>
      <c r="D14" s="46">
        <v>61020</v>
      </c>
      <c r="E14" s="53">
        <v>58.369435442606175</v>
      </c>
      <c r="F14" s="53">
        <v>41.630564557393825</v>
      </c>
      <c r="G14" s="48"/>
      <c r="H14" s="48"/>
    </row>
    <row r="15" spans="1:8" ht="10.5" customHeight="1" x14ac:dyDescent="0.2">
      <c r="A15" s="40" t="s">
        <v>14</v>
      </c>
      <c r="B15" s="46">
        <v>15411</v>
      </c>
      <c r="C15" s="46">
        <v>9433</v>
      </c>
      <c r="D15" s="46">
        <v>5978</v>
      </c>
      <c r="E15" s="53">
        <v>61.209525663487121</v>
      </c>
      <c r="F15" s="53">
        <v>38.790474336512879</v>
      </c>
      <c r="G15" s="48"/>
      <c r="H15" s="48"/>
    </row>
    <row r="16" spans="1:8" ht="10.5" customHeight="1" x14ac:dyDescent="0.2">
      <c r="A16" s="40" t="s">
        <v>47</v>
      </c>
      <c r="B16" s="50">
        <v>1554</v>
      </c>
      <c r="C16" s="50">
        <v>1431</v>
      </c>
      <c r="D16" s="50">
        <v>123</v>
      </c>
      <c r="E16" s="51">
        <v>92.084942084942085</v>
      </c>
      <c r="F16" s="51">
        <v>7.9150579150579148</v>
      </c>
      <c r="G16" s="48"/>
      <c r="H16" s="49"/>
    </row>
    <row r="17" spans="1:8" ht="10.5" customHeight="1" x14ac:dyDescent="0.2">
      <c r="A17" s="40" t="s">
        <v>40</v>
      </c>
      <c r="B17" s="46">
        <v>13413</v>
      </c>
      <c r="C17" s="46">
        <v>6896</v>
      </c>
      <c r="D17" s="46">
        <v>6517</v>
      </c>
      <c r="E17" s="53">
        <v>51.412808469395365</v>
      </c>
      <c r="F17" s="53">
        <v>48.587191530604635</v>
      </c>
      <c r="G17" s="48"/>
      <c r="H17" s="48"/>
    </row>
    <row r="18" spans="1:8" ht="10.5" customHeight="1" x14ac:dyDescent="0.2">
      <c r="A18" s="40" t="s">
        <v>48</v>
      </c>
      <c r="B18" s="50">
        <v>11859</v>
      </c>
      <c r="C18" s="54" t="s">
        <v>10</v>
      </c>
      <c r="D18" s="54" t="s">
        <v>10</v>
      </c>
      <c r="E18" s="55" t="s">
        <v>10</v>
      </c>
      <c r="F18" s="55" t="s">
        <v>10</v>
      </c>
      <c r="G18" s="48"/>
      <c r="H18" s="49"/>
    </row>
    <row r="19" spans="1:8" ht="10.5" customHeight="1" x14ac:dyDescent="0.2">
      <c r="A19" s="40" t="s">
        <v>33</v>
      </c>
      <c r="B19" s="46">
        <v>6600</v>
      </c>
      <c r="C19" s="46">
        <v>5246</v>
      </c>
      <c r="D19" s="46">
        <v>1354</v>
      </c>
      <c r="E19" s="53">
        <v>79.484848484848484</v>
      </c>
      <c r="F19" s="53">
        <v>20.515151515151516</v>
      </c>
      <c r="G19" s="48"/>
      <c r="H19" s="48"/>
    </row>
    <row r="20" spans="1:8" ht="10.5" customHeight="1" x14ac:dyDescent="0.2">
      <c r="A20" s="40" t="s">
        <v>7</v>
      </c>
      <c r="B20" s="46">
        <v>5534</v>
      </c>
      <c r="C20" s="52" t="s">
        <v>10</v>
      </c>
      <c r="D20" s="52" t="s">
        <v>10</v>
      </c>
      <c r="E20" s="52" t="s">
        <v>10</v>
      </c>
      <c r="F20" s="52" t="s">
        <v>10</v>
      </c>
      <c r="G20" s="48"/>
      <c r="H20" s="48"/>
    </row>
    <row r="21" spans="1:8" ht="10.5" customHeight="1" x14ac:dyDescent="0.2">
      <c r="A21" s="40" t="s">
        <v>6</v>
      </c>
      <c r="B21" s="46">
        <v>12390</v>
      </c>
      <c r="C21" s="46">
        <v>9004</v>
      </c>
      <c r="D21" s="46">
        <v>3386</v>
      </c>
      <c r="E21" s="53">
        <v>72.671509281678766</v>
      </c>
      <c r="F21" s="53">
        <v>27.328490718321223</v>
      </c>
      <c r="G21" s="48"/>
      <c r="H21" s="49"/>
    </row>
    <row r="22" spans="1:8" ht="10.5" customHeight="1" x14ac:dyDescent="0.2">
      <c r="A22" s="40" t="s">
        <v>23</v>
      </c>
      <c r="B22" s="46">
        <v>111503</v>
      </c>
      <c r="C22" s="46">
        <v>83116</v>
      </c>
      <c r="D22" s="46">
        <v>28387</v>
      </c>
      <c r="E22" s="53">
        <v>74.541492157161699</v>
      </c>
      <c r="F22" s="53">
        <v>25.458507842838308</v>
      </c>
      <c r="G22" s="48"/>
      <c r="H22" s="48"/>
    </row>
    <row r="23" spans="1:8" ht="10.5" customHeight="1" x14ac:dyDescent="0.2">
      <c r="A23" s="40" t="s">
        <v>22</v>
      </c>
      <c r="B23" s="46">
        <v>71524</v>
      </c>
      <c r="C23" s="52" t="s">
        <v>10</v>
      </c>
      <c r="D23" s="52" t="s">
        <v>10</v>
      </c>
      <c r="E23" s="52" t="s">
        <v>10</v>
      </c>
      <c r="F23" s="52" t="s">
        <v>10</v>
      </c>
      <c r="G23" s="48"/>
      <c r="H23" s="49"/>
    </row>
    <row r="24" spans="1:8" ht="10.5" customHeight="1" x14ac:dyDescent="0.2">
      <c r="A24" s="40" t="s">
        <v>13</v>
      </c>
      <c r="B24" s="46">
        <v>13218</v>
      </c>
      <c r="C24" s="46">
        <v>8043</v>
      </c>
      <c r="D24" s="46">
        <v>5175</v>
      </c>
      <c r="E24" s="53">
        <v>60.848842487517018</v>
      </c>
      <c r="F24" s="53">
        <v>39.151157512482975</v>
      </c>
      <c r="G24" s="48"/>
      <c r="H24" s="49"/>
    </row>
    <row r="25" spans="1:8" ht="10.5" customHeight="1" x14ac:dyDescent="0.2">
      <c r="A25" s="40" t="s">
        <v>95</v>
      </c>
      <c r="B25" s="46">
        <v>16045</v>
      </c>
      <c r="C25" s="46">
        <v>16045</v>
      </c>
      <c r="D25" s="52" t="s">
        <v>10</v>
      </c>
      <c r="E25" s="52" t="s">
        <v>10</v>
      </c>
      <c r="F25" s="52" t="s">
        <v>10</v>
      </c>
      <c r="G25" s="48"/>
      <c r="H25" s="49"/>
    </row>
    <row r="26" spans="1:8" ht="10.5" customHeight="1" x14ac:dyDescent="0.2">
      <c r="A26" s="40" t="s">
        <v>49</v>
      </c>
      <c r="B26" s="50">
        <v>1046</v>
      </c>
      <c r="C26" s="50">
        <v>1046</v>
      </c>
      <c r="D26" s="54" t="s">
        <v>10</v>
      </c>
      <c r="E26" s="54" t="s">
        <v>10</v>
      </c>
      <c r="F26" s="54" t="s">
        <v>10</v>
      </c>
      <c r="G26" s="48"/>
      <c r="H26" s="48"/>
    </row>
    <row r="27" spans="1:8" ht="10.5" customHeight="1" x14ac:dyDescent="0.2">
      <c r="A27" s="40" t="s">
        <v>30</v>
      </c>
      <c r="B27" s="46">
        <v>2162</v>
      </c>
      <c r="C27" s="46">
        <v>1815</v>
      </c>
      <c r="D27" s="46">
        <v>347</v>
      </c>
      <c r="E27" s="53">
        <v>83.950046253469012</v>
      </c>
      <c r="F27" s="53">
        <v>16.049953746530988</v>
      </c>
      <c r="G27" s="48"/>
      <c r="H27" s="48"/>
    </row>
    <row r="28" spans="1:8" ht="10.5" customHeight="1" x14ac:dyDescent="0.2">
      <c r="A28" s="40" t="s">
        <v>4</v>
      </c>
      <c r="B28" s="46">
        <v>121127</v>
      </c>
      <c r="C28" s="52" t="s">
        <v>10</v>
      </c>
      <c r="D28" s="52" t="s">
        <v>10</v>
      </c>
      <c r="E28" s="52" t="s">
        <v>10</v>
      </c>
      <c r="F28" s="52" t="s">
        <v>10</v>
      </c>
      <c r="G28" s="48"/>
      <c r="H28" s="48"/>
    </row>
    <row r="29" spans="1:8" ht="10.5" customHeight="1" x14ac:dyDescent="0.2">
      <c r="A29" s="40" t="s">
        <v>78</v>
      </c>
      <c r="B29" s="46">
        <v>68429</v>
      </c>
      <c r="C29" s="46">
        <v>66885</v>
      </c>
      <c r="D29" s="46">
        <v>1544</v>
      </c>
      <c r="E29" s="56">
        <v>97.743646699498754</v>
      </c>
      <c r="F29" s="56">
        <v>2.2563533005012459</v>
      </c>
      <c r="G29" s="48"/>
      <c r="H29" s="48"/>
    </row>
    <row r="30" spans="1:8" ht="10.5" customHeight="1" x14ac:dyDescent="0.2">
      <c r="A30" s="40" t="s">
        <v>52</v>
      </c>
      <c r="B30" s="50">
        <v>1003</v>
      </c>
      <c r="C30" s="50">
        <v>800</v>
      </c>
      <c r="D30" s="50">
        <v>203</v>
      </c>
      <c r="E30" s="51">
        <v>79.760717846460622</v>
      </c>
      <c r="F30" s="51">
        <v>20.239282153539381</v>
      </c>
      <c r="G30" s="48"/>
      <c r="H30" s="48"/>
    </row>
    <row r="31" spans="1:8" ht="10.5" customHeight="1" x14ac:dyDescent="0.2">
      <c r="A31" s="40" t="s">
        <v>54</v>
      </c>
      <c r="B31" s="50">
        <v>2500</v>
      </c>
      <c r="C31" s="54" t="s">
        <v>10</v>
      </c>
      <c r="D31" s="54" t="s">
        <v>10</v>
      </c>
      <c r="E31" s="55" t="s">
        <v>10</v>
      </c>
      <c r="F31" s="55" t="s">
        <v>10</v>
      </c>
      <c r="G31" s="48"/>
      <c r="H31" s="48"/>
    </row>
    <row r="32" spans="1:8" ht="10.5" customHeight="1" x14ac:dyDescent="0.2">
      <c r="A32" s="40" t="s">
        <v>58</v>
      </c>
      <c r="B32" s="50">
        <v>571</v>
      </c>
      <c r="C32" s="50">
        <v>428</v>
      </c>
      <c r="D32" s="50">
        <v>143</v>
      </c>
      <c r="E32" s="51">
        <v>74.95621716287215</v>
      </c>
      <c r="F32" s="51">
        <v>25.04378283712785</v>
      </c>
      <c r="G32" s="48"/>
      <c r="H32" s="48"/>
    </row>
    <row r="33" spans="1:10" ht="10.5" customHeight="1" x14ac:dyDescent="0.2">
      <c r="A33" s="57" t="s">
        <v>37</v>
      </c>
      <c r="B33" s="58">
        <v>18589</v>
      </c>
      <c r="C33" s="58">
        <v>7973</v>
      </c>
      <c r="D33" s="58">
        <v>10616</v>
      </c>
      <c r="E33" s="59">
        <v>42.890957017591049</v>
      </c>
      <c r="F33" s="59">
        <v>57.109042982408951</v>
      </c>
      <c r="G33" s="48"/>
      <c r="H33" s="48"/>
    </row>
    <row r="34" spans="1:10" ht="10.5" customHeight="1" x14ac:dyDescent="0.2">
      <c r="A34" s="40" t="s">
        <v>28</v>
      </c>
      <c r="B34" s="46">
        <v>2475</v>
      </c>
      <c r="C34" s="46">
        <v>621</v>
      </c>
      <c r="D34" s="46">
        <v>1854</v>
      </c>
      <c r="E34" s="53">
        <v>25.09090909090909</v>
      </c>
      <c r="F34" s="53">
        <v>74.909090909090921</v>
      </c>
      <c r="G34" s="48"/>
      <c r="H34" s="48"/>
    </row>
    <row r="35" spans="1:10" ht="10.5" customHeight="1" x14ac:dyDescent="0.2">
      <c r="A35" s="40" t="s">
        <v>41</v>
      </c>
      <c r="B35" s="50">
        <v>66212</v>
      </c>
      <c r="C35" s="50">
        <v>52036</v>
      </c>
      <c r="D35" s="50">
        <v>14176</v>
      </c>
      <c r="E35" s="51">
        <f>(C35/B35)*100</f>
        <v>78.589983688757329</v>
      </c>
      <c r="F35" s="51">
        <f>(D35/B35)*100</f>
        <v>21.410016311242675</v>
      </c>
      <c r="G35" s="48"/>
      <c r="H35" s="48"/>
    </row>
    <row r="36" spans="1:10" ht="10.5" customHeight="1" x14ac:dyDescent="0.2">
      <c r="A36" s="40" t="s">
        <v>59</v>
      </c>
      <c r="B36" s="46">
        <v>5792</v>
      </c>
      <c r="C36" s="46">
        <v>1519</v>
      </c>
      <c r="D36" s="46">
        <v>4273</v>
      </c>
      <c r="E36" s="60">
        <v>26.225828729281769</v>
      </c>
      <c r="F36" s="60">
        <v>73.774171270718227</v>
      </c>
      <c r="G36" s="48"/>
      <c r="H36" s="49"/>
      <c r="J36" s="15"/>
    </row>
    <row r="37" spans="1:10" ht="10.5" customHeight="1" x14ac:dyDescent="0.2">
      <c r="A37" s="40" t="s">
        <v>16</v>
      </c>
      <c r="B37" s="46">
        <v>21115</v>
      </c>
      <c r="C37" s="52" t="s">
        <v>10</v>
      </c>
      <c r="D37" s="52" t="s">
        <v>10</v>
      </c>
      <c r="E37" s="52" t="s">
        <v>10</v>
      </c>
      <c r="F37" s="52" t="s">
        <v>10</v>
      </c>
      <c r="G37" s="48"/>
      <c r="H37" s="48"/>
      <c r="J37" s="15"/>
    </row>
    <row r="38" spans="1:10" ht="10.5" customHeight="1" x14ac:dyDescent="0.2">
      <c r="A38" s="40" t="s">
        <v>53</v>
      </c>
      <c r="B38" s="50">
        <v>64657</v>
      </c>
      <c r="C38" s="50">
        <v>64657</v>
      </c>
      <c r="D38" s="54" t="s">
        <v>10</v>
      </c>
      <c r="E38" s="52" t="s">
        <v>10</v>
      </c>
      <c r="F38" s="52" t="s">
        <v>10</v>
      </c>
      <c r="G38" s="48"/>
      <c r="H38" s="48"/>
    </row>
    <row r="39" spans="1:10" ht="10.5" customHeight="1" x14ac:dyDescent="0.2">
      <c r="A39" s="61" t="s">
        <v>35</v>
      </c>
      <c r="B39" s="46">
        <v>81615</v>
      </c>
      <c r="C39" s="46">
        <v>45151</v>
      </c>
      <c r="D39" s="46">
        <v>36464</v>
      </c>
      <c r="E39" s="53">
        <v>55.321938369172329</v>
      </c>
      <c r="F39" s="53">
        <v>44.678061630827663</v>
      </c>
      <c r="G39" s="48"/>
      <c r="H39" s="48"/>
    </row>
    <row r="40" spans="1:10" ht="10.5" customHeight="1" x14ac:dyDescent="0.2">
      <c r="A40" s="40" t="s">
        <v>12</v>
      </c>
      <c r="B40" s="46">
        <v>83091</v>
      </c>
      <c r="C40" s="52" t="s">
        <v>10</v>
      </c>
      <c r="D40" s="52" t="s">
        <v>10</v>
      </c>
      <c r="E40" s="52" t="s">
        <v>10</v>
      </c>
      <c r="F40" s="52" t="s">
        <v>10</v>
      </c>
      <c r="G40" s="48"/>
      <c r="H40" s="49"/>
    </row>
    <row r="41" spans="1:10" ht="10.5" customHeight="1" x14ac:dyDescent="0.2">
      <c r="A41" s="40" t="s">
        <v>51</v>
      </c>
      <c r="B41" s="46">
        <v>7475</v>
      </c>
      <c r="C41" s="46">
        <v>7475</v>
      </c>
      <c r="D41" s="52" t="s">
        <v>10</v>
      </c>
      <c r="E41" s="52" t="s">
        <v>10</v>
      </c>
      <c r="F41" s="52" t="s">
        <v>10</v>
      </c>
      <c r="G41" s="48"/>
      <c r="H41" s="62"/>
    </row>
    <row r="42" spans="1:10" ht="10.5" customHeight="1" x14ac:dyDescent="0.2">
      <c r="A42" s="40" t="s">
        <v>39</v>
      </c>
      <c r="B42" s="50">
        <v>16031</v>
      </c>
      <c r="C42" s="50">
        <v>13805</v>
      </c>
      <c r="D42" s="50">
        <v>2226</v>
      </c>
      <c r="E42" s="51">
        <v>86.114403343521928</v>
      </c>
      <c r="F42" s="51">
        <v>13.885596656478075</v>
      </c>
      <c r="G42" s="48"/>
      <c r="H42" s="49"/>
    </row>
    <row r="43" spans="1:10" ht="10.5" customHeight="1" x14ac:dyDescent="0.2">
      <c r="A43" s="40" t="s">
        <v>50</v>
      </c>
      <c r="B43" s="50">
        <v>78</v>
      </c>
      <c r="C43" s="50">
        <v>61</v>
      </c>
      <c r="D43" s="50">
        <v>17</v>
      </c>
      <c r="E43" s="51">
        <v>78.205128205128204</v>
      </c>
      <c r="F43" s="51">
        <v>21.794871794871796</v>
      </c>
      <c r="G43" s="48"/>
      <c r="H43" s="48"/>
    </row>
    <row r="44" spans="1:10" ht="10.5" customHeight="1" x14ac:dyDescent="0.2">
      <c r="A44" s="40" t="s">
        <v>24</v>
      </c>
      <c r="B44" s="63">
        <v>206674</v>
      </c>
      <c r="C44" s="63">
        <v>115413</v>
      </c>
      <c r="D44" s="63">
        <v>91261</v>
      </c>
      <c r="E44" s="59">
        <v>55.843018473538031</v>
      </c>
      <c r="F44" s="59">
        <v>44.156981526461962</v>
      </c>
      <c r="G44" s="48"/>
      <c r="H44" s="49"/>
    </row>
    <row r="45" spans="1:10" ht="10.5" customHeight="1" x14ac:dyDescent="0.2">
      <c r="A45" s="40" t="s">
        <v>233</v>
      </c>
      <c r="B45" s="46">
        <v>153000</v>
      </c>
      <c r="C45" s="46" t="s">
        <v>10</v>
      </c>
      <c r="D45" s="46" t="s">
        <v>10</v>
      </c>
      <c r="E45" s="61"/>
      <c r="F45" s="61"/>
      <c r="G45" s="48"/>
      <c r="H45" s="48"/>
    </row>
    <row r="46" spans="1:10" ht="10.5" customHeight="1" x14ac:dyDescent="0.2">
      <c r="A46" s="40" t="s">
        <v>38</v>
      </c>
      <c r="B46" s="50">
        <v>16786</v>
      </c>
      <c r="C46" s="50">
        <v>10213</v>
      </c>
      <c r="D46" s="50">
        <v>6573</v>
      </c>
      <c r="E46" s="51">
        <v>60.84236864053377</v>
      </c>
      <c r="F46" s="51">
        <v>39.157631359466222</v>
      </c>
      <c r="G46" s="48"/>
      <c r="H46" s="49"/>
    </row>
    <row r="47" spans="1:10" ht="10.5" customHeight="1" x14ac:dyDescent="0.2">
      <c r="A47" s="42"/>
      <c r="B47" s="64"/>
      <c r="C47" s="64"/>
      <c r="D47" s="64"/>
      <c r="E47" s="48"/>
      <c r="F47" s="48"/>
      <c r="G47" s="48"/>
      <c r="H47" s="48"/>
    </row>
    <row r="48" spans="1:10" ht="10.5" customHeight="1" x14ac:dyDescent="0.2">
      <c r="A48" s="42"/>
      <c r="B48" s="64"/>
      <c r="C48" s="64"/>
      <c r="D48" s="64"/>
      <c r="E48" s="48"/>
      <c r="F48" s="48"/>
      <c r="G48" s="48"/>
      <c r="H48" s="48"/>
    </row>
    <row r="49" spans="1:8" ht="10.5" customHeight="1" x14ac:dyDescent="0.2">
      <c r="A49" s="42"/>
      <c r="B49" s="64"/>
      <c r="C49" s="64"/>
      <c r="D49" s="64"/>
      <c r="E49" s="48"/>
      <c r="F49" s="48"/>
      <c r="G49" s="48"/>
      <c r="H49" s="48"/>
    </row>
    <row r="50" spans="1:8" ht="10.5" customHeight="1" x14ac:dyDescent="0.2">
      <c r="A50" s="42"/>
      <c r="B50" s="64"/>
      <c r="C50" s="64"/>
      <c r="D50" s="64"/>
      <c r="E50" s="48"/>
      <c r="F50" s="48"/>
      <c r="G50" s="48"/>
      <c r="H50" s="48"/>
    </row>
    <row r="51" spans="1:8" ht="10.5" customHeight="1" x14ac:dyDescent="0.2">
      <c r="A51" s="1"/>
      <c r="B51" s="15"/>
      <c r="C51" s="15"/>
      <c r="D51" s="15"/>
    </row>
    <row r="52" spans="1:8" x14ac:dyDescent="0.2">
      <c r="A52" s="1"/>
      <c r="B52" s="15"/>
      <c r="C52" s="15"/>
      <c r="D52" s="15"/>
    </row>
    <row r="53" spans="1:8" x14ac:dyDescent="0.2">
      <c r="A53" s="1"/>
      <c r="B53" s="15"/>
      <c r="C53" s="15"/>
      <c r="D53" s="15"/>
    </row>
    <row r="54" spans="1:8" x14ac:dyDescent="0.2">
      <c r="A54" s="1"/>
      <c r="B54" s="15"/>
      <c r="C54" s="15"/>
      <c r="D54" s="15"/>
    </row>
    <row r="55" spans="1:8" x14ac:dyDescent="0.2">
      <c r="A55" s="1"/>
      <c r="B55" s="15"/>
      <c r="C55" s="15"/>
      <c r="D55" s="15"/>
    </row>
    <row r="56" spans="1:8" x14ac:dyDescent="0.2">
      <c r="B56" s="15"/>
      <c r="C56" s="15"/>
      <c r="D56" s="15"/>
    </row>
    <row r="57" spans="1:8" x14ac:dyDescent="0.2">
      <c r="B57" s="15"/>
      <c r="C57" s="15"/>
      <c r="D57" s="15"/>
    </row>
    <row r="58" spans="1:8" x14ac:dyDescent="0.2">
      <c r="B58" s="15"/>
      <c r="C58" s="15"/>
      <c r="D58" s="15"/>
    </row>
    <row r="59" spans="1:8" x14ac:dyDescent="0.2">
      <c r="B59" s="15"/>
      <c r="C59" s="15"/>
      <c r="D59" s="15"/>
    </row>
  </sheetData>
  <sortState xmlns:xlrd2="http://schemas.microsoft.com/office/spreadsheetml/2017/richdata2" ref="A12:G59">
    <sortCondition ref="A11:A59"/>
  </sortState>
  <mergeCells count="5">
    <mergeCell ref="A9:A10"/>
    <mergeCell ref="B9:B10"/>
    <mergeCell ref="C9:C10"/>
    <mergeCell ref="D9:D10"/>
    <mergeCell ref="E9:F9"/>
  </mergeCells>
  <pageMargins left="0.7" right="0.7" top="0.75" bottom="0.75" header="0.3" footer="0.3"/>
  <pageSetup paperSize="9" orientation="portrait" horizontalDpi="300" verticalDpi="300" r:id="rId1"/>
  <headerFooter>
    <oddFooter>&amp;C&amp;1#&amp;"Calibri"&amp;10&amp;K000000WIPO FOR OFFICIAL USE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FFB9-175F-46C0-8837-271FF60575D5}">
  <dimension ref="A1:G24"/>
  <sheetViews>
    <sheetView showGridLines="0" zoomScale="155" zoomScaleNormal="155" workbookViewId="0"/>
  </sheetViews>
  <sheetFormatPr defaultColWidth="8.88671875" defaultRowHeight="11.4" x14ac:dyDescent="0.2"/>
  <cols>
    <col min="1" max="1" width="19.33203125" style="1" customWidth="1"/>
    <col min="2" max="3" width="8.88671875" style="1"/>
    <col min="4" max="4" width="3.5546875" style="1" customWidth="1"/>
    <col min="5" max="16384" width="8.88671875" style="1"/>
  </cols>
  <sheetData>
    <row r="1" spans="1:7" ht="12" x14ac:dyDescent="0.25">
      <c r="A1" s="11" t="s">
        <v>107</v>
      </c>
    </row>
    <row r="2" spans="1:7" x14ac:dyDescent="0.2">
      <c r="A2" s="1" t="s">
        <v>65</v>
      </c>
    </row>
    <row r="3" spans="1:7" x14ac:dyDescent="0.2">
      <c r="A3" s="1" t="s">
        <v>88</v>
      </c>
    </row>
    <row r="5" spans="1:7" x14ac:dyDescent="0.2">
      <c r="A5" s="4" t="s">
        <v>18</v>
      </c>
      <c r="B5" s="4" t="s">
        <v>71</v>
      </c>
      <c r="C5" s="4" t="s">
        <v>72</v>
      </c>
    </row>
    <row r="6" spans="1:7" x14ac:dyDescent="0.2">
      <c r="A6" s="57" t="s">
        <v>97</v>
      </c>
      <c r="B6" s="65">
        <v>97.500779058896853</v>
      </c>
      <c r="C6" s="65">
        <v>2.4992209411031476</v>
      </c>
      <c r="D6" s="42"/>
      <c r="E6" s="49"/>
    </row>
    <row r="7" spans="1:7" x14ac:dyDescent="0.2">
      <c r="A7" s="43" t="s">
        <v>58</v>
      </c>
      <c r="B7" s="44">
        <v>95.971978984238177</v>
      </c>
      <c r="C7" s="44">
        <v>4.0280210157618228</v>
      </c>
      <c r="D7" s="42"/>
      <c r="E7" s="49"/>
    </row>
    <row r="8" spans="1:7" x14ac:dyDescent="0.2">
      <c r="A8" s="43" t="s">
        <v>24</v>
      </c>
      <c r="B8" s="43">
        <v>87.5</v>
      </c>
      <c r="C8" s="43">
        <v>12.5</v>
      </c>
      <c r="D8" s="42"/>
      <c r="E8" s="42"/>
    </row>
    <row r="9" spans="1:7" x14ac:dyDescent="0.2">
      <c r="A9" s="43" t="s">
        <v>13</v>
      </c>
      <c r="B9" s="43">
        <v>86.7</v>
      </c>
      <c r="C9" s="43">
        <v>13.3</v>
      </c>
      <c r="D9" s="42"/>
      <c r="E9" s="42"/>
    </row>
    <row r="10" spans="1:7" x14ac:dyDescent="0.2">
      <c r="A10" s="43" t="s">
        <v>40</v>
      </c>
      <c r="B10" s="43">
        <v>79.7</v>
      </c>
      <c r="C10" s="43">
        <v>20.3</v>
      </c>
      <c r="D10" s="42"/>
      <c r="E10" s="42"/>
      <c r="F10" s="10"/>
      <c r="G10" s="10"/>
    </row>
    <row r="11" spans="1:7" x14ac:dyDescent="0.2">
      <c r="A11" s="43" t="s">
        <v>30</v>
      </c>
      <c r="B11" s="43">
        <v>78.3</v>
      </c>
      <c r="C11" s="43">
        <v>21.7</v>
      </c>
      <c r="D11" s="42"/>
      <c r="E11" s="42"/>
    </row>
    <row r="12" spans="1:7" x14ac:dyDescent="0.2">
      <c r="A12" s="43" t="s">
        <v>83</v>
      </c>
      <c r="B12" s="43">
        <v>77.900000000000006</v>
      </c>
      <c r="C12" s="43">
        <v>22.1</v>
      </c>
      <c r="D12" s="42"/>
      <c r="E12" s="42"/>
    </row>
    <row r="13" spans="1:7" x14ac:dyDescent="0.2">
      <c r="A13" s="43" t="s">
        <v>16</v>
      </c>
      <c r="B13" s="43">
        <v>71.2</v>
      </c>
      <c r="C13" s="43">
        <v>28.8</v>
      </c>
      <c r="D13" s="42"/>
      <c r="E13" s="42"/>
    </row>
    <row r="14" spans="1:7" x14ac:dyDescent="0.2">
      <c r="A14" s="43" t="s">
        <v>14</v>
      </c>
      <c r="B14" s="43">
        <v>70.400000000000006</v>
      </c>
      <c r="C14" s="43">
        <v>29.6</v>
      </c>
      <c r="D14" s="42"/>
      <c r="E14" s="42"/>
    </row>
    <row r="15" spans="1:7" x14ac:dyDescent="0.2">
      <c r="A15" s="43" t="s">
        <v>12</v>
      </c>
      <c r="B15" s="43">
        <v>68.7</v>
      </c>
      <c r="C15" s="43">
        <v>31.3</v>
      </c>
      <c r="D15" s="42"/>
      <c r="E15" s="42"/>
    </row>
    <row r="16" spans="1:7" x14ac:dyDescent="0.2">
      <c r="A16" s="43" t="s">
        <v>33</v>
      </c>
      <c r="B16" s="43">
        <v>61.4</v>
      </c>
      <c r="C16" s="43">
        <v>38.6</v>
      </c>
      <c r="D16" s="42"/>
      <c r="E16" s="42"/>
    </row>
    <row r="17" spans="1:7" x14ac:dyDescent="0.2">
      <c r="A17" s="18" t="s">
        <v>7</v>
      </c>
      <c r="B17" s="18">
        <v>60.5</v>
      </c>
      <c r="C17" s="18">
        <v>39.5</v>
      </c>
    </row>
    <row r="18" spans="1:7" x14ac:dyDescent="0.2">
      <c r="A18" s="18" t="s">
        <v>6</v>
      </c>
      <c r="B18" s="18">
        <v>52.5</v>
      </c>
      <c r="C18" s="18">
        <v>47.5</v>
      </c>
    </row>
    <row r="19" spans="1:7" x14ac:dyDescent="0.2">
      <c r="A19" s="18" t="s">
        <v>41</v>
      </c>
      <c r="B19" s="18">
        <v>52.5</v>
      </c>
      <c r="C19" s="18">
        <v>47.5</v>
      </c>
    </row>
    <row r="20" spans="1:7" x14ac:dyDescent="0.2">
      <c r="A20" s="18" t="s">
        <v>20</v>
      </c>
      <c r="B20" s="18">
        <v>48.2</v>
      </c>
      <c r="C20" s="18">
        <v>51.8</v>
      </c>
    </row>
    <row r="21" spans="1:7" x14ac:dyDescent="0.2">
      <c r="A21" s="20" t="s">
        <v>5</v>
      </c>
      <c r="B21" s="20">
        <v>27.6</v>
      </c>
      <c r="C21" s="20">
        <v>72.400000000000006</v>
      </c>
    </row>
    <row r="24" spans="1:7" x14ac:dyDescent="0.2">
      <c r="F24" s="10"/>
      <c r="G24" s="10"/>
    </row>
  </sheetData>
  <sortState xmlns:xlrd2="http://schemas.microsoft.com/office/spreadsheetml/2017/richdata2" ref="A6:C24">
    <sortCondition ref="C6:C24"/>
  </sortState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5E16F-9E02-455F-BE5D-E2AB79BD4FC3}">
  <dimension ref="A1:D27"/>
  <sheetViews>
    <sheetView zoomScale="141" zoomScaleNormal="141" workbookViewId="0"/>
  </sheetViews>
  <sheetFormatPr defaultColWidth="8.88671875" defaultRowHeight="11.4" x14ac:dyDescent="0.2"/>
  <cols>
    <col min="1" max="1" width="25.109375" style="1" customWidth="1"/>
    <col min="2" max="16384" width="8.88671875" style="1"/>
  </cols>
  <sheetData>
    <row r="1" spans="1:4" ht="12" x14ac:dyDescent="0.25">
      <c r="A1" s="11" t="s">
        <v>108</v>
      </c>
    </row>
    <row r="2" spans="1:4" x14ac:dyDescent="0.2">
      <c r="A2" s="1" t="s">
        <v>60</v>
      </c>
    </row>
    <row r="3" spans="1:4" x14ac:dyDescent="0.2">
      <c r="A3" s="1" t="s">
        <v>21</v>
      </c>
    </row>
    <row r="4" spans="1:4" x14ac:dyDescent="0.2">
      <c r="A4" s="1" t="s">
        <v>32</v>
      </c>
    </row>
    <row r="5" spans="1:4" x14ac:dyDescent="0.2">
      <c r="A5" s="1" t="s">
        <v>88</v>
      </c>
    </row>
    <row r="7" spans="1:4" x14ac:dyDescent="0.2">
      <c r="A7" s="4" t="s">
        <v>18</v>
      </c>
      <c r="B7" s="4" t="s">
        <v>69</v>
      </c>
    </row>
    <row r="8" spans="1:4" x14ac:dyDescent="0.2">
      <c r="A8" s="14" t="s">
        <v>25</v>
      </c>
      <c r="B8" s="66">
        <v>4870.7</v>
      </c>
    </row>
    <row r="9" spans="1:4" x14ac:dyDescent="0.2">
      <c r="A9" s="18" t="s">
        <v>3</v>
      </c>
      <c r="B9" s="67">
        <v>1829.9</v>
      </c>
    </row>
    <row r="10" spans="1:4" x14ac:dyDescent="0.2">
      <c r="A10" s="18" t="s">
        <v>78</v>
      </c>
      <c r="B10" s="67">
        <v>701.9110664874587</v>
      </c>
      <c r="D10" s="2"/>
    </row>
    <row r="11" spans="1:4" x14ac:dyDescent="0.2">
      <c r="A11" s="18" t="s">
        <v>68</v>
      </c>
      <c r="B11" s="67">
        <v>528.9</v>
      </c>
    </row>
    <row r="12" spans="1:4" x14ac:dyDescent="0.2">
      <c r="A12" s="18" t="s">
        <v>12</v>
      </c>
      <c r="B12" s="67">
        <v>494.5</v>
      </c>
    </row>
    <row r="13" spans="1:4" x14ac:dyDescent="0.2">
      <c r="A13" s="18" t="s">
        <v>27</v>
      </c>
      <c r="B13" s="67">
        <v>398.2</v>
      </c>
    </row>
    <row r="14" spans="1:4" x14ac:dyDescent="0.2">
      <c r="A14" s="18" t="s">
        <v>4</v>
      </c>
      <c r="B14" s="67">
        <v>299.7</v>
      </c>
    </row>
    <row r="15" spans="1:4" x14ac:dyDescent="0.2">
      <c r="A15" s="18" t="s">
        <v>29</v>
      </c>
      <c r="B15" s="67">
        <v>242.3</v>
      </c>
    </row>
    <row r="16" spans="1:4" x14ac:dyDescent="0.2">
      <c r="A16" s="18" t="s">
        <v>89</v>
      </c>
      <c r="B16" s="67">
        <v>85.491298908742877</v>
      </c>
      <c r="D16" s="2"/>
    </row>
    <row r="17" spans="1:4" x14ac:dyDescent="0.2">
      <c r="A17" s="18" t="s">
        <v>17</v>
      </c>
      <c r="B17" s="67">
        <v>70.3</v>
      </c>
    </row>
    <row r="18" spans="1:4" x14ac:dyDescent="0.2">
      <c r="A18" s="18" t="s">
        <v>66</v>
      </c>
      <c r="B18" s="67">
        <v>64.3</v>
      </c>
    </row>
    <row r="19" spans="1:4" x14ac:dyDescent="0.2">
      <c r="A19" s="18" t="s">
        <v>16</v>
      </c>
      <c r="B19" s="67">
        <v>48.1</v>
      </c>
    </row>
    <row r="20" spans="1:4" x14ac:dyDescent="0.2">
      <c r="A20" s="18" t="s">
        <v>8</v>
      </c>
      <c r="B20" s="67">
        <v>41.2</v>
      </c>
    </row>
    <row r="21" spans="1:4" x14ac:dyDescent="0.2">
      <c r="A21" s="18" t="s">
        <v>41</v>
      </c>
      <c r="B21" s="67">
        <v>39.9</v>
      </c>
    </row>
    <row r="22" spans="1:4" x14ac:dyDescent="0.2">
      <c r="A22" s="18" t="s">
        <v>15</v>
      </c>
      <c r="B22" s="67">
        <v>38.799999999999997</v>
      </c>
    </row>
    <row r="23" spans="1:4" x14ac:dyDescent="0.2">
      <c r="A23" s="18" t="s">
        <v>96</v>
      </c>
      <c r="B23" s="67">
        <v>38.076965523411232</v>
      </c>
      <c r="D23" s="2"/>
    </row>
    <row r="24" spans="1:4" x14ac:dyDescent="0.2">
      <c r="A24" s="18" t="s">
        <v>14</v>
      </c>
      <c r="B24" s="67">
        <v>37</v>
      </c>
    </row>
    <row r="25" spans="1:4" x14ac:dyDescent="0.2">
      <c r="A25" s="18" t="s">
        <v>31</v>
      </c>
      <c r="B25" s="67">
        <v>34.9</v>
      </c>
    </row>
    <row r="26" spans="1:4" x14ac:dyDescent="0.2">
      <c r="A26" s="18" t="s">
        <v>28</v>
      </c>
      <c r="B26" s="67">
        <v>33.5</v>
      </c>
    </row>
    <row r="27" spans="1:4" x14ac:dyDescent="0.2">
      <c r="A27" s="20" t="s">
        <v>6</v>
      </c>
      <c r="B27" s="68">
        <v>32.299999999999997</v>
      </c>
    </row>
  </sheetData>
  <sortState xmlns:xlrd2="http://schemas.microsoft.com/office/spreadsheetml/2017/richdata2" ref="A9:B29">
    <sortCondition descending="1" ref="B8:B29"/>
  </sortState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D1F02-563A-40E8-B6BE-EA89D03F573A}">
  <dimension ref="A1:E26"/>
  <sheetViews>
    <sheetView zoomScale="170" zoomScaleNormal="170" workbookViewId="0"/>
  </sheetViews>
  <sheetFormatPr defaultColWidth="8.88671875" defaultRowHeight="11.4" x14ac:dyDescent="0.2"/>
  <cols>
    <col min="1" max="1" width="19.6640625" style="1" customWidth="1"/>
    <col min="2" max="2" width="10.5546875" style="1" customWidth="1"/>
    <col min="3" max="3" width="10.44140625" style="1" customWidth="1"/>
    <col min="4" max="4" width="3.5546875" style="1" customWidth="1"/>
    <col min="5" max="16384" width="8.88671875" style="1"/>
  </cols>
  <sheetData>
    <row r="1" spans="1:5" ht="12" x14ac:dyDescent="0.25">
      <c r="A1" s="11" t="s">
        <v>109</v>
      </c>
    </row>
    <row r="2" spans="1:5" x14ac:dyDescent="0.2">
      <c r="A2" s="1" t="s">
        <v>36</v>
      </c>
    </row>
    <row r="3" spans="1:5" x14ac:dyDescent="0.2">
      <c r="A3" s="1" t="s">
        <v>21</v>
      </c>
    </row>
    <row r="4" spans="1:5" x14ac:dyDescent="0.2">
      <c r="A4" s="1" t="s">
        <v>88</v>
      </c>
    </row>
    <row r="6" spans="1:5" x14ac:dyDescent="0.2">
      <c r="A6" s="4" t="s">
        <v>18</v>
      </c>
      <c r="B6" s="4" t="s">
        <v>85</v>
      </c>
      <c r="C6" s="4" t="s">
        <v>86</v>
      </c>
    </row>
    <row r="7" spans="1:5" x14ac:dyDescent="0.2">
      <c r="A7" s="14" t="s">
        <v>78</v>
      </c>
      <c r="B7" s="17">
        <v>85.793443127597357</v>
      </c>
      <c r="C7" s="17">
        <v>14.206556872402649</v>
      </c>
    </row>
    <row r="8" spans="1:5" x14ac:dyDescent="0.2">
      <c r="A8" s="18" t="s">
        <v>4</v>
      </c>
      <c r="B8" s="18">
        <v>84.9</v>
      </c>
      <c r="C8" s="18">
        <v>15.1</v>
      </c>
    </row>
    <row r="9" spans="1:5" x14ac:dyDescent="0.2">
      <c r="A9" s="18" t="s">
        <v>55</v>
      </c>
      <c r="B9" s="18">
        <v>84.9</v>
      </c>
      <c r="C9" s="18">
        <v>15.1</v>
      </c>
    </row>
    <row r="10" spans="1:5" x14ac:dyDescent="0.2">
      <c r="A10" s="18" t="s">
        <v>27</v>
      </c>
      <c r="B10" s="18">
        <v>81.5</v>
      </c>
      <c r="C10" s="18">
        <v>18.5</v>
      </c>
    </row>
    <row r="11" spans="1:5" x14ac:dyDescent="0.2">
      <c r="A11" s="18" t="s">
        <v>66</v>
      </c>
      <c r="B11" s="18">
        <v>81.2</v>
      </c>
      <c r="C11" s="18">
        <v>18.8</v>
      </c>
      <c r="E11" s="2"/>
    </row>
    <row r="12" spans="1:5" x14ac:dyDescent="0.2">
      <c r="A12" s="18" t="s">
        <v>68</v>
      </c>
      <c r="B12" s="18">
        <v>81</v>
      </c>
      <c r="C12" s="18">
        <v>19</v>
      </c>
    </row>
    <row r="13" spans="1:5" x14ac:dyDescent="0.2">
      <c r="A13" s="18" t="s">
        <v>29</v>
      </c>
      <c r="B13" s="18">
        <v>80.599999999999994</v>
      </c>
      <c r="C13" s="18">
        <v>19.399999999999999</v>
      </c>
    </row>
    <row r="14" spans="1:5" x14ac:dyDescent="0.2">
      <c r="A14" s="18" t="s">
        <v>8</v>
      </c>
      <c r="B14" s="18">
        <v>79.400000000000006</v>
      </c>
      <c r="C14" s="18">
        <v>20.6</v>
      </c>
      <c r="E14" s="2"/>
    </row>
    <row r="15" spans="1:5" x14ac:dyDescent="0.2">
      <c r="A15" s="18" t="s">
        <v>17</v>
      </c>
      <c r="B15" s="18">
        <v>77.599999999999994</v>
      </c>
      <c r="C15" s="18">
        <v>22.4</v>
      </c>
    </row>
    <row r="16" spans="1:5" x14ac:dyDescent="0.2">
      <c r="A16" s="18" t="s">
        <v>3</v>
      </c>
      <c r="B16" s="18">
        <v>77.099999999999994</v>
      </c>
      <c r="C16" s="18">
        <v>22.9</v>
      </c>
    </row>
    <row r="17" spans="1:5" x14ac:dyDescent="0.2">
      <c r="A17" s="18" t="s">
        <v>6</v>
      </c>
      <c r="B17" s="18">
        <v>75.8</v>
      </c>
      <c r="C17" s="18">
        <v>24.2</v>
      </c>
    </row>
    <row r="18" spans="1:5" x14ac:dyDescent="0.2">
      <c r="A18" s="18" t="s">
        <v>41</v>
      </c>
      <c r="B18" s="18">
        <v>75.599999999999994</v>
      </c>
      <c r="C18" s="18">
        <v>24.4</v>
      </c>
    </row>
    <row r="19" spans="1:5" x14ac:dyDescent="0.2">
      <c r="A19" s="18" t="s">
        <v>56</v>
      </c>
      <c r="B19" s="19">
        <v>75.018587360594793</v>
      </c>
      <c r="C19" s="19">
        <v>24.981412639405203</v>
      </c>
    </row>
    <row r="20" spans="1:5" x14ac:dyDescent="0.2">
      <c r="A20" s="18" t="s">
        <v>16</v>
      </c>
      <c r="B20" s="18">
        <v>73.900000000000006</v>
      </c>
      <c r="C20" s="18">
        <v>26.1</v>
      </c>
    </row>
    <row r="21" spans="1:5" x14ac:dyDescent="0.2">
      <c r="A21" s="18" t="s">
        <v>25</v>
      </c>
      <c r="B21" s="18">
        <v>71.900000000000006</v>
      </c>
      <c r="C21" s="18">
        <v>28.1</v>
      </c>
    </row>
    <row r="22" spans="1:5" x14ac:dyDescent="0.2">
      <c r="A22" s="18" t="s">
        <v>96</v>
      </c>
      <c r="B22" s="19">
        <v>69.700000422311035</v>
      </c>
      <c r="C22" s="19">
        <v>30.299999577688958</v>
      </c>
    </row>
    <row r="23" spans="1:5" x14ac:dyDescent="0.2">
      <c r="A23" s="18" t="s">
        <v>12</v>
      </c>
      <c r="B23" s="18">
        <v>69.5</v>
      </c>
      <c r="C23" s="18">
        <v>30.5</v>
      </c>
    </row>
    <row r="24" spans="1:5" x14ac:dyDescent="0.2">
      <c r="A24" s="18" t="s">
        <v>14</v>
      </c>
      <c r="B24" s="18">
        <v>64.900000000000006</v>
      </c>
      <c r="C24" s="18">
        <v>35.1</v>
      </c>
    </row>
    <row r="25" spans="1:5" x14ac:dyDescent="0.2">
      <c r="A25" s="18" t="s">
        <v>15</v>
      </c>
      <c r="B25" s="18">
        <v>64.8</v>
      </c>
      <c r="C25" s="18">
        <v>35.200000000000003</v>
      </c>
      <c r="E25" s="2"/>
    </row>
    <row r="26" spans="1:5" x14ac:dyDescent="0.2">
      <c r="A26" s="20" t="s">
        <v>28</v>
      </c>
      <c r="B26" s="20">
        <v>62.4</v>
      </c>
      <c r="C26" s="20">
        <v>37.6</v>
      </c>
      <c r="E26" s="2"/>
    </row>
  </sheetData>
  <sortState xmlns:xlrd2="http://schemas.microsoft.com/office/spreadsheetml/2017/richdata2" ref="A7:C26">
    <sortCondition ref="C7:C26"/>
  </sortState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2E7B9-CD2C-4E94-9468-289E483AA67D}">
  <dimension ref="A1:D26"/>
  <sheetViews>
    <sheetView showGridLines="0" zoomScale="141" zoomScaleNormal="141" workbookViewId="0"/>
  </sheetViews>
  <sheetFormatPr defaultColWidth="8.88671875" defaultRowHeight="11.4" x14ac:dyDescent="0.2"/>
  <cols>
    <col min="1" max="1" width="20.77734375" style="42" customWidth="1"/>
    <col min="2" max="16384" width="8.88671875" style="42"/>
  </cols>
  <sheetData>
    <row r="1" spans="1:4" ht="12" x14ac:dyDescent="0.25">
      <c r="A1" s="69" t="s">
        <v>110</v>
      </c>
    </row>
    <row r="2" spans="1:4" x14ac:dyDescent="0.2">
      <c r="A2" s="42" t="s">
        <v>21</v>
      </c>
    </row>
    <row r="3" spans="1:4" x14ac:dyDescent="0.2">
      <c r="A3" s="42" t="s">
        <v>32</v>
      </c>
    </row>
    <row r="4" spans="1:4" x14ac:dyDescent="0.2">
      <c r="A4" s="42" t="s">
        <v>88</v>
      </c>
    </row>
    <row r="6" spans="1:4" x14ac:dyDescent="0.2">
      <c r="A6" s="40" t="s">
        <v>18</v>
      </c>
      <c r="B6" s="40" t="s">
        <v>82</v>
      </c>
    </row>
    <row r="7" spans="1:4" x14ac:dyDescent="0.2">
      <c r="A7" s="57" t="s">
        <v>23</v>
      </c>
      <c r="B7" s="58">
        <v>18535</v>
      </c>
    </row>
    <row r="8" spans="1:4" x14ac:dyDescent="0.2">
      <c r="A8" s="43" t="s">
        <v>24</v>
      </c>
      <c r="B8" s="70">
        <v>17238</v>
      </c>
    </row>
    <row r="9" spans="1:4" x14ac:dyDescent="0.2">
      <c r="A9" s="43" t="s">
        <v>29</v>
      </c>
      <c r="B9" s="70">
        <v>13857</v>
      </c>
    </row>
    <row r="10" spans="1:4" x14ac:dyDescent="0.2">
      <c r="A10" s="43" t="s">
        <v>4</v>
      </c>
      <c r="B10" s="70">
        <v>10509</v>
      </c>
    </row>
    <row r="11" spans="1:4" x14ac:dyDescent="0.2">
      <c r="A11" s="43" t="s">
        <v>84</v>
      </c>
      <c r="B11" s="70">
        <v>9150</v>
      </c>
    </row>
    <row r="12" spans="1:4" x14ac:dyDescent="0.2">
      <c r="A12" s="43" t="s">
        <v>67</v>
      </c>
      <c r="B12" s="70">
        <v>8329</v>
      </c>
    </row>
    <row r="13" spans="1:4" x14ac:dyDescent="0.2">
      <c r="A13" s="43" t="s">
        <v>22</v>
      </c>
      <c r="B13" s="70">
        <v>8321</v>
      </c>
    </row>
    <row r="14" spans="1:4" x14ac:dyDescent="0.2">
      <c r="A14" s="43" t="s">
        <v>96</v>
      </c>
      <c r="B14" s="70">
        <v>3058</v>
      </c>
      <c r="D14" s="49"/>
    </row>
    <row r="15" spans="1:4" x14ac:dyDescent="0.2">
      <c r="A15" s="43" t="s">
        <v>13</v>
      </c>
      <c r="B15" s="70">
        <v>2769</v>
      </c>
    </row>
    <row r="16" spans="1:4" x14ac:dyDescent="0.2">
      <c r="A16" s="43" t="s">
        <v>6</v>
      </c>
      <c r="B16" s="70">
        <v>2711</v>
      </c>
    </row>
    <row r="17" spans="1:4" x14ac:dyDescent="0.2">
      <c r="A17" s="43" t="s">
        <v>37</v>
      </c>
      <c r="B17" s="70">
        <v>1953</v>
      </c>
    </row>
    <row r="18" spans="1:4" x14ac:dyDescent="0.2">
      <c r="A18" s="43" t="s">
        <v>8</v>
      </c>
      <c r="B18" s="70">
        <v>1746</v>
      </c>
    </row>
    <row r="19" spans="1:4" x14ac:dyDescent="0.2">
      <c r="A19" s="43" t="s">
        <v>14</v>
      </c>
      <c r="B19" s="70">
        <v>1537</v>
      </c>
      <c r="D19" s="49"/>
    </row>
    <row r="20" spans="1:4" x14ac:dyDescent="0.2">
      <c r="A20" s="43" t="s">
        <v>59</v>
      </c>
      <c r="B20" s="43">
        <v>743</v>
      </c>
      <c r="D20" s="49"/>
    </row>
    <row r="21" spans="1:4" x14ac:dyDescent="0.2">
      <c r="A21" s="43" t="s">
        <v>90</v>
      </c>
      <c r="B21" s="43">
        <v>564</v>
      </c>
    </row>
    <row r="22" spans="1:4" x14ac:dyDescent="0.2">
      <c r="A22" s="43" t="s">
        <v>9</v>
      </c>
      <c r="B22" s="70">
        <v>264</v>
      </c>
    </row>
    <row r="23" spans="1:4" x14ac:dyDescent="0.2">
      <c r="A23" s="43" t="s">
        <v>28</v>
      </c>
      <c r="B23" s="70">
        <v>240</v>
      </c>
    </row>
    <row r="24" spans="1:4" x14ac:dyDescent="0.2">
      <c r="A24" s="43" t="s">
        <v>30</v>
      </c>
      <c r="B24" s="70">
        <v>200</v>
      </c>
    </row>
    <row r="25" spans="1:4" x14ac:dyDescent="0.2">
      <c r="A25" s="43" t="s">
        <v>33</v>
      </c>
      <c r="B25" s="70">
        <v>152</v>
      </c>
      <c r="D25" s="49"/>
    </row>
    <row r="26" spans="1:4" x14ac:dyDescent="0.2">
      <c r="A26" s="71" t="s">
        <v>58</v>
      </c>
      <c r="B26" s="72">
        <v>119</v>
      </c>
    </row>
  </sheetData>
  <sortState xmlns:xlrd2="http://schemas.microsoft.com/office/spreadsheetml/2017/richdata2" ref="A7:B26">
    <sortCondition descending="1" ref="B7:B26"/>
  </sortState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table1</vt:lpstr>
      <vt:lpstr>1</vt:lpstr>
      <vt:lpstr>2</vt:lpstr>
      <vt:lpstr>3</vt:lpstr>
      <vt:lpstr>table2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table3</vt:lpstr>
      <vt:lpstr>table-4</vt:lpstr>
      <vt:lpstr>table5</vt:lpstr>
      <vt:lpstr>15</vt:lpstr>
      <vt:lpstr>16</vt:lpstr>
      <vt:lpstr>17</vt:lpstr>
      <vt:lpstr>18</vt:lpstr>
      <vt:lpstr>19</vt:lpstr>
      <vt:lpstr>20</vt:lpstr>
      <vt:lpstr>21</vt:lpstr>
      <vt:lpstr>Annex_a_b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keywords>FOR OFFICIAL USE ONLY</cp:keywords>
  <cp:lastModifiedBy>KHAN Mosahid</cp:lastModifiedBy>
  <cp:lastPrinted>2021-09-23T15:36:23Z</cp:lastPrinted>
  <dcterms:created xsi:type="dcterms:W3CDTF">2020-10-12T17:43:16Z</dcterms:created>
  <dcterms:modified xsi:type="dcterms:W3CDTF">2024-04-11T14:37:17Z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05455092-b960-4529-b6f2-594e6548ebbd</vt:lpwstr>
  </property>
  <property fmtid="{D5CDD505-2E9C-101B-9397-08002B2CF9AE}" pid="3" name="TCSClassification">
    <vt:lpwstr>FOR OFFICIAL USE ONLY</vt:lpwstr>
  </property>
  <property fmtid="{D5CDD505-2E9C-101B-9397-08002B2CF9AE}" pid="4" name="Classification">
    <vt:lpwstr>For Official Use Only</vt:lpwstr>
  </property>
  <property fmtid="{D5CDD505-2E9C-101B-9397-08002B2CF9AE}" pid="5" name="VisualMarkings">
    <vt:lpwstr>Footer</vt:lpwstr>
  </property>
  <property fmtid="{D5CDD505-2E9C-101B-9397-08002B2CF9AE}" pid="6" name="Alignment">
    <vt:lpwstr>Centre</vt:lpwstr>
  </property>
  <property fmtid="{D5CDD505-2E9C-101B-9397-08002B2CF9AE}" pid="7" name="Language">
    <vt:lpwstr>English</vt:lpwstr>
  </property>
  <property fmtid="{D5CDD505-2E9C-101B-9397-08002B2CF9AE}" pid="8" name="MSIP_Label_bfc084f7-b690-4c43-8ee6-d475b6d3461d_Enabled">
    <vt:lpwstr>true</vt:lpwstr>
  </property>
  <property fmtid="{D5CDD505-2E9C-101B-9397-08002B2CF9AE}" pid="9" name="MSIP_Label_bfc084f7-b690-4c43-8ee6-d475b6d3461d_SetDate">
    <vt:lpwstr>2024-04-11T14:37:17Z</vt:lpwstr>
  </property>
  <property fmtid="{D5CDD505-2E9C-101B-9397-08002B2CF9AE}" pid="10" name="MSIP_Label_bfc084f7-b690-4c43-8ee6-d475b6d3461d_Method">
    <vt:lpwstr>Standard</vt:lpwstr>
  </property>
  <property fmtid="{D5CDD505-2E9C-101B-9397-08002B2CF9AE}" pid="11" name="MSIP_Label_bfc084f7-b690-4c43-8ee6-d475b6d3461d_Name">
    <vt:lpwstr>FOR OFFICIAL USE ONLY</vt:lpwstr>
  </property>
  <property fmtid="{D5CDD505-2E9C-101B-9397-08002B2CF9AE}" pid="12" name="MSIP_Label_bfc084f7-b690-4c43-8ee6-d475b6d3461d_SiteId">
    <vt:lpwstr>faa31b06-8ccc-48c9-867f-f7510dd11c02</vt:lpwstr>
  </property>
  <property fmtid="{D5CDD505-2E9C-101B-9397-08002B2CF9AE}" pid="13" name="MSIP_Label_bfc084f7-b690-4c43-8ee6-d475b6d3461d_ActionId">
    <vt:lpwstr>13416b19-44d5-4ad3-b401-c323bb85cdfe</vt:lpwstr>
  </property>
  <property fmtid="{D5CDD505-2E9C-101B-9397-08002B2CF9AE}" pid="14" name="MSIP_Label_bfc084f7-b690-4c43-8ee6-d475b6d3461d_ContentBits">
    <vt:lpwstr>2</vt:lpwstr>
  </property>
</Properties>
</file>