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'Sheet1'!$A$2:$S$31</definedName>
  </definedNames>
  <calcPr fullCalcOnLoad="1"/>
</workbook>
</file>

<file path=xl/sharedStrings.xml><?xml version="1.0" encoding="utf-8"?>
<sst xmlns="http://schemas.openxmlformats.org/spreadsheetml/2006/main" count="67" uniqueCount="55">
  <si>
    <t xml:space="preserve"> </t>
  </si>
  <si>
    <t>Variation</t>
  </si>
  <si>
    <t>Total</t>
  </si>
  <si>
    <t>D</t>
  </si>
  <si>
    <t>P</t>
  </si>
  <si>
    <t>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</si>
  <si>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</si>
  <si>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</si>
  <si>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</si>
  <si>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</si>
  <si>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</si>
  <si>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</si>
  <si>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</si>
  <si>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</si>
  <si>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</si>
  <si>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</si>
  <si>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</si>
  <si>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</si>
  <si>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</si>
  <si>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</si>
  <si>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</si>
  <si>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</si>
  <si>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</si>
  <si>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</si>
  <si>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NOMBRE TOTAL DE POSTES PAR PROGRAMME PRINCIPAL</t>
  </si>
  <si>
    <t>1999 (RÉVISÉ), 2000 ET 2001</t>
  </si>
  <si>
    <t>1999 (révisé)</t>
  </si>
  <si>
    <t>2000 (proposé)</t>
  </si>
  <si>
    <t>2001 (proposé)</t>
  </si>
  <si>
    <t>1999 (révisé)/2001 (proposé)</t>
  </si>
  <si>
    <t>Programme</t>
  </si>
  <si>
    <t>Planification stratégique et développement des politiques</t>
  </si>
  <si>
    <t>Affaires juridiques et structurelles</t>
  </si>
  <si>
    <t>Planification des programmes, préparation du budget, contrôle financier et vérification des comptes</t>
  </si>
  <si>
    <t>Communication mondiale et relations publiques</t>
  </si>
  <si>
    <t>Coopération avec les pays en développement</t>
  </si>
  <si>
    <t>Coopération avec certains pays d'Europe et d'Asie</t>
  </si>
  <si>
    <t>Académie mondiale de l'OMPI et mise en valeur des ressources humaines</t>
  </si>
  <si>
    <t>Développement du droit de la propriété industrielle</t>
  </si>
  <si>
    <t>Développement du droit d'auteur et des droits connexes</t>
  </si>
  <si>
    <t>Questions mondiales de propriété intellectuelle</t>
  </si>
  <si>
    <t>Techniques de l'information et services d'information en matière de propriété intellectuelle</t>
  </si>
  <si>
    <t>Système du Traité de coopération en matière de brevets (PCT)</t>
  </si>
  <si>
    <t>Systèmes de Madrid, La Haye et Lisbonne</t>
  </si>
  <si>
    <t>Gestion des ressources humaines</t>
  </si>
  <si>
    <t>Services d'appui administratif</t>
  </si>
  <si>
    <t>Locaux</t>
  </si>
  <si>
    <t>Achats, contrats et voyages</t>
  </si>
  <si>
    <t>[L'annexe 11 suit]</t>
  </si>
  <si>
    <t>TOTAL GÉNÉRAL</t>
  </si>
  <si>
    <t>D = directeurs et au-dessus (DG, VDG, SDG, D2, D1)</t>
  </si>
  <si>
    <t>P = administrateurs (P5, P4, P3, P2, P1)</t>
  </si>
  <si>
    <t>G = services généraux (G7, G6, G5, G4, G3, G2)</t>
  </si>
  <si>
    <t>Organes statutaires des États membres et cabinet du directeur général</t>
  </si>
  <si>
    <t>A/34/2
WO/PBC/1/2
ANNEXE 10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</si>
</sst>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Fr.&quot;\ #,##0;&quot;Fr.&quot;\ \-#,##0"/>
    <numFmt numFmtId="193" formatCode="&quot;Fr.&quot;\ #,##0;[Red]&quot;Fr.&quot;\ \-#,##0"/>
    <numFmt numFmtId="194" formatCode="&quot;Fr.&quot;\ #,##0.00;&quot;Fr.&quot;\ \-#,##0.00"/>
    <numFmt numFmtId="195" formatCode="&quot;Fr.&quot;\ #,##0.00;[Red]&quot;Fr.&quot;\ \-#,##0.00"/>
    <numFmt numFmtId="196" formatCode="_ &quot;Fr.&quot;\ * #,##0_ ;_ &quot;Fr.&quot;\ * \-#,##0_ ;_ &quot;Fr.&quot;\ * &quot;-&quot;_ ;_ @_ "/>
    <numFmt numFmtId="197" formatCode="_ &quot;Fr.&quot;\ * #,##0.00_ ;_ &quot;Fr.&quot;\ * \-#,##0.00_ ;_ &quot;Fr.&quot;\ * &quot;-&quot;??_ ;_ @_ "/>
    <numFmt numFmtId="198" formatCode="_(* #,##0.0_);_(* \(#,##0.0\);_(* &quot;-&quot;??_);_(@_)"/>
    <numFmt numFmtId="199" formatCode="_(* #,##0_);_(* \(#,##0\);_(* &quot;-&quot;??_);_(@_)"/>
    <numFmt numFmtId="200" formatCode="0.0%"/>
    <numFmt numFmtId="201" formatCode="0.0"/>
    <numFmt numFmtId="202" formatCode="\+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0"/>
    </font>
    <font>
      <sz val="12"/>
      <name val="Times New Roman"/>
      <family val="1"/>
    </font>
    <font>
      <b/>
      <sz val="10"/>
      <color indexed="12"/>
      <name val="tim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tim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Continuous" vertical="top" wrapText="1"/>
    </xf>
    <xf numFmtId="0" fontId="7" fillId="0" borderId="1" xfId="0" applyFont="1" applyBorder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201" fontId="13" fillId="0" borderId="3" xfId="0" applyNumberFormat="1" applyFont="1" applyBorder="1" applyAlignment="1">
      <alignment vertical="center"/>
    </xf>
    <xf numFmtId="201" fontId="8" fillId="0" borderId="3" xfId="0" applyNumberFormat="1" applyFont="1" applyBorder="1" applyAlignment="1">
      <alignment vertical="center"/>
    </xf>
    <xf numFmtId="201" fontId="14" fillId="0" borderId="3" xfId="0" applyNumberFormat="1" applyFont="1" applyBorder="1" applyAlignment="1">
      <alignment vertical="center"/>
    </xf>
    <xf numFmtId="201" fontId="13" fillId="0" borderId="0" xfId="0" applyNumberFormat="1" applyFont="1" applyBorder="1" applyAlignment="1">
      <alignment vertical="center"/>
    </xf>
    <xf numFmtId="201" fontId="8" fillId="0" borderId="0" xfId="0" applyNumberFormat="1" applyFont="1" applyBorder="1" applyAlignment="1">
      <alignment vertical="center"/>
    </xf>
    <xf numFmtId="201" fontId="14" fillId="0" borderId="0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Continuous" vertical="top"/>
    </xf>
    <xf numFmtId="201" fontId="8" fillId="0" borderId="5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1" fontId="8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201" fontId="5" fillId="0" borderId="6" xfId="0" applyNumberFormat="1" applyFont="1" applyBorder="1" applyAlignment="1">
      <alignment horizontal="centerContinuous"/>
    </xf>
    <xf numFmtId="201" fontId="8" fillId="0" borderId="7" xfId="0" applyNumberFormat="1" applyFont="1" applyBorder="1" applyAlignment="1">
      <alignment vertical="center"/>
    </xf>
    <xf numFmtId="201" fontId="4" fillId="0" borderId="0" xfId="0" applyNumberFormat="1" applyFont="1" applyAlignment="1">
      <alignment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/>
    </xf>
    <xf numFmtId="1" fontId="5" fillId="0" borderId="0" xfId="0" applyNumberFormat="1" applyFont="1" applyBorder="1" applyAlignment="1">
      <alignment horizontal="centerContinuous" vertical="center"/>
    </xf>
    <xf numFmtId="201" fontId="5" fillId="0" borderId="8" xfId="0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201" fontId="12" fillId="0" borderId="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 vertical="center"/>
    </xf>
    <xf numFmtId="1" fontId="13" fillId="0" borderId="0" xfId="0" applyNumberFormat="1" applyFont="1" applyBorder="1" applyAlignment="1">
      <alignment horizontal="centerContinuous" vertical="center"/>
    </xf>
    <xf numFmtId="201" fontId="13" fillId="0" borderId="8" xfId="0" applyNumberFormat="1" applyFont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1" fontId="13" fillId="0" borderId="13" xfId="0" applyNumberFormat="1" applyFont="1" applyBorder="1" applyAlignment="1">
      <alignment horizontal="right" vertical="center"/>
    </xf>
    <xf numFmtId="201" fontId="13" fillId="0" borderId="14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201" fontId="13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 quotePrefix="1">
      <alignment vertical="center"/>
    </xf>
    <xf numFmtId="201" fontId="8" fillId="0" borderId="10" xfId="0" applyNumberFormat="1" applyFont="1" applyBorder="1" applyAlignment="1">
      <alignment vertical="center"/>
    </xf>
    <xf numFmtId="201" fontId="8" fillId="0" borderId="8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Continuous" vertical="center"/>
    </xf>
    <xf numFmtId="1" fontId="10" fillId="0" borderId="16" xfId="0" applyNumberFormat="1" applyFont="1" applyBorder="1" applyAlignment="1">
      <alignment horizontal="centerContinuous" vertical="center"/>
    </xf>
    <xf numFmtId="201" fontId="11" fillId="0" borderId="17" xfId="0" applyNumberFormat="1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15" fillId="0" borderId="9" xfId="0" applyFont="1" applyBorder="1" applyAlignment="1">
      <alignment horizontal="centerContinuous" vertical="top"/>
    </xf>
    <xf numFmtId="0" fontId="5" fillId="0" borderId="19" xfId="0" applyFont="1" applyBorder="1" applyAlignment="1">
      <alignment vertical="center" wrapText="1"/>
    </xf>
    <xf numFmtId="0" fontId="6" fillId="0" borderId="9" xfId="0" applyFont="1" applyBorder="1" applyAlignment="1" quotePrefix="1">
      <alignment vertical="top"/>
    </xf>
    <xf numFmtId="0" fontId="19" fillId="0" borderId="0" xfId="0" applyFont="1" applyBorder="1" applyAlignment="1">
      <alignment/>
    </xf>
    <xf numFmtId="0" fontId="8" fillId="0" borderId="20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20" fillId="0" borderId="0" xfId="0" applyFont="1" applyAlignment="1">
      <alignment horizontal="center" vertical="center" textRotation="180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542925</xdr:colOff>
      <xdr:row>13</xdr:row>
      <xdr:rowOff>190500</xdr:rowOff>
    </xdr:from>
    <xdr:to>
      <xdr:col>20</xdr:col>
      <xdr:colOff>28575</xdr:colOff>
      <xdr:row>18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268200" y="3543300"/>
          <a:ext cx="9525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400" b="0" i="0" u="none" baseline="0"/>
            <a:t>
A/32/2
WO/BC/18/2
ANNEX 12</a:t>
          </a:r>
        </a:p>
      </xdr:txBody>
    </xdr:sp>
    <xdr:clientData/>
  </xdr:twoCellAnchor>
  <xdr:twoCellAnchor>
    <xdr:from>
      <xdr:col>18</xdr:col>
      <xdr:colOff>0</xdr:colOff>
      <xdr:row>13</xdr:row>
      <xdr:rowOff>190500</xdr:rowOff>
    </xdr:from>
    <xdr:to>
      <xdr:col>18</xdr:col>
      <xdr:colOff>28575</xdr:colOff>
      <xdr:row>18</xdr:row>
      <xdr:rowOff>200025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0344150" y="3543300"/>
          <a:ext cx="28575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400" b="0" i="0" u="none" baseline="0"/>
            <a:t>
A/32/2
WO/BC/18/2
ANNEX 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showGridLines="0"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3.7109375" style="6" customWidth="1"/>
    <col min="2" max="2" width="45.140625" style="9" customWidth="1"/>
    <col min="3" max="3" width="6.140625" style="9" customWidth="1"/>
    <col min="4" max="4" width="6.7109375" style="1" customWidth="1"/>
    <col min="5" max="5" width="6.57421875" style="1" customWidth="1"/>
    <col min="6" max="6" width="6.8515625" style="1" customWidth="1"/>
    <col min="7" max="7" width="7.140625" style="1" customWidth="1"/>
    <col min="8" max="8" width="5.7109375" style="1" customWidth="1"/>
    <col min="9" max="9" width="6.7109375" style="1" customWidth="1"/>
    <col min="10" max="10" width="7.140625" style="1" customWidth="1"/>
    <col min="11" max="11" width="7.00390625" style="1" customWidth="1"/>
    <col min="12" max="12" width="5.7109375" style="1" customWidth="1"/>
    <col min="13" max="13" width="6.28125" style="1" customWidth="1"/>
    <col min="14" max="14" width="6.57421875" style="1" customWidth="1"/>
    <col min="15" max="15" width="8.140625" style="1" customWidth="1"/>
    <col min="16" max="16" width="5.8515625" style="1" customWidth="1"/>
    <col min="17" max="17" width="6.28125" style="26" customWidth="1"/>
    <col min="18" max="18" width="7.421875" style="30" customWidth="1"/>
    <col min="19" max="19" width="20.7109375" style="34" customWidth="1"/>
    <col min="20" max="16384" width="9.140625" style="1" customWidth="1"/>
  </cols>
  <sheetData>
    <row r="1" spans="1:19" s="2" customFormat="1" ht="3.75" customHeight="1" thickBot="1">
      <c r="A1" s="5"/>
      <c r="B1" s="7"/>
      <c r="C1" s="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2"/>
      <c r="R1" s="27"/>
      <c r="S1" s="34"/>
    </row>
    <row r="2" spans="1:19" s="2" customFormat="1" ht="20.25" customHeight="1">
      <c r="A2" s="19" t="s">
        <v>24</v>
      </c>
      <c r="B2" s="8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/>
      <c r="R2" s="28"/>
      <c r="S2" s="34"/>
    </row>
    <row r="3" spans="1:21" s="39" customFormat="1" ht="20.25">
      <c r="A3" s="79" t="s">
        <v>25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38"/>
      <c r="S3" s="85" t="s">
        <v>54</v>
      </c>
      <c r="U3"/>
    </row>
    <row r="4" spans="1:21" s="46" customFormat="1" ht="10.5" customHeight="1">
      <c r="A4" s="40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  <c r="O4" s="43"/>
      <c r="P4" s="43"/>
      <c r="Q4" s="44"/>
      <c r="R4" s="45" t="s">
        <v>0</v>
      </c>
      <c r="S4" s="86"/>
      <c r="U4"/>
    </row>
    <row r="5" spans="1:21" s="39" customFormat="1" ht="18.75" customHeight="1">
      <c r="A5" s="69"/>
      <c r="B5" s="70"/>
      <c r="C5" s="78"/>
      <c r="D5" s="71"/>
      <c r="E5" s="71"/>
      <c r="F5" s="71"/>
      <c r="G5" s="77"/>
      <c r="H5" s="71"/>
      <c r="I5" s="71"/>
      <c r="J5" s="71"/>
      <c r="K5" s="77"/>
      <c r="L5" s="71"/>
      <c r="M5" s="71"/>
      <c r="N5" s="72"/>
      <c r="O5" s="76" t="s">
        <v>1</v>
      </c>
      <c r="P5" s="73"/>
      <c r="Q5" s="74"/>
      <c r="R5" s="75"/>
      <c r="S5" s="86"/>
      <c r="U5"/>
    </row>
    <row r="6" spans="1:21" s="53" customFormat="1" ht="15.75" customHeight="1">
      <c r="A6" s="47"/>
      <c r="B6" s="48"/>
      <c r="C6" s="49" t="s">
        <v>26</v>
      </c>
      <c r="D6" s="49"/>
      <c r="E6" s="49"/>
      <c r="F6" s="50"/>
      <c r="G6" s="49" t="s">
        <v>27</v>
      </c>
      <c r="H6" s="49"/>
      <c r="I6" s="49"/>
      <c r="J6" s="50"/>
      <c r="K6" s="49" t="s">
        <v>28</v>
      </c>
      <c r="L6" s="49"/>
      <c r="M6" s="49"/>
      <c r="N6" s="50"/>
      <c r="O6" s="49" t="s">
        <v>29</v>
      </c>
      <c r="P6" s="49"/>
      <c r="Q6" s="51"/>
      <c r="R6" s="52"/>
      <c r="S6" s="86"/>
      <c r="U6"/>
    </row>
    <row r="7" spans="1:21" s="46" customFormat="1" ht="16.5" customHeight="1">
      <c r="A7" s="54"/>
      <c r="B7" s="55"/>
      <c r="C7" s="56" t="s">
        <v>2</v>
      </c>
      <c r="D7" s="56" t="s">
        <v>3</v>
      </c>
      <c r="E7" s="56" t="s">
        <v>4</v>
      </c>
      <c r="F7" s="57" t="s">
        <v>5</v>
      </c>
      <c r="G7" s="56" t="s">
        <v>2</v>
      </c>
      <c r="H7" s="56" t="s">
        <v>3</v>
      </c>
      <c r="I7" s="56" t="s">
        <v>4</v>
      </c>
      <c r="J7" s="57" t="s">
        <v>5</v>
      </c>
      <c r="K7" s="56" t="s">
        <v>2</v>
      </c>
      <c r="L7" s="56" t="s">
        <v>3</v>
      </c>
      <c r="M7" s="56" t="s">
        <v>4</v>
      </c>
      <c r="N7" s="57" t="s">
        <v>5</v>
      </c>
      <c r="O7" s="56" t="s">
        <v>2</v>
      </c>
      <c r="P7" s="56" t="s">
        <v>3</v>
      </c>
      <c r="Q7" s="58" t="s">
        <v>4</v>
      </c>
      <c r="R7" s="59" t="s">
        <v>5</v>
      </c>
      <c r="S7" s="86"/>
      <c r="U7"/>
    </row>
    <row r="8" spans="1:21" s="46" customFormat="1" ht="16.5" customHeight="1">
      <c r="A8" s="60" t="s">
        <v>30</v>
      </c>
      <c r="B8" s="61"/>
      <c r="C8" s="62"/>
      <c r="D8" s="62"/>
      <c r="E8" s="62"/>
      <c r="F8" s="63"/>
      <c r="G8" s="62"/>
      <c r="H8" s="62"/>
      <c r="I8" s="62"/>
      <c r="J8" s="63"/>
      <c r="K8" s="62"/>
      <c r="L8" s="62"/>
      <c r="M8" s="62"/>
      <c r="N8" s="63"/>
      <c r="O8" s="62"/>
      <c r="P8" s="62"/>
      <c r="Q8" s="64"/>
      <c r="R8" s="65"/>
      <c r="S8" s="86"/>
      <c r="U8"/>
    </row>
    <row r="9" spans="1:21" s="46" customFormat="1" ht="31.5">
      <c r="A9" s="81" t="s">
        <v>6</v>
      </c>
      <c r="B9" s="83" t="s">
        <v>53</v>
      </c>
      <c r="C9" s="16">
        <f>D9+E9+F9</f>
        <v>4</v>
      </c>
      <c r="D9" s="17">
        <v>1</v>
      </c>
      <c r="E9" s="17">
        <v>0</v>
      </c>
      <c r="F9" s="67">
        <v>3</v>
      </c>
      <c r="G9" s="18">
        <f>H9+I9+J9</f>
        <v>4</v>
      </c>
      <c r="H9" s="17">
        <v>1</v>
      </c>
      <c r="I9" s="17">
        <v>0</v>
      </c>
      <c r="J9" s="67">
        <v>3</v>
      </c>
      <c r="K9" s="18">
        <f>L9+M9+N9</f>
        <v>4</v>
      </c>
      <c r="L9" s="17">
        <v>1</v>
      </c>
      <c r="M9" s="17">
        <v>0</v>
      </c>
      <c r="N9" s="67">
        <v>3</v>
      </c>
      <c r="O9" s="18">
        <f>P9+Q9+R9</f>
        <v>0</v>
      </c>
      <c r="P9" s="17">
        <f aca="true" t="shared" si="0" ref="P9:P26">L9-D9</f>
        <v>0</v>
      </c>
      <c r="Q9" s="17">
        <f aca="true" t="shared" si="1" ref="Q9:R24">M9-E9</f>
        <v>0</v>
      </c>
      <c r="R9" s="68">
        <f t="shared" si="1"/>
        <v>0</v>
      </c>
      <c r="S9" s="86"/>
      <c r="U9"/>
    </row>
    <row r="10" spans="1:21" s="46" customFormat="1" ht="31.5">
      <c r="A10" s="81" t="s">
        <v>7</v>
      </c>
      <c r="B10" s="83" t="s">
        <v>31</v>
      </c>
      <c r="C10" s="16">
        <f aca="true" t="shared" si="2" ref="C10:C25">D10+E10+F10</f>
        <v>21.5</v>
      </c>
      <c r="D10" s="17">
        <v>4</v>
      </c>
      <c r="E10" s="17">
        <v>13</v>
      </c>
      <c r="F10" s="67">
        <v>4.5</v>
      </c>
      <c r="G10" s="18">
        <f aca="true" t="shared" si="3" ref="G10:G25">H10+I10+J10</f>
        <v>22.5</v>
      </c>
      <c r="H10" s="17">
        <v>4</v>
      </c>
      <c r="I10" s="17">
        <v>14</v>
      </c>
      <c r="J10" s="67">
        <v>4.5</v>
      </c>
      <c r="K10" s="18">
        <f aca="true" t="shared" si="4" ref="K10:K25">L10+M10+N10</f>
        <v>22.5</v>
      </c>
      <c r="L10" s="17">
        <v>4</v>
      </c>
      <c r="M10" s="17">
        <v>14</v>
      </c>
      <c r="N10" s="67">
        <v>4.5</v>
      </c>
      <c r="O10" s="18">
        <f aca="true" t="shared" si="5" ref="O10:O25">P10+Q10+R10</f>
        <v>1</v>
      </c>
      <c r="P10" s="17">
        <f t="shared" si="0"/>
        <v>0</v>
      </c>
      <c r="Q10" s="17">
        <f t="shared" si="1"/>
        <v>1</v>
      </c>
      <c r="R10" s="68">
        <f t="shared" si="1"/>
        <v>0</v>
      </c>
      <c r="S10" s="86"/>
      <c r="U10"/>
    </row>
    <row r="11" spans="1:21" s="46" customFormat="1" ht="15.75">
      <c r="A11" s="66" t="s">
        <v>8</v>
      </c>
      <c r="B11" s="83" t="s">
        <v>32</v>
      </c>
      <c r="C11" s="16">
        <f t="shared" si="2"/>
        <v>13</v>
      </c>
      <c r="D11" s="17">
        <v>2</v>
      </c>
      <c r="E11" s="17">
        <v>7</v>
      </c>
      <c r="F11" s="67">
        <v>4</v>
      </c>
      <c r="G11" s="18">
        <f t="shared" si="3"/>
        <v>14</v>
      </c>
      <c r="H11" s="17">
        <v>2</v>
      </c>
      <c r="I11" s="17">
        <v>8</v>
      </c>
      <c r="J11" s="67">
        <v>4</v>
      </c>
      <c r="K11" s="18">
        <f t="shared" si="4"/>
        <v>14</v>
      </c>
      <c r="L11" s="17">
        <v>2</v>
      </c>
      <c r="M11" s="17">
        <v>8</v>
      </c>
      <c r="N11" s="67">
        <v>4</v>
      </c>
      <c r="O11" s="18">
        <f t="shared" si="5"/>
        <v>1</v>
      </c>
      <c r="P11" s="17">
        <f t="shared" si="0"/>
        <v>0</v>
      </c>
      <c r="Q11" s="17">
        <f t="shared" si="1"/>
        <v>1</v>
      </c>
      <c r="R11" s="68">
        <f t="shared" si="1"/>
        <v>0</v>
      </c>
      <c r="S11" s="86"/>
      <c r="U11"/>
    </row>
    <row r="12" spans="1:21" s="46" customFormat="1" ht="47.25">
      <c r="A12" s="81" t="s">
        <v>9</v>
      </c>
      <c r="B12" s="83" t="s">
        <v>33</v>
      </c>
      <c r="C12" s="16">
        <f t="shared" si="2"/>
        <v>10</v>
      </c>
      <c r="D12" s="17">
        <v>1</v>
      </c>
      <c r="E12" s="17">
        <v>6</v>
      </c>
      <c r="F12" s="67">
        <v>3</v>
      </c>
      <c r="G12" s="18">
        <f t="shared" si="3"/>
        <v>10</v>
      </c>
      <c r="H12" s="17">
        <v>1</v>
      </c>
      <c r="I12" s="17">
        <v>6</v>
      </c>
      <c r="J12" s="67">
        <v>3</v>
      </c>
      <c r="K12" s="18">
        <f t="shared" si="4"/>
        <v>10</v>
      </c>
      <c r="L12" s="17">
        <v>1</v>
      </c>
      <c r="M12" s="17">
        <v>6</v>
      </c>
      <c r="N12" s="67">
        <v>3</v>
      </c>
      <c r="O12" s="18">
        <f t="shared" si="5"/>
        <v>0</v>
      </c>
      <c r="P12" s="17">
        <f t="shared" si="0"/>
        <v>0</v>
      </c>
      <c r="Q12" s="17">
        <f t="shared" si="1"/>
        <v>0</v>
      </c>
      <c r="R12" s="68">
        <f t="shared" si="1"/>
        <v>0</v>
      </c>
      <c r="S12" s="86"/>
      <c r="U12"/>
    </row>
    <row r="13" spans="1:21" s="46" customFormat="1" ht="15.75">
      <c r="A13" s="66" t="s">
        <v>10</v>
      </c>
      <c r="B13" s="83" t="s">
        <v>34</v>
      </c>
      <c r="C13" s="16">
        <f t="shared" si="2"/>
        <v>24.5</v>
      </c>
      <c r="D13" s="17">
        <v>1</v>
      </c>
      <c r="E13" s="17">
        <v>7</v>
      </c>
      <c r="F13" s="67">
        <v>16.5</v>
      </c>
      <c r="G13" s="18">
        <f t="shared" si="3"/>
        <v>25.5</v>
      </c>
      <c r="H13" s="17">
        <v>1</v>
      </c>
      <c r="I13" s="17">
        <v>8</v>
      </c>
      <c r="J13" s="67">
        <v>16.5</v>
      </c>
      <c r="K13" s="18">
        <f t="shared" si="4"/>
        <v>25.5</v>
      </c>
      <c r="L13" s="17">
        <v>1</v>
      </c>
      <c r="M13" s="17">
        <v>8</v>
      </c>
      <c r="N13" s="67">
        <v>16.5</v>
      </c>
      <c r="O13" s="18">
        <f t="shared" si="5"/>
        <v>1</v>
      </c>
      <c r="P13" s="17">
        <f t="shared" si="0"/>
        <v>0</v>
      </c>
      <c r="Q13" s="17">
        <f t="shared" si="1"/>
        <v>1</v>
      </c>
      <c r="R13" s="68">
        <f t="shared" si="1"/>
        <v>0</v>
      </c>
      <c r="S13" s="86"/>
      <c r="U13"/>
    </row>
    <row r="14" spans="1:21" s="46" customFormat="1" ht="15.75">
      <c r="A14" s="81" t="s">
        <v>11</v>
      </c>
      <c r="B14" s="83" t="s">
        <v>35</v>
      </c>
      <c r="C14" s="16">
        <f t="shared" si="2"/>
        <v>65.5</v>
      </c>
      <c r="D14" s="17">
        <v>9</v>
      </c>
      <c r="E14" s="17">
        <v>27</v>
      </c>
      <c r="F14" s="67">
        <v>29.5</v>
      </c>
      <c r="G14" s="18">
        <f t="shared" si="3"/>
        <v>69.5</v>
      </c>
      <c r="H14" s="17">
        <v>9</v>
      </c>
      <c r="I14" s="17">
        <v>30</v>
      </c>
      <c r="J14" s="67">
        <v>30.5</v>
      </c>
      <c r="K14" s="18">
        <f t="shared" si="4"/>
        <v>69.5</v>
      </c>
      <c r="L14" s="17">
        <v>9</v>
      </c>
      <c r="M14" s="17">
        <v>30</v>
      </c>
      <c r="N14" s="67">
        <v>30.5</v>
      </c>
      <c r="O14" s="18">
        <f t="shared" si="5"/>
        <v>4</v>
      </c>
      <c r="P14" s="17">
        <f t="shared" si="0"/>
        <v>0</v>
      </c>
      <c r="Q14" s="17">
        <f t="shared" si="1"/>
        <v>3</v>
      </c>
      <c r="R14" s="68">
        <f t="shared" si="1"/>
        <v>1</v>
      </c>
      <c r="S14" s="86"/>
      <c r="U14"/>
    </row>
    <row r="15" spans="1:21" s="46" customFormat="1" ht="15.75">
      <c r="A15" s="81" t="s">
        <v>12</v>
      </c>
      <c r="B15" s="83" t="s">
        <v>36</v>
      </c>
      <c r="C15" s="16">
        <f t="shared" si="2"/>
        <v>4</v>
      </c>
      <c r="D15" s="17">
        <v>0</v>
      </c>
      <c r="E15" s="17">
        <v>3</v>
      </c>
      <c r="F15" s="67">
        <v>1</v>
      </c>
      <c r="G15" s="18">
        <f t="shared" si="3"/>
        <v>5</v>
      </c>
      <c r="H15" s="17">
        <v>0</v>
      </c>
      <c r="I15" s="17">
        <v>3</v>
      </c>
      <c r="J15" s="67">
        <v>2</v>
      </c>
      <c r="K15" s="18">
        <f t="shared" si="4"/>
        <v>5</v>
      </c>
      <c r="L15" s="17">
        <v>0</v>
      </c>
      <c r="M15" s="17">
        <v>3</v>
      </c>
      <c r="N15" s="67">
        <v>2</v>
      </c>
      <c r="O15" s="18">
        <f t="shared" si="5"/>
        <v>1</v>
      </c>
      <c r="P15" s="17">
        <f t="shared" si="0"/>
        <v>0</v>
      </c>
      <c r="Q15" s="17">
        <f t="shared" si="1"/>
        <v>0</v>
      </c>
      <c r="R15" s="68">
        <f t="shared" si="1"/>
        <v>1</v>
      </c>
      <c r="S15" s="86"/>
      <c r="U15"/>
    </row>
    <row r="16" spans="1:21" s="46" customFormat="1" ht="31.5">
      <c r="A16" s="81" t="s">
        <v>13</v>
      </c>
      <c r="B16" s="83" t="s">
        <v>37</v>
      </c>
      <c r="C16" s="16">
        <f t="shared" si="2"/>
        <v>14</v>
      </c>
      <c r="D16" s="17">
        <v>0</v>
      </c>
      <c r="E16" s="17">
        <v>7</v>
      </c>
      <c r="F16" s="67">
        <v>7</v>
      </c>
      <c r="G16" s="18">
        <f t="shared" si="3"/>
        <v>14</v>
      </c>
      <c r="H16" s="17">
        <v>0</v>
      </c>
      <c r="I16" s="17">
        <v>7</v>
      </c>
      <c r="J16" s="67">
        <v>7</v>
      </c>
      <c r="K16" s="18">
        <f t="shared" si="4"/>
        <v>14</v>
      </c>
      <c r="L16" s="17">
        <v>0</v>
      </c>
      <c r="M16" s="17">
        <v>7</v>
      </c>
      <c r="N16" s="67">
        <v>7</v>
      </c>
      <c r="O16" s="18">
        <f t="shared" si="5"/>
        <v>0</v>
      </c>
      <c r="P16" s="17">
        <f t="shared" si="0"/>
        <v>0</v>
      </c>
      <c r="Q16" s="17">
        <f t="shared" si="1"/>
        <v>0</v>
      </c>
      <c r="R16" s="68">
        <f t="shared" si="1"/>
        <v>0</v>
      </c>
      <c r="S16" s="86"/>
      <c r="U16"/>
    </row>
    <row r="17" spans="1:21" s="46" customFormat="1" ht="15.75">
      <c r="A17" s="81" t="s">
        <v>14</v>
      </c>
      <c r="B17" s="83" t="s">
        <v>38</v>
      </c>
      <c r="C17" s="16">
        <f t="shared" si="2"/>
        <v>14</v>
      </c>
      <c r="D17" s="17">
        <v>4</v>
      </c>
      <c r="E17" s="17">
        <v>4</v>
      </c>
      <c r="F17" s="67">
        <v>6</v>
      </c>
      <c r="G17" s="18">
        <f t="shared" si="3"/>
        <v>15</v>
      </c>
      <c r="H17" s="17">
        <v>4</v>
      </c>
      <c r="I17" s="17">
        <v>5</v>
      </c>
      <c r="J17" s="67">
        <v>6</v>
      </c>
      <c r="K17" s="18">
        <f t="shared" si="4"/>
        <v>15</v>
      </c>
      <c r="L17" s="17">
        <v>4</v>
      </c>
      <c r="M17" s="17">
        <v>5</v>
      </c>
      <c r="N17" s="67">
        <v>6</v>
      </c>
      <c r="O17" s="18">
        <f t="shared" si="5"/>
        <v>1</v>
      </c>
      <c r="P17" s="17">
        <f t="shared" si="0"/>
        <v>0</v>
      </c>
      <c r="Q17" s="17">
        <f t="shared" si="1"/>
        <v>1</v>
      </c>
      <c r="R17" s="68">
        <f t="shared" si="1"/>
        <v>0</v>
      </c>
      <c r="S17" s="86"/>
      <c r="U17"/>
    </row>
    <row r="18" spans="1:21" s="46" customFormat="1" ht="31.5">
      <c r="A18" s="81" t="s">
        <v>15</v>
      </c>
      <c r="B18" s="83" t="s">
        <v>39</v>
      </c>
      <c r="C18" s="16">
        <f t="shared" si="2"/>
        <v>10</v>
      </c>
      <c r="D18" s="17">
        <v>3</v>
      </c>
      <c r="E18" s="17">
        <v>2</v>
      </c>
      <c r="F18" s="67">
        <v>5</v>
      </c>
      <c r="G18" s="18">
        <f t="shared" si="3"/>
        <v>11</v>
      </c>
      <c r="H18" s="17">
        <v>3</v>
      </c>
      <c r="I18" s="17">
        <v>3</v>
      </c>
      <c r="J18" s="67">
        <v>5</v>
      </c>
      <c r="K18" s="18">
        <f t="shared" si="4"/>
        <v>11</v>
      </c>
      <c r="L18" s="17">
        <v>3</v>
      </c>
      <c r="M18" s="17">
        <v>3</v>
      </c>
      <c r="N18" s="67">
        <v>5</v>
      </c>
      <c r="O18" s="18">
        <f t="shared" si="5"/>
        <v>1</v>
      </c>
      <c r="P18" s="17">
        <f t="shared" si="0"/>
        <v>0</v>
      </c>
      <c r="Q18" s="17">
        <f t="shared" si="1"/>
        <v>1</v>
      </c>
      <c r="R18" s="68">
        <f t="shared" si="1"/>
        <v>0</v>
      </c>
      <c r="S18" s="86"/>
      <c r="U18"/>
    </row>
    <row r="19" spans="1:21" s="46" customFormat="1" ht="15.75">
      <c r="A19" s="66" t="s">
        <v>16</v>
      </c>
      <c r="B19" s="83" t="s">
        <v>40</v>
      </c>
      <c r="C19" s="16">
        <f t="shared" si="2"/>
        <v>6</v>
      </c>
      <c r="D19" s="17">
        <v>1</v>
      </c>
      <c r="E19" s="17">
        <v>4</v>
      </c>
      <c r="F19" s="67">
        <v>1</v>
      </c>
      <c r="G19" s="18">
        <f t="shared" si="3"/>
        <v>6</v>
      </c>
      <c r="H19" s="17">
        <v>1</v>
      </c>
      <c r="I19" s="17">
        <v>4</v>
      </c>
      <c r="J19" s="67">
        <v>1</v>
      </c>
      <c r="K19" s="18">
        <f t="shared" si="4"/>
        <v>6</v>
      </c>
      <c r="L19" s="17">
        <v>1</v>
      </c>
      <c r="M19" s="17">
        <v>4</v>
      </c>
      <c r="N19" s="67">
        <v>1</v>
      </c>
      <c r="O19" s="18">
        <f t="shared" si="5"/>
        <v>0</v>
      </c>
      <c r="P19" s="17">
        <f t="shared" si="0"/>
        <v>0</v>
      </c>
      <c r="Q19" s="17">
        <f t="shared" si="1"/>
        <v>0</v>
      </c>
      <c r="R19" s="68">
        <f t="shared" si="1"/>
        <v>0</v>
      </c>
      <c r="S19" s="86"/>
      <c r="U19"/>
    </row>
    <row r="20" spans="1:21" s="46" customFormat="1" ht="31.5">
      <c r="A20" s="81" t="s">
        <v>17</v>
      </c>
      <c r="B20" s="83" t="s">
        <v>41</v>
      </c>
      <c r="C20" s="16">
        <f t="shared" si="2"/>
        <v>51</v>
      </c>
      <c r="D20" s="17">
        <v>2</v>
      </c>
      <c r="E20" s="17">
        <v>30</v>
      </c>
      <c r="F20" s="67">
        <v>19</v>
      </c>
      <c r="G20" s="18">
        <f t="shared" si="3"/>
        <v>52</v>
      </c>
      <c r="H20" s="17">
        <v>2</v>
      </c>
      <c r="I20" s="17">
        <v>31</v>
      </c>
      <c r="J20" s="67">
        <v>19</v>
      </c>
      <c r="K20" s="18">
        <f t="shared" si="4"/>
        <v>52</v>
      </c>
      <c r="L20" s="17">
        <v>2</v>
      </c>
      <c r="M20" s="17">
        <v>31</v>
      </c>
      <c r="N20" s="67">
        <v>19</v>
      </c>
      <c r="O20" s="18">
        <f t="shared" si="5"/>
        <v>1</v>
      </c>
      <c r="P20" s="17">
        <f t="shared" si="0"/>
        <v>0</v>
      </c>
      <c r="Q20" s="17">
        <f t="shared" si="1"/>
        <v>1</v>
      </c>
      <c r="R20" s="68">
        <f t="shared" si="1"/>
        <v>0</v>
      </c>
      <c r="S20" s="86"/>
      <c r="U20"/>
    </row>
    <row r="21" spans="1:21" s="46" customFormat="1" ht="31.5">
      <c r="A21" s="81" t="s">
        <v>18</v>
      </c>
      <c r="B21" s="83" t="s">
        <v>42</v>
      </c>
      <c r="C21" s="16">
        <f t="shared" si="2"/>
        <v>272</v>
      </c>
      <c r="D21" s="17">
        <v>7</v>
      </c>
      <c r="E21" s="17">
        <v>56</v>
      </c>
      <c r="F21" s="67">
        <v>209</v>
      </c>
      <c r="G21" s="18">
        <f t="shared" si="3"/>
        <v>284</v>
      </c>
      <c r="H21" s="17">
        <v>7</v>
      </c>
      <c r="I21" s="17">
        <v>59</v>
      </c>
      <c r="J21" s="67">
        <v>218</v>
      </c>
      <c r="K21" s="18">
        <f t="shared" si="4"/>
        <v>296</v>
      </c>
      <c r="L21" s="17">
        <v>7</v>
      </c>
      <c r="M21" s="17">
        <v>62</v>
      </c>
      <c r="N21" s="67">
        <v>227</v>
      </c>
      <c r="O21" s="18">
        <f t="shared" si="5"/>
        <v>24</v>
      </c>
      <c r="P21" s="17">
        <f t="shared" si="0"/>
        <v>0</v>
      </c>
      <c r="Q21" s="17">
        <f t="shared" si="1"/>
        <v>6</v>
      </c>
      <c r="R21" s="68">
        <f t="shared" si="1"/>
        <v>18</v>
      </c>
      <c r="S21" s="86"/>
      <c r="U21"/>
    </row>
    <row r="22" spans="1:21" s="46" customFormat="1" ht="19.5" customHeight="1">
      <c r="A22" s="66" t="s">
        <v>19</v>
      </c>
      <c r="B22" s="83" t="s">
        <v>43</v>
      </c>
      <c r="C22" s="16">
        <f t="shared" si="2"/>
        <v>73</v>
      </c>
      <c r="D22" s="17">
        <v>2</v>
      </c>
      <c r="E22" s="17">
        <v>18</v>
      </c>
      <c r="F22" s="67">
        <v>53</v>
      </c>
      <c r="G22" s="18">
        <f t="shared" si="3"/>
        <v>75.5</v>
      </c>
      <c r="H22" s="17">
        <v>2</v>
      </c>
      <c r="I22" s="17">
        <v>20</v>
      </c>
      <c r="J22" s="67">
        <v>53.5</v>
      </c>
      <c r="K22" s="18">
        <f t="shared" si="4"/>
        <v>75.5</v>
      </c>
      <c r="L22" s="17">
        <v>2</v>
      </c>
      <c r="M22" s="17">
        <v>20</v>
      </c>
      <c r="N22" s="67">
        <v>53.5</v>
      </c>
      <c r="O22" s="18">
        <f t="shared" si="5"/>
        <v>2.5</v>
      </c>
      <c r="P22" s="17">
        <f t="shared" si="0"/>
        <v>0</v>
      </c>
      <c r="Q22" s="17">
        <f t="shared" si="1"/>
        <v>2</v>
      </c>
      <c r="R22" s="68">
        <f t="shared" si="1"/>
        <v>0.5</v>
      </c>
      <c r="S22" s="86"/>
      <c r="U22"/>
    </row>
    <row r="23" spans="1:21" s="46" customFormat="1" ht="19.5" customHeight="1">
      <c r="A23" s="66" t="s">
        <v>20</v>
      </c>
      <c r="B23" s="83" t="s">
        <v>44</v>
      </c>
      <c r="C23" s="16">
        <f t="shared" si="2"/>
        <v>35</v>
      </c>
      <c r="D23" s="17">
        <v>1</v>
      </c>
      <c r="E23" s="17">
        <v>12</v>
      </c>
      <c r="F23" s="67">
        <v>22</v>
      </c>
      <c r="G23" s="18">
        <f t="shared" si="3"/>
        <v>36</v>
      </c>
      <c r="H23" s="17">
        <v>1</v>
      </c>
      <c r="I23" s="17">
        <v>13</v>
      </c>
      <c r="J23" s="67">
        <v>22</v>
      </c>
      <c r="K23" s="18">
        <f t="shared" si="4"/>
        <v>36</v>
      </c>
      <c r="L23" s="17">
        <v>1</v>
      </c>
      <c r="M23" s="17">
        <v>13</v>
      </c>
      <c r="N23" s="67">
        <v>22</v>
      </c>
      <c r="O23" s="18">
        <f t="shared" si="5"/>
        <v>1</v>
      </c>
      <c r="P23" s="17">
        <f t="shared" si="0"/>
        <v>0</v>
      </c>
      <c r="Q23" s="17">
        <f t="shared" si="1"/>
        <v>1</v>
      </c>
      <c r="R23" s="68">
        <f t="shared" si="1"/>
        <v>0</v>
      </c>
      <c r="S23" s="86"/>
      <c r="U23"/>
    </row>
    <row r="24" spans="1:21" s="46" customFormat="1" ht="21.75" customHeight="1">
      <c r="A24" s="66" t="s">
        <v>21</v>
      </c>
      <c r="B24" s="83" t="s">
        <v>45</v>
      </c>
      <c r="C24" s="16">
        <f t="shared" si="2"/>
        <v>126.5</v>
      </c>
      <c r="D24" s="17">
        <v>4</v>
      </c>
      <c r="E24" s="17">
        <v>33</v>
      </c>
      <c r="F24" s="67">
        <v>89.5</v>
      </c>
      <c r="G24" s="18">
        <f t="shared" si="3"/>
        <v>129</v>
      </c>
      <c r="H24" s="17">
        <v>4</v>
      </c>
      <c r="I24" s="17">
        <v>35</v>
      </c>
      <c r="J24" s="67">
        <v>90</v>
      </c>
      <c r="K24" s="18">
        <f t="shared" si="4"/>
        <v>129</v>
      </c>
      <c r="L24" s="17">
        <v>4</v>
      </c>
      <c r="M24" s="17">
        <v>35</v>
      </c>
      <c r="N24" s="67">
        <v>90</v>
      </c>
      <c r="O24" s="18">
        <f t="shared" si="5"/>
        <v>2.5</v>
      </c>
      <c r="P24" s="17">
        <f t="shared" si="0"/>
        <v>0</v>
      </c>
      <c r="Q24" s="17">
        <f t="shared" si="1"/>
        <v>2</v>
      </c>
      <c r="R24" s="68">
        <f t="shared" si="1"/>
        <v>0.5</v>
      </c>
      <c r="S24" s="86"/>
      <c r="U24"/>
    </row>
    <row r="25" spans="1:21" s="46" customFormat="1" ht="19.5" customHeight="1">
      <c r="A25" s="66" t="s">
        <v>22</v>
      </c>
      <c r="B25" s="83" t="s">
        <v>46</v>
      </c>
      <c r="C25" s="16">
        <f t="shared" si="2"/>
        <v>19</v>
      </c>
      <c r="D25" s="17">
        <v>1</v>
      </c>
      <c r="E25" s="17">
        <v>2</v>
      </c>
      <c r="F25" s="67">
        <v>16</v>
      </c>
      <c r="G25" s="18">
        <f t="shared" si="3"/>
        <v>19</v>
      </c>
      <c r="H25" s="17">
        <v>1</v>
      </c>
      <c r="I25" s="17">
        <v>2</v>
      </c>
      <c r="J25" s="67">
        <v>16</v>
      </c>
      <c r="K25" s="18">
        <f t="shared" si="4"/>
        <v>19</v>
      </c>
      <c r="L25" s="17">
        <v>1</v>
      </c>
      <c r="M25" s="17">
        <v>2</v>
      </c>
      <c r="N25" s="67">
        <v>16</v>
      </c>
      <c r="O25" s="18">
        <f t="shared" si="5"/>
        <v>0</v>
      </c>
      <c r="P25" s="17">
        <f t="shared" si="0"/>
        <v>0</v>
      </c>
      <c r="Q25" s="17">
        <f>M25-E25</f>
        <v>0</v>
      </c>
      <c r="R25" s="68">
        <f>N25-F25</f>
        <v>0</v>
      </c>
      <c r="S25" s="86"/>
      <c r="U25"/>
    </row>
    <row r="26" spans="1:21" s="46" customFormat="1" ht="19.5" customHeight="1" thickBot="1">
      <c r="A26" s="66" t="s">
        <v>23</v>
      </c>
      <c r="B26" s="83" t="s">
        <v>47</v>
      </c>
      <c r="C26" s="16">
        <f>D26+E26+F26</f>
        <v>10</v>
      </c>
      <c r="D26" s="17">
        <v>0</v>
      </c>
      <c r="E26" s="17">
        <v>4</v>
      </c>
      <c r="F26" s="67">
        <v>6</v>
      </c>
      <c r="G26" s="18">
        <f>H26+I26+J26</f>
        <v>11</v>
      </c>
      <c r="H26" s="17">
        <v>0</v>
      </c>
      <c r="I26" s="17">
        <v>5</v>
      </c>
      <c r="J26" s="67">
        <v>6</v>
      </c>
      <c r="K26" s="18">
        <f>L26+M26+N26</f>
        <v>11</v>
      </c>
      <c r="L26" s="17">
        <v>0</v>
      </c>
      <c r="M26" s="17">
        <v>5</v>
      </c>
      <c r="N26" s="67">
        <v>6</v>
      </c>
      <c r="O26" s="18">
        <f>P26+Q26+R26</f>
        <v>1</v>
      </c>
      <c r="P26" s="17">
        <f t="shared" si="0"/>
        <v>0</v>
      </c>
      <c r="Q26" s="17">
        <f>M26-E26</f>
        <v>1</v>
      </c>
      <c r="R26" s="68">
        <f>N26-F26</f>
        <v>0</v>
      </c>
      <c r="S26" s="86"/>
      <c r="U26"/>
    </row>
    <row r="27" spans="1:21" s="11" customFormat="1" ht="19.5" customHeight="1" thickBot="1">
      <c r="A27" s="12" t="s">
        <v>49</v>
      </c>
      <c r="B27" s="80"/>
      <c r="C27" s="13">
        <f>SUM(C9:C26)</f>
        <v>773</v>
      </c>
      <c r="D27" s="14">
        <f aca="true" t="shared" si="6" ref="D27:Q27">SUM(D9:D26)</f>
        <v>43</v>
      </c>
      <c r="E27" s="14">
        <f t="shared" si="6"/>
        <v>235</v>
      </c>
      <c r="F27" s="20">
        <f t="shared" si="6"/>
        <v>495</v>
      </c>
      <c r="G27" s="15">
        <f t="shared" si="6"/>
        <v>803</v>
      </c>
      <c r="H27" s="14">
        <f t="shared" si="6"/>
        <v>43</v>
      </c>
      <c r="I27" s="14">
        <f t="shared" si="6"/>
        <v>253</v>
      </c>
      <c r="J27" s="20">
        <f t="shared" si="6"/>
        <v>507</v>
      </c>
      <c r="K27" s="15">
        <f t="shared" si="6"/>
        <v>815</v>
      </c>
      <c r="L27" s="14">
        <f t="shared" si="6"/>
        <v>43</v>
      </c>
      <c r="M27" s="14">
        <f t="shared" si="6"/>
        <v>256</v>
      </c>
      <c r="N27" s="20">
        <f t="shared" si="6"/>
        <v>516</v>
      </c>
      <c r="O27" s="15">
        <f t="shared" si="6"/>
        <v>42</v>
      </c>
      <c r="P27" s="14">
        <f t="shared" si="6"/>
        <v>0</v>
      </c>
      <c r="Q27" s="14">
        <f t="shared" si="6"/>
        <v>21</v>
      </c>
      <c r="R27" s="29">
        <f>SUM(R9:R26)</f>
        <v>21</v>
      </c>
      <c r="S27" s="86"/>
      <c r="U27"/>
    </row>
    <row r="28" spans="1:21" s="11" customFormat="1" ht="21.75" customHeight="1">
      <c r="A28" s="82" t="s">
        <v>50</v>
      </c>
      <c r="B28" s="31"/>
      <c r="C28" s="16"/>
      <c r="D28" s="17"/>
      <c r="E28" s="17"/>
      <c r="F28" s="17"/>
      <c r="G28" s="18"/>
      <c r="H28" s="17"/>
      <c r="I28" s="17"/>
      <c r="J28" s="17"/>
      <c r="K28" s="18"/>
      <c r="L28" s="17"/>
      <c r="M28" s="17"/>
      <c r="N28" s="17"/>
      <c r="O28" s="16"/>
      <c r="P28" s="17"/>
      <c r="Q28" s="24"/>
      <c r="R28" s="17"/>
      <c r="S28" s="86"/>
      <c r="U28"/>
    </row>
    <row r="29" spans="1:19" ht="15.75" customHeight="1">
      <c r="A29" s="32" t="s">
        <v>51</v>
      </c>
      <c r="B29" s="33"/>
      <c r="N29" s="10"/>
      <c r="O29" s="10"/>
      <c r="P29" s="10"/>
      <c r="Q29" s="25"/>
      <c r="S29" s="84"/>
    </row>
    <row r="30" spans="1:17" ht="18.75">
      <c r="A30" s="32" t="s">
        <v>52</v>
      </c>
      <c r="B30" s="33"/>
      <c r="N30" s="10"/>
      <c r="O30" s="10"/>
      <c r="P30" s="10"/>
      <c r="Q30" s="25"/>
    </row>
    <row r="31" spans="14:17" ht="18.75">
      <c r="N31" s="10"/>
      <c r="O31" s="10"/>
      <c r="Q31" s="21" t="s">
        <v>48</v>
      </c>
    </row>
    <row r="32" spans="14:17" ht="18.75">
      <c r="N32" s="10"/>
      <c r="O32" s="10"/>
      <c r="P32" s="10"/>
      <c r="Q32" s="25"/>
    </row>
    <row r="33" spans="14:17" ht="18.75">
      <c r="N33" s="10"/>
      <c r="O33" s="10"/>
      <c r="P33" s="10"/>
      <c r="Q33" s="25"/>
    </row>
    <row r="34" spans="14:17" ht="18.75">
      <c r="N34" s="10"/>
      <c r="O34" s="10"/>
      <c r="P34" s="10"/>
      <c r="Q34" s="25"/>
    </row>
    <row r="35" spans="14:17" ht="18.75">
      <c r="N35" s="10"/>
      <c r="O35" s="10"/>
      <c r="P35" s="10"/>
      <c r="Q35" s="25"/>
    </row>
    <row r="36" spans="14:17" ht="18.75">
      <c r="N36" s="10"/>
      <c r="O36" s="10"/>
      <c r="P36" s="10"/>
      <c r="Q36" s="25"/>
    </row>
    <row r="37" spans="14:17" ht="18.75">
      <c r="N37" s="10"/>
      <c r="O37" s="10"/>
      <c r="P37" s="10"/>
      <c r="Q37" s="25"/>
    </row>
    <row r="38" spans="14:17" ht="18.75">
      <c r="N38" s="10"/>
      <c r="O38" s="10"/>
      <c r="P38" s="10"/>
      <c r="Q38" s="25"/>
    </row>
    <row r="39" spans="14:17" ht="18.75">
      <c r="N39" s="10"/>
      <c r="O39" s="10"/>
      <c r="P39" s="10"/>
      <c r="Q39" s="25"/>
    </row>
    <row r="40" spans="14:17" ht="18.75">
      <c r="N40" s="10"/>
      <c r="O40" s="10"/>
      <c r="P40" s="10"/>
      <c r="Q40" s="25"/>
    </row>
    <row r="41" spans="14:17" ht="18.75">
      <c r="N41" s="10"/>
      <c r="O41" s="10"/>
      <c r="P41" s="10"/>
      <c r="Q41" s="25"/>
    </row>
    <row r="42" spans="14:17" ht="18.75">
      <c r="N42" s="10"/>
      <c r="O42" s="10"/>
      <c r="P42" s="10"/>
      <c r="Q42" s="25"/>
    </row>
    <row r="43" spans="14:17" ht="18.75">
      <c r="N43" s="10"/>
      <c r="O43" s="10"/>
      <c r="P43" s="10"/>
      <c r="Q43" s="25"/>
    </row>
    <row r="44" spans="14:17" ht="18.75">
      <c r="N44" s="10"/>
      <c r="O44" s="10"/>
      <c r="P44" s="10"/>
      <c r="Q44" s="25"/>
    </row>
    <row r="45" spans="14:17" ht="18.75">
      <c r="N45" s="10"/>
      <c r="O45" s="10"/>
      <c r="P45" s="10"/>
      <c r="Q45" s="25"/>
    </row>
    <row r="46" spans="14:17" ht="18.75">
      <c r="N46" s="10"/>
      <c r="O46" s="10"/>
      <c r="P46" s="10"/>
      <c r="Q46" s="25"/>
    </row>
    <row r="47" spans="14:17" ht="18.75">
      <c r="N47" s="10"/>
      <c r="O47" s="10"/>
      <c r="P47" s="10"/>
      <c r="Q47" s="25"/>
    </row>
    <row r="48" spans="14:17" ht="18.75">
      <c r="N48" s="10"/>
      <c r="O48" s="10"/>
      <c r="P48" s="10"/>
      <c r="Q48" s="25"/>
    </row>
    <row r="49" spans="14:17" ht="18.75">
      <c r="N49" s="10"/>
      <c r="O49" s="10"/>
      <c r="P49" s="10"/>
      <c r="Q49" s="25"/>
    </row>
    <row r="50" spans="14:17" ht="18.75">
      <c r="N50" s="10"/>
      <c r="O50" s="10"/>
      <c r="P50" s="10"/>
      <c r="Q50" s="25"/>
    </row>
    <row r="51" spans="14:17" ht="18.75">
      <c r="N51" s="10"/>
      <c r="O51" s="10"/>
      <c r="P51" s="10"/>
      <c r="Q51" s="25"/>
    </row>
    <row r="52" spans="14:17" ht="18.75">
      <c r="N52" s="10"/>
      <c r="O52" s="10"/>
      <c r="P52" s="10"/>
      <c r="Q52" s="25"/>
    </row>
    <row r="53" spans="14:17" ht="18.75">
      <c r="N53" s="10"/>
      <c r="O53" s="10"/>
      <c r="P53" s="10"/>
      <c r="Q53" s="25"/>
    </row>
    <row r="54" spans="14:17" ht="18.75">
      <c r="N54" s="10"/>
      <c r="O54" s="10"/>
      <c r="P54" s="10"/>
      <c r="Q54" s="25"/>
    </row>
    <row r="55" spans="14:17" ht="18.75">
      <c r="N55" s="10"/>
      <c r="O55" s="10"/>
      <c r="P55" s="10"/>
      <c r="Q55" s="25"/>
    </row>
    <row r="56" spans="14:17" ht="18.75">
      <c r="N56" s="10"/>
      <c r="O56" s="10"/>
      <c r="P56" s="10"/>
      <c r="Q56" s="25"/>
    </row>
    <row r="57" spans="14:17" ht="18.75">
      <c r="N57" s="10"/>
      <c r="O57" s="10"/>
      <c r="P57" s="10"/>
      <c r="Q57" s="25"/>
    </row>
    <row r="58" spans="14:17" ht="18.75">
      <c r="N58" s="10"/>
      <c r="O58" s="10"/>
      <c r="P58" s="10"/>
      <c r="Q58" s="25"/>
    </row>
    <row r="59" spans="14:17" ht="18.75">
      <c r="N59" s="10"/>
      <c r="O59" s="10"/>
      <c r="P59" s="10"/>
      <c r="Q59" s="25"/>
    </row>
    <row r="60" spans="14:17" ht="18.75">
      <c r="N60" s="10"/>
      <c r="O60" s="10"/>
      <c r="P60" s="10"/>
      <c r="Q60" s="25"/>
    </row>
    <row r="61" spans="14:17" ht="18.75">
      <c r="N61" s="10"/>
      <c r="O61" s="10"/>
      <c r="P61" s="10"/>
      <c r="Q61" s="25"/>
    </row>
    <row r="62" spans="14:17" ht="18.75">
      <c r="N62" s="10"/>
      <c r="O62" s="10"/>
      <c r="P62" s="10"/>
      <c r="Q62" s="25"/>
    </row>
    <row r="63" spans="14:17" ht="18.75">
      <c r="N63" s="10"/>
      <c r="O63" s="10"/>
      <c r="P63" s="10"/>
      <c r="Q63" s="25"/>
    </row>
    <row r="64" spans="14:17" ht="18.75">
      <c r="N64" s="10"/>
      <c r="O64" s="10"/>
      <c r="P64" s="10"/>
      <c r="Q64" s="25"/>
    </row>
    <row r="65" spans="14:17" ht="18.75">
      <c r="N65" s="10"/>
      <c r="O65" s="10"/>
      <c r="P65" s="10"/>
      <c r="Q65" s="25"/>
    </row>
    <row r="66" spans="14:17" ht="18.75">
      <c r="N66" s="10"/>
      <c r="O66" s="10"/>
      <c r="P66" s="10"/>
      <c r="Q66" s="25"/>
    </row>
    <row r="67" spans="14:17" ht="18.75">
      <c r="N67" s="10"/>
      <c r="O67" s="10"/>
      <c r="P67" s="10"/>
      <c r="Q67" s="25"/>
    </row>
    <row r="68" spans="14:17" ht="18.75">
      <c r="N68" s="10"/>
      <c r="O68" s="10"/>
      <c r="P68" s="10"/>
      <c r="Q68" s="25"/>
    </row>
    <row r="69" spans="14:17" ht="18.75">
      <c r="N69" s="10"/>
      <c r="O69" s="10"/>
      <c r="P69" s="10"/>
      <c r="Q69" s="25"/>
    </row>
    <row r="70" spans="14:17" ht="18.75">
      <c r="N70" s="10"/>
      <c r="O70" s="10"/>
      <c r="P70" s="10"/>
      <c r="Q70" s="25"/>
    </row>
    <row r="71" spans="14:17" ht="18.75">
      <c r="N71" s="10"/>
      <c r="O71" s="10"/>
      <c r="P71" s="10"/>
      <c r="Q71" s="25"/>
    </row>
    <row r="72" spans="14:17" ht="18.75">
      <c r="N72" s="10"/>
      <c r="O72" s="10"/>
      <c r="P72" s="10"/>
      <c r="Q72" s="25"/>
    </row>
    <row r="73" spans="14:17" ht="18.75">
      <c r="N73" s="10"/>
      <c r="O73" s="10"/>
      <c r="P73" s="10"/>
      <c r="Q73" s="25"/>
    </row>
    <row r="74" spans="14:17" ht="18.75">
      <c r="N74" s="10"/>
      <c r="O74" s="10"/>
      <c r="P74" s="10"/>
      <c r="Q74" s="25"/>
    </row>
    <row r="75" spans="14:17" ht="18.75">
      <c r="N75" s="10"/>
      <c r="O75" s="10"/>
      <c r="P75" s="10"/>
      <c r="Q75" s="25"/>
    </row>
    <row r="76" spans="14:17" ht="18.75">
      <c r="N76" s="10"/>
      <c r="O76" s="10"/>
      <c r="P76" s="10"/>
      <c r="Q76" s="25"/>
    </row>
    <row r="77" spans="14:17" ht="18.75">
      <c r="N77" s="10"/>
      <c r="O77" s="10"/>
      <c r="P77" s="10"/>
      <c r="Q77" s="25"/>
    </row>
    <row r="78" spans="14:17" ht="18.75">
      <c r="N78" s="10"/>
      <c r="O78" s="10"/>
      <c r="P78" s="10"/>
      <c r="Q78" s="25"/>
    </row>
    <row r="79" spans="14:17" ht="18.75">
      <c r="N79" s="10"/>
      <c r="O79" s="10"/>
      <c r="P79" s="10"/>
      <c r="Q79" s="25"/>
    </row>
    <row r="80" spans="14:17" ht="18.75">
      <c r="N80" s="10"/>
      <c r="O80" s="10"/>
      <c r="P80" s="10"/>
      <c r="Q80" s="25"/>
    </row>
    <row r="81" spans="14:17" ht="18.75">
      <c r="N81" s="10"/>
      <c r="O81" s="10"/>
      <c r="P81" s="10"/>
      <c r="Q81" s="25"/>
    </row>
    <row r="82" spans="14:17" ht="18.75">
      <c r="N82" s="10"/>
      <c r="O82" s="10"/>
      <c r="P82" s="10"/>
      <c r="Q82" s="25"/>
    </row>
    <row r="83" spans="14:17" ht="18.75">
      <c r="N83" s="10"/>
      <c r="O83" s="10"/>
      <c r="P83" s="10"/>
      <c r="Q83" s="25"/>
    </row>
    <row r="84" spans="14:17" ht="18.75">
      <c r="N84" s="10"/>
      <c r="O84" s="10"/>
      <c r="P84" s="10"/>
      <c r="Q84" s="25"/>
    </row>
    <row r="85" spans="14:17" ht="18.75">
      <c r="N85" s="10"/>
      <c r="O85" s="10"/>
      <c r="P85" s="10"/>
      <c r="Q85" s="25"/>
    </row>
    <row r="86" spans="14:17" ht="18.75">
      <c r="N86" s="10"/>
      <c r="O86" s="10"/>
      <c r="P86" s="10"/>
      <c r="Q86" s="25"/>
    </row>
    <row r="87" spans="14:17" ht="18.75">
      <c r="N87" s="10"/>
      <c r="O87" s="10"/>
      <c r="P87" s="10"/>
      <c r="Q87" s="25"/>
    </row>
    <row r="88" spans="14:17" ht="18.75">
      <c r="N88" s="10"/>
      <c r="O88" s="10"/>
      <c r="P88" s="10"/>
      <c r="Q88" s="25"/>
    </row>
    <row r="89" spans="14:17" ht="18.75">
      <c r="N89" s="10"/>
      <c r="O89" s="10"/>
      <c r="P89" s="10"/>
      <c r="Q89" s="25"/>
    </row>
    <row r="90" spans="14:17" ht="18.75">
      <c r="N90" s="10"/>
      <c r="O90" s="10"/>
      <c r="P90" s="10"/>
      <c r="Q90" s="25"/>
    </row>
    <row r="91" spans="14:17" ht="18.75">
      <c r="N91" s="10"/>
      <c r="O91" s="10"/>
      <c r="P91" s="10"/>
      <c r="Q91" s="25"/>
    </row>
    <row r="92" spans="14:17" ht="18.75">
      <c r="N92" s="10"/>
      <c r="O92" s="10"/>
      <c r="P92" s="10"/>
      <c r="Q92" s="25"/>
    </row>
    <row r="93" spans="14:17" ht="18.75">
      <c r="N93" s="10"/>
      <c r="O93" s="10"/>
      <c r="P93" s="10"/>
      <c r="Q93" s="25"/>
    </row>
    <row r="94" spans="14:17" ht="18.75">
      <c r="N94" s="10"/>
      <c r="O94" s="10"/>
      <c r="P94" s="10"/>
      <c r="Q94" s="25"/>
    </row>
    <row r="95" spans="14:17" ht="18.75">
      <c r="N95" s="10"/>
      <c r="O95" s="10"/>
      <c r="P95" s="10"/>
      <c r="Q95" s="25"/>
    </row>
    <row r="96" spans="14:17" ht="18.75">
      <c r="N96" s="10"/>
      <c r="O96" s="10"/>
      <c r="P96" s="10"/>
      <c r="Q96" s="25"/>
    </row>
    <row r="97" spans="14:17" ht="18.75">
      <c r="N97" s="10"/>
      <c r="O97" s="10"/>
      <c r="P97" s="10"/>
      <c r="Q97" s="25"/>
    </row>
    <row r="98" spans="14:17" ht="18.75">
      <c r="N98" s="10"/>
      <c r="O98" s="10"/>
      <c r="P98" s="10"/>
      <c r="Q98" s="25"/>
    </row>
    <row r="99" spans="14:17" ht="18.75">
      <c r="N99" s="10"/>
      <c r="O99" s="10"/>
      <c r="P99" s="10"/>
      <c r="Q99" s="25"/>
    </row>
    <row r="100" spans="14:17" ht="18.75">
      <c r="N100" s="10"/>
      <c r="O100" s="10"/>
      <c r="P100" s="10"/>
      <c r="Q100" s="25"/>
    </row>
    <row r="101" spans="14:17" ht="18.75">
      <c r="N101" s="10"/>
      <c r="O101" s="10"/>
      <c r="P101" s="10"/>
      <c r="Q101" s="25"/>
    </row>
    <row r="102" spans="14:17" ht="18.75">
      <c r="N102" s="10"/>
      <c r="O102" s="10"/>
      <c r="P102" s="10"/>
      <c r="Q102" s="25"/>
    </row>
    <row r="103" spans="14:17" ht="18.75">
      <c r="N103" s="10"/>
      <c r="O103" s="10"/>
      <c r="P103" s="10"/>
      <c r="Q103" s="25"/>
    </row>
    <row r="104" spans="14:17" ht="18.75">
      <c r="N104" s="10"/>
      <c r="O104" s="10"/>
      <c r="P104" s="10"/>
      <c r="Q104" s="25"/>
    </row>
    <row r="105" spans="14:17" ht="18.75">
      <c r="N105" s="10"/>
      <c r="O105" s="10"/>
      <c r="P105" s="10"/>
      <c r="Q105" s="25"/>
    </row>
    <row r="106" spans="14:17" ht="18.75">
      <c r="N106" s="10"/>
      <c r="O106" s="10"/>
      <c r="P106" s="10"/>
      <c r="Q106" s="25"/>
    </row>
    <row r="107" spans="14:17" ht="18.75">
      <c r="N107" s="10"/>
      <c r="O107" s="10"/>
      <c r="P107" s="10"/>
      <c r="Q107" s="25"/>
    </row>
    <row r="108" spans="14:17" ht="18.75">
      <c r="N108" s="10"/>
      <c r="O108" s="10"/>
      <c r="P108" s="10"/>
      <c r="Q108" s="25"/>
    </row>
    <row r="109" spans="14:17" ht="18.75">
      <c r="N109" s="10"/>
      <c r="O109" s="10"/>
      <c r="P109" s="10"/>
      <c r="Q109" s="25"/>
    </row>
    <row r="110" spans="14:17" ht="18.75">
      <c r="N110" s="10"/>
      <c r="O110" s="10"/>
      <c r="P110" s="10"/>
      <c r="Q110" s="25"/>
    </row>
    <row r="111" spans="14:17" ht="18.75">
      <c r="N111" s="10"/>
      <c r="O111" s="10"/>
      <c r="P111" s="10"/>
      <c r="Q111" s="25"/>
    </row>
    <row r="112" spans="14:17" ht="18.75">
      <c r="N112" s="10"/>
      <c r="O112" s="10"/>
      <c r="P112" s="10"/>
      <c r="Q112" s="25"/>
    </row>
    <row r="113" spans="14:17" ht="18.75">
      <c r="N113" s="10"/>
      <c r="O113" s="10"/>
      <c r="P113" s="10"/>
      <c r="Q113" s="25"/>
    </row>
    <row r="114" spans="14:17" ht="18.75">
      <c r="N114" s="10"/>
      <c r="O114" s="10"/>
      <c r="P114" s="10"/>
      <c r="Q114" s="25"/>
    </row>
    <row r="115" spans="14:17" ht="18.75">
      <c r="N115" s="10"/>
      <c r="O115" s="10"/>
      <c r="P115" s="10"/>
      <c r="Q115" s="25"/>
    </row>
    <row r="116" spans="14:17" ht="18.75">
      <c r="N116" s="10"/>
      <c r="O116" s="10"/>
      <c r="P116" s="10"/>
      <c r="Q116" s="25"/>
    </row>
    <row r="117" spans="14:17" ht="18.75">
      <c r="N117" s="10"/>
      <c r="O117" s="10"/>
      <c r="P117" s="10"/>
      <c r="Q117" s="25"/>
    </row>
    <row r="118" spans="14:17" ht="18.75">
      <c r="N118" s="10"/>
      <c r="O118" s="10"/>
      <c r="P118" s="10"/>
      <c r="Q118" s="25"/>
    </row>
    <row r="119" spans="14:17" ht="18.75">
      <c r="N119" s="10"/>
      <c r="O119" s="10"/>
      <c r="P119" s="10"/>
      <c r="Q119" s="25"/>
    </row>
    <row r="120" spans="14:17" ht="18.75">
      <c r="N120" s="10"/>
      <c r="O120" s="10"/>
      <c r="P120" s="10"/>
      <c r="Q120" s="25"/>
    </row>
    <row r="121" spans="14:17" ht="18.75">
      <c r="N121" s="10"/>
      <c r="O121" s="10"/>
      <c r="P121" s="10"/>
      <c r="Q121" s="25"/>
    </row>
    <row r="122" spans="14:17" ht="18.75">
      <c r="N122" s="10"/>
      <c r="O122" s="10"/>
      <c r="P122" s="10"/>
      <c r="Q122" s="25"/>
    </row>
    <row r="123" spans="14:17" ht="18.75">
      <c r="N123" s="10"/>
      <c r="O123" s="10"/>
      <c r="P123" s="10"/>
      <c r="Q123" s="25"/>
    </row>
    <row r="124" spans="14:17" ht="18.75">
      <c r="N124" s="10"/>
      <c r="O124" s="10"/>
      <c r="P124" s="10"/>
      <c r="Q124" s="25"/>
    </row>
    <row r="125" spans="14:17" ht="18.75">
      <c r="N125" s="10"/>
      <c r="O125" s="10"/>
      <c r="P125" s="10"/>
      <c r="Q125" s="25"/>
    </row>
    <row r="126" spans="14:17" ht="18.75">
      <c r="N126" s="10"/>
      <c r="O126" s="10"/>
      <c r="P126" s="10"/>
      <c r="Q126" s="25"/>
    </row>
    <row r="127" spans="14:17" ht="18.75">
      <c r="N127" s="10"/>
      <c r="O127" s="10"/>
      <c r="P127" s="10"/>
      <c r="Q127" s="25"/>
    </row>
    <row r="128" spans="14:17" ht="18.75">
      <c r="N128" s="10"/>
      <c r="O128" s="10"/>
      <c r="P128" s="10"/>
      <c r="Q128" s="25"/>
    </row>
    <row r="129" spans="14:17" ht="18.75">
      <c r="N129" s="10"/>
      <c r="O129" s="10"/>
      <c r="P129" s="10"/>
      <c r="Q129" s="25"/>
    </row>
    <row r="130" spans="14:17" ht="18.75">
      <c r="N130" s="10"/>
      <c r="O130" s="10"/>
      <c r="P130" s="10"/>
      <c r="Q130" s="25"/>
    </row>
    <row r="131" spans="14:17" ht="18.75">
      <c r="N131" s="10"/>
      <c r="O131" s="10"/>
      <c r="P131" s="10"/>
      <c r="Q131" s="25"/>
    </row>
    <row r="132" spans="14:17" ht="18.75">
      <c r="N132" s="10"/>
      <c r="O132" s="10"/>
      <c r="P132" s="10"/>
      <c r="Q132" s="25"/>
    </row>
    <row r="133" spans="14:17" ht="18.75">
      <c r="N133" s="10"/>
      <c r="O133" s="10"/>
      <c r="P133" s="10"/>
      <c r="Q133" s="25"/>
    </row>
    <row r="134" spans="14:17" ht="18.75">
      <c r="N134" s="10"/>
      <c r="O134" s="10"/>
      <c r="P134" s="10"/>
      <c r="Q134" s="25"/>
    </row>
    <row r="135" spans="14:17" ht="18.75">
      <c r="N135" s="10"/>
      <c r="O135" s="10"/>
      <c r="P135" s="10"/>
      <c r="Q135" s="25"/>
    </row>
    <row r="136" spans="14:17" ht="18.75">
      <c r="N136" s="10"/>
      <c r="O136" s="10"/>
      <c r="P136" s="10"/>
      <c r="Q136" s="25"/>
    </row>
    <row r="137" spans="14:17" ht="18.75">
      <c r="N137" s="10"/>
      <c r="O137" s="10"/>
      <c r="P137" s="10"/>
      <c r="Q137" s="25"/>
    </row>
    <row r="138" spans="14:17" ht="18.75">
      <c r="N138" s="10"/>
      <c r="O138" s="10"/>
      <c r="P138" s="10"/>
      <c r="Q138" s="25"/>
    </row>
    <row r="139" spans="14:17" ht="18.75">
      <c r="N139" s="10"/>
      <c r="O139" s="10"/>
      <c r="P139" s="10"/>
      <c r="Q139" s="25"/>
    </row>
    <row r="140" spans="14:17" ht="18.75">
      <c r="N140" s="10"/>
      <c r="O140" s="10"/>
      <c r="P140" s="10"/>
      <c r="Q140" s="25"/>
    </row>
    <row r="141" spans="14:17" ht="18.75">
      <c r="N141" s="10"/>
      <c r="O141" s="10"/>
      <c r="P141" s="10"/>
      <c r="Q141" s="25"/>
    </row>
    <row r="142" spans="14:17" ht="18.75">
      <c r="N142" s="10"/>
      <c r="O142" s="10"/>
      <c r="P142" s="10"/>
      <c r="Q142" s="25"/>
    </row>
    <row r="143" spans="14:17" ht="18.75">
      <c r="N143" s="10"/>
      <c r="O143" s="10"/>
      <c r="P143" s="10"/>
      <c r="Q143" s="25"/>
    </row>
    <row r="144" spans="14:17" ht="18.75">
      <c r="N144" s="10"/>
      <c r="O144" s="10"/>
      <c r="P144" s="10"/>
      <c r="Q144" s="25"/>
    </row>
    <row r="145" spans="14:17" ht="18.75">
      <c r="N145" s="10"/>
      <c r="O145" s="10"/>
      <c r="P145" s="10"/>
      <c r="Q145" s="25"/>
    </row>
    <row r="146" spans="14:17" ht="18.75">
      <c r="N146" s="10"/>
      <c r="O146" s="10"/>
      <c r="P146" s="10"/>
      <c r="Q146" s="25"/>
    </row>
    <row r="147" spans="14:17" ht="18.75">
      <c r="N147" s="10"/>
      <c r="O147" s="10"/>
      <c r="P147" s="10"/>
      <c r="Q147" s="25"/>
    </row>
    <row r="148" spans="14:17" ht="18.75">
      <c r="N148" s="10"/>
      <c r="O148" s="10"/>
      <c r="P148" s="10"/>
      <c r="Q148" s="25"/>
    </row>
    <row r="149" spans="14:17" ht="18.75">
      <c r="N149" s="10"/>
      <c r="O149" s="10"/>
      <c r="P149" s="10"/>
      <c r="Q149" s="25"/>
    </row>
    <row r="150" spans="14:17" ht="18.75">
      <c r="N150" s="10"/>
      <c r="O150" s="10"/>
      <c r="P150" s="10"/>
      <c r="Q150" s="25"/>
    </row>
    <row r="151" spans="14:17" ht="18.75">
      <c r="N151" s="10"/>
      <c r="O151" s="10"/>
      <c r="P151" s="10"/>
      <c r="Q151" s="25"/>
    </row>
    <row r="152" spans="14:17" ht="18.75">
      <c r="N152" s="10"/>
      <c r="O152" s="10"/>
      <c r="P152" s="10"/>
      <c r="Q152" s="25"/>
    </row>
    <row r="153" spans="14:17" ht="18.75">
      <c r="N153" s="10"/>
      <c r="O153" s="10"/>
      <c r="P153" s="10"/>
      <c r="Q153" s="25"/>
    </row>
    <row r="154" spans="14:17" ht="18.75">
      <c r="N154" s="10"/>
      <c r="O154" s="10"/>
      <c r="P154" s="10"/>
      <c r="Q154" s="25"/>
    </row>
    <row r="155" spans="14:17" ht="18.75">
      <c r="N155" s="10"/>
      <c r="O155" s="10"/>
      <c r="P155" s="10"/>
      <c r="Q155" s="25"/>
    </row>
    <row r="156" spans="14:17" ht="18.75">
      <c r="N156" s="10"/>
      <c r="O156" s="10"/>
      <c r="P156" s="10"/>
      <c r="Q156" s="25"/>
    </row>
    <row r="157" spans="14:17" ht="18.75">
      <c r="N157" s="10"/>
      <c r="O157" s="10"/>
      <c r="P157" s="10"/>
      <c r="Q157" s="25"/>
    </row>
    <row r="158" spans="14:17" ht="18.75">
      <c r="N158" s="10"/>
      <c r="O158" s="10"/>
      <c r="P158" s="10"/>
      <c r="Q158" s="25"/>
    </row>
    <row r="159" spans="14:17" ht="18.75">
      <c r="N159" s="10"/>
      <c r="O159" s="10"/>
      <c r="P159" s="10"/>
      <c r="Q159" s="25"/>
    </row>
    <row r="160" spans="14:17" ht="18.75">
      <c r="N160" s="10"/>
      <c r="O160" s="10"/>
      <c r="P160" s="10"/>
      <c r="Q160" s="25"/>
    </row>
  </sheetData>
  <mergeCells count="1">
    <mergeCell ref="S3:S28"/>
  </mergeCells>
  <printOptions horizontalCentered="1" verticalCentered="1"/>
  <pageMargins left="0.53" right="0.24" top="0.45" bottom="0.51" header="0.354330708661417" footer="0.511811023622047"/>
  <pageSetup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dimitrij</cp:lastModifiedBy>
  <cp:lastPrinted>1999-03-15T14:34:33Z</cp:lastPrinted>
  <dcterms:created xsi:type="dcterms:W3CDTF">1999-02-14T17:11:43Z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