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date1904="1" saveExternalLinkValues="0" codeName="ThisWorkbook"/>
  <mc:AlternateContent xmlns:mc="http://schemas.openxmlformats.org/markup-compatibility/2006">
    <mc:Choice Requires="x15">
      <x15ac:absPath xmlns:x15ac="http://schemas.microsoft.com/office/spreadsheetml/2010/11/ac" url="C:\Users\montillot\Desktop\Updated tools for website\Biofuel example\"/>
    </mc:Choice>
  </mc:AlternateContent>
  <xr:revisionPtr revIDLastSave="0" documentId="13_ncr:1_{AC759B09-5671-4182-B19B-B974E1D4A8BD}" xr6:coauthVersionLast="47" xr6:coauthVersionMax="47" xr10:uidLastSave="{00000000-0000-0000-0000-000000000000}"/>
  <bookViews>
    <workbookView xWindow="22932" yWindow="-108" windowWidth="23256" windowHeight="14016" tabRatio="1000" firstSheet="2" activeTab="2" xr2:uid="{00000000-000D-0000-FFFF-FFFF00000000}"/>
  </bookViews>
  <sheets>
    <sheet name="VASU NOTE" sheetId="9" state="hidden" r:id="rId1"/>
    <sheet name="ARENDT NOTE" sheetId="10" state="hidden" r:id="rId2"/>
    <sheet name="Customer interview 1" sheetId="25" r:id="rId3"/>
    <sheet name="Customer interview 2" sheetId="24" r:id="rId4"/>
    <sheet name="End-user interview 1" sheetId="21" r:id="rId5"/>
    <sheet name="End-user interview 2" sheetId="22" r:id="rId6"/>
    <sheet name="Expert interview 1" sheetId="20" r:id="rId7"/>
    <sheet name="Expert interview 2" sheetId="8" r:id="rId8"/>
    <sheet name="Customer requirements" sheetId="1" r:id="rId9"/>
    <sheet name="Design specifications" sheetId="6" r:id="rId10"/>
    <sheet name="Notes and references" sheetId="15"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8" i="1" l="1"/>
  <c r="C29" i="1"/>
  <c r="B30" i="6" l="1"/>
  <c r="B29" i="6"/>
  <c r="B28" i="6"/>
  <c r="B27" i="6"/>
  <c r="B26" i="6"/>
  <c r="B25" i="6"/>
  <c r="B24" i="6"/>
  <c r="B23" i="6"/>
  <c r="C27" i="1"/>
  <c r="C26" i="1"/>
  <c r="C25" i="1"/>
  <c r="B11" i="6"/>
  <c r="B4" i="6" l="1"/>
  <c r="B3" i="6"/>
  <c r="B22" i="6" l="1"/>
  <c r="B21" i="6"/>
  <c r="B20" i="6"/>
  <c r="B19" i="6"/>
  <c r="B18" i="6"/>
  <c r="B17" i="6"/>
  <c r="B16" i="6"/>
  <c r="B15" i="6"/>
  <c r="B14" i="6"/>
  <c r="B13" i="6"/>
  <c r="B12" i="6"/>
  <c r="B10" i="6"/>
  <c r="B9" i="6"/>
  <c r="B8" i="6"/>
  <c r="B7" i="6"/>
  <c r="B6" i="6"/>
  <c r="B5" i="6"/>
  <c r="C8" i="1" l="1"/>
  <c r="D7" i="6" s="1"/>
  <c r="C31" i="1"/>
  <c r="D30" i="6" s="1"/>
  <c r="C30" i="1"/>
  <c r="D29" i="6" s="1"/>
  <c r="D28" i="6"/>
  <c r="D27" i="6"/>
  <c r="D26" i="6"/>
  <c r="D25" i="6"/>
  <c r="D24" i="6"/>
  <c r="C24" i="1"/>
  <c r="D23" i="6" s="1"/>
  <c r="C23" i="1"/>
  <c r="D22" i="6" s="1"/>
  <c r="C22" i="1"/>
  <c r="D21" i="6" s="1"/>
  <c r="C21" i="1"/>
  <c r="D20" i="6" s="1"/>
  <c r="C20" i="1"/>
  <c r="D19" i="6" s="1"/>
  <c r="C19" i="1"/>
  <c r="D18" i="6" s="1"/>
  <c r="C18" i="1"/>
  <c r="D17" i="6" s="1"/>
  <c r="C17" i="1"/>
  <c r="D16" i="6" s="1"/>
  <c r="C16" i="1"/>
  <c r="D15" i="6" s="1"/>
  <c r="C15" i="1"/>
  <c r="D14" i="6" s="1"/>
  <c r="C14" i="1"/>
  <c r="D13" i="6" s="1"/>
  <c r="C13" i="1"/>
  <c r="D12" i="6" s="1"/>
  <c r="C12" i="1"/>
  <c r="D11" i="6" s="1"/>
  <c r="C11" i="1"/>
  <c r="D10" i="6" s="1"/>
  <c r="C10" i="1"/>
  <c r="D9" i="6" s="1"/>
  <c r="C9" i="1"/>
  <c r="D8" i="6" s="1"/>
  <c r="C7" i="1"/>
  <c r="D6" i="6" s="1"/>
  <c r="C6" i="1"/>
  <c r="D5" i="6" s="1"/>
  <c r="C5" i="1"/>
  <c r="D4" i="6" s="1"/>
  <c r="C4" i="1"/>
  <c r="D3" i="6" s="1"/>
</calcChain>
</file>

<file path=xl/sharedStrings.xml><?xml version="1.0" encoding="utf-8"?>
<sst xmlns="http://schemas.openxmlformats.org/spreadsheetml/2006/main" count="253" uniqueCount="151">
  <si>
    <t>Name</t>
  </si>
  <si>
    <t>Title</t>
  </si>
  <si>
    <t>Organization</t>
  </si>
  <si>
    <t>Phone</t>
  </si>
  <si>
    <t>Experts</t>
  </si>
  <si>
    <t>Other</t>
  </si>
  <si>
    <t>Importance</t>
  </si>
  <si>
    <t>Specifications</t>
  </si>
  <si>
    <t>Design specifications based on primary sources</t>
  </si>
  <si>
    <t>Customer requirements</t>
  </si>
  <si>
    <t>Current customers</t>
  </si>
  <si>
    <t>Average importance on a scale from 1 (low) to 3 (high)</t>
  </si>
  <si>
    <t>Expert on competitive opening</t>
  </si>
  <si>
    <t>Email</t>
  </si>
  <si>
    <t>Importance of need(s) being addressed</t>
  </si>
  <si>
    <t>Key specifications and features to emphasize for this niche</t>
  </si>
  <si>
    <t>Key competitors</t>
  </si>
  <si>
    <t>Potential roadblocks to introduction</t>
  </si>
  <si>
    <t>Additional insights</t>
  </si>
  <si>
    <t>JGH</t>
  </si>
  <si>
    <t>Manager</t>
  </si>
  <si>
    <t>XYZ Farm</t>
  </si>
  <si>
    <t>111-222-3333</t>
  </si>
  <si>
    <t>Manager@xyzfarm.county</t>
  </si>
  <si>
    <t>MNE</t>
  </si>
  <si>
    <t>Municipal Waste Department</t>
  </si>
  <si>
    <t>001-001-0011</t>
  </si>
  <si>
    <t>MNE@KKCity.county.gov</t>
  </si>
  <si>
    <t>XYZ</t>
  </si>
  <si>
    <t>Foreman</t>
  </si>
  <si>
    <t xml:space="preserve">Gonzeles Ranch </t>
  </si>
  <si>
    <t>001-001-0022</t>
  </si>
  <si>
    <t>granch@goggle.com</t>
  </si>
  <si>
    <t>DWG</t>
  </si>
  <si>
    <t>County Mulching Station</t>
  </si>
  <si>
    <t>001-002-0028</t>
  </si>
  <si>
    <t>DWG@county.gov.county</t>
  </si>
  <si>
    <t>ABC</t>
  </si>
  <si>
    <t>Director</t>
  </si>
  <si>
    <t>ATI</t>
  </si>
  <si>
    <t>Executive Director</t>
  </si>
  <si>
    <t>Crop Farm Bureau</t>
  </si>
  <si>
    <t>777-666-555</t>
  </si>
  <si>
    <t>Wide range of waste that can be treated</t>
  </si>
  <si>
    <t>Efficiency of biofuel production</t>
  </si>
  <si>
    <t>Flexible production rates</t>
  </si>
  <si>
    <t>20 to 50 year usable life</t>
  </si>
  <si>
    <t>Meets regulations and standards for fuels</t>
  </si>
  <si>
    <t>No adverse environmental or health impacts</t>
  </si>
  <si>
    <t>Requirement 7</t>
  </si>
  <si>
    <t>Ease of transport</t>
  </si>
  <si>
    <t>Customer support</t>
  </si>
  <si>
    <t>Requirement 5</t>
  </si>
  <si>
    <t>Requirement 6</t>
  </si>
  <si>
    <t>Operation costs</t>
  </si>
  <si>
    <t>Payback period</t>
  </si>
  <si>
    <t>Requirement 4</t>
  </si>
  <si>
    <t>Addressing skepticism of customers</t>
  </si>
  <si>
    <t>NA</t>
  </si>
  <si>
    <t>Moisture content, size, relative mass</t>
  </si>
  <si>
    <t>Speed range in hours</t>
  </si>
  <si>
    <t>Years</t>
  </si>
  <si>
    <t>Training time</t>
  </si>
  <si>
    <t>Size of vehicle needed</t>
  </si>
  <si>
    <t>Labor time per month</t>
  </si>
  <si>
    <t>Currency</t>
  </si>
  <si>
    <t>Cost per month</t>
  </si>
  <si>
    <t>Cost per liter of fuel</t>
  </si>
  <si>
    <t>Barrels of imported oil not needed due to one unit running full-time for one year</t>
  </si>
  <si>
    <t>Current or potential customer on competitive opening</t>
  </si>
  <si>
    <t>Potential end-user on competitive opening</t>
  </si>
  <si>
    <t>Future customers and end-users</t>
  </si>
  <si>
    <t>Machinist</t>
  </si>
  <si>
    <t>ABC@ag.country.gov</t>
  </si>
  <si>
    <t>Ati1@farmbureau.country.org</t>
  </si>
  <si>
    <t>Little maintenance and monitoring time required</t>
  </si>
  <si>
    <t>Purchase price</t>
  </si>
  <si>
    <t>Energy independence</t>
  </si>
  <si>
    <t>Independent test laboratory results</t>
  </si>
  <si>
    <t>Energy output/energy consumption</t>
  </si>
  <si>
    <t>Emissions, particle size, organisms must be safe</t>
  </si>
  <si>
    <t xml:space="preserve">Currently, we can already buy biofuel and regular fuel. </t>
  </si>
  <si>
    <t>We are a mid-sized farm by our country's standards, but we hope to grow. If we can generate various kinds of biofuels from our waste, we could not only run our vehicles but also power generators for electricity. Farming is often a challenging business with tight margins, and the cost of fuel is always a concern. This is especially true when supplies are disrupted and prices soar, as they did briefly during the initial COVID-19 pandemic lockdowns. Fortunately, waste is less of an issue for us, as we can compost it.</t>
  </si>
  <si>
    <t>As I mentioned earlier, it shouldn't cost more than a large truck, and like our trucks, it should include the cost of tires and other parts that need to be replaced. The cost of fuel would be negligible if we were to purchase this system, so we don’t need to factor that in. The consumables should also be a minimal expense, making efficiency a key consideration.</t>
  </si>
  <si>
    <t>I’m not entirely sure. Usually, we learn about new things by talking with our neighbors and other farmers in the community. Sometimes, one of the children brings back information they hear at school or college. Occasionally, the government runs programs for farmers, introducing innovations that can improve our farms. Our trade association does this as well. Recently, my wife started exploring the internet and has been reading things online, like on some farm equipment sites. Oh, and I should mention, we also pick up new information when we go to buy feed or other supplies at the feed store or when we pick up oil or a part at the farm equipment store.</t>
  </si>
  <si>
    <t>As I mentioned, these could be make-or-break factors for mid-sized farms like ours.</t>
  </si>
  <si>
    <t>We would need to budget for it unless it were essentially free, which seems unlikely. Our ability to budget depends on having a good crop year and favorable market prices for what we sell. Given the unpredictable weather lately, we are more cautious about making significant investments or taking out loans that could come back to haunt us. Otherwise, we just want to be sure the system does what it claims, is easy to use, and is affordable. We understand biofuel, but as I mentioned, we’ve never run a refinery, and that sounds like it could be a challenge.</t>
  </si>
  <si>
    <t>I believe we’ve covered everything I can think of off the top of my head.</t>
  </si>
  <si>
    <t>If this actually works and makes a significant dent in our expenses, I suspect everyone else around here will want one as well. After all, we are all growing similar crops in the same ways and facing the same challenges.</t>
  </si>
  <si>
    <t>Although it's less of a problem here than in places like the US or Europe, diverting as much waste as possible from landfills is beneficial. Trucking waste from our collection centers incurs costs, as does ensuring we meet increasingly stringent environmental regulations. Despite our efforts to collect and compost food scraps, we’d welcome a more cost-effective solution, especially if it also generated income, since selling compost doesn't yield much profit. Additionally, a biodigester that produces fuel would mean we wouldn't have to purchase fuel for our vehicles.</t>
  </si>
  <si>
    <t>Our City Government is reluctant to seek taxpayer funding for capital expenditures or new hires, and it’s nearly impossible to get an increase in our operating budget. Therefore, a low purchase price, minimal labor input for operation and maintenance, and overall affordability are critical. This unit must break even for us quickly. It also goes without saying that it needs to produce enough fuel to justify the purchase and use, and it must do so efficiently. How much is enough? We operate three front-end loaders, two forklifts, and five heavy dump trucks, each traveling a total of about 75 kilometers a day. Additionally, it would be ideal if our mechanics could maintain the unit with only minimal on-site training. They are skilled professionals who keep our fleet and compactors running smoothly.</t>
  </si>
  <si>
    <t>If I had to postpone replacing a truck for a year, I could likely manage that. However, if I had to delay it for four or five years, it would not be feasible.</t>
  </si>
  <si>
    <t xml:space="preserve">At the high end, anaerobic biodigesters are a significant competitor. At the lower end, composting and selling the compost are straightforward activities that divert food and green waste and could compete with this technology. In some areas with low tipping fees, not taking any action can also be seen as competition, though this option is likely to become less relevant in the future. Additionally, there are discussions emerging about co-location agreements where we would provide the land and waste, while another party supplies and operates the biodigester, and the profits are shared. </t>
  </si>
  <si>
    <t>I would place a demo unit in several locations, focusing on larger and mid-sized cities where excess compost is sometimes an issue. I would then make presentations at trade meetings and seek coverage in trade publications. Ideally, the articles and presentations should come from people like me, rather than from you, as we all know your endorsements are driven by sales interests. Gaining support from the central government, either through purchases or grants, would also help overcome resistance, provided the product proves effective.</t>
  </si>
  <si>
    <t>How long do end-users expect a product like this to last before it needs replacement? If consumables are required, how frequently are they purchased, and in what quantities?</t>
  </si>
  <si>
    <t xml:space="preserve">Price and pricing factors: what price would you expect to pay for such a product in this niche? </t>
  </si>
  <si>
    <t>How would you introduce a product like this one to the market?</t>
  </si>
  <si>
    <t>How important are factors such as delivery, installation, training, warranties, affordable consumables, credit for purchasing, and after-sales service for customer satisfaction?</t>
  </si>
  <si>
    <t>What problems should be anticipated in making customers and end-users aware of this technology, and in their acquisition, usage, maintenance, and disposal or recycling of the product after its useful life?</t>
  </si>
  <si>
    <t>These factors can certainly contribute to overall satisfaction. I operate within the constraints of capital and operating budgets, so I prefer to keep expenses in each category as low as possible.</t>
  </si>
  <si>
    <t>Composting food scraps and green waste is the easiest and most cost-effective method to divert it from landfills while generating a revenue stream. As a result, some municipalities may continue to focus solely on composting. Additionally, there are a few municipalities that have already invested in biodigesters or are interested in co-location deals, as these options are relatively straightforward. Consequently, they are unlikely to be interested in this product. It may, therefore, be challenging to find a municipality with enough green waste and significant enough costs to justify the investment in this product.</t>
  </si>
  <si>
    <t>I don’t foresee significant issues in raising awareness about this technology. The municipal waste sector is relatively small, and we all communicate with each other, read trade journals, and attend the same meetings, even if they are held on Zoom now. The real challenge, as I mentioned, is justifying the purchase of this product over opting for a co-location deal, provided you have sufficient waste to operate it and land to site it.</t>
  </si>
  <si>
    <t>The more I think about it, unless you change your business model to a co-location setup or secure a very attractive government grant, I would look elsewhere.</t>
  </si>
  <si>
    <t>With the conflict in Ukraine, this has shifted from a middle-tier need to a top-tier priority. We are concerned about the cost of fuel, as it is a critical input for all our activities. Access to fuel is also a concern to some extent.</t>
  </si>
  <si>
    <t>The fuel needs to be of high quality so that we can simply load our tractor's diesel tank with our own fuel, rather than having someone truck it out to the farm and fill our storage tank. It must not cost more than what we are paying today, ideally even before reaching the break-even point. Additionally, it must be straightforward to use. We have the skills to fix and maintain our vehicles, so if it can be managed with those skills, then it is considered simple to use.</t>
  </si>
  <si>
    <t>We use tractors, trucks, ATVs, mowers, balers, choppers, and various other equipment. We typically need to replace these items every 10 years or so. Since this is supporting equipment, it might be reasonable to expect it to last around twice that long.</t>
  </si>
  <si>
    <t>No more than the cost of a large pickup truck. If I had to delay replacing a truck that pulls a trailer to market for a year, it would be worth it. I generally prefer to replace equipment a little earlier to be on the safe side. However, if I couldn't replace that truck when planned, it would be problematic, as I wouldn't be able to get the product to market if the truck suddenly fails. Regarding the payback period we prefer for a pickup truck, it depends on how much hay we are growing and how frequently we take animals to the slaughterhouse. Ideally, we’d like to see a payback period of just two or three years, but realistically, given the current drought conditions, it’s more likely to be a couple of years longer.</t>
  </si>
  <si>
    <t>I’m not sure; this is the first time I’ve heard of such a product.</t>
  </si>
  <si>
    <t xml:space="preserve">I’m not sure. However, if someone who already has one is very satisfied with it, that could generate significant interest.
</t>
  </si>
  <si>
    <t>If we can’t use it and get the promised benefits, then why would we pay for it? Agriculture is becoming increasingly difficult and risky due to climate issues. Additionally, there have always been good years and bad years. Therefore, the product must be worth the money. Installation, trialing, and related costs should not be considered extra if they truly help. Leasing and lease-to-buy programs are also beneficial. Low or no-interest credit is nice, but personally, I prefer lease-to-buy options. If the product doesn’t perform as promised in the early years, the vendor has a strong incentive to address the issues. If they can’t, we’re not left stuck with it.</t>
  </si>
  <si>
    <t>Like the second customer you interviewed said, composting food scraps and green waste is the easiest and most cost-effective method for diverting waste from landfills and generating revenue. Therefore, some municipalities may continue to focus solely on composting. Additionally, a few municipalities have already invested in biodigesters or are interested in co-location deals, as these options are relatively straightforward. Consequently, they are unlikely to be interested in this product. It may, therefore, be challenging to find a municipality with sufficient green waste and significant enough costs to justify the purchase of this product.</t>
  </si>
  <si>
    <t>I suspect we’re like farmers and ranchers everywhere. Before trying something new, we want to be very sure it will work. The profit in agriculture is often small. It’s a labor of love, but at the end of the day, we need to do more than just put food on the table. We have to cover medical care, education for the kids, and other expenses, and if we’re lucky, have a little left over for enjoyment.</t>
  </si>
  <si>
    <t>I would be interested to see what you come up with. When are you planning to conduct a test demo? I’d probably be willing to be a test site if it doesn’t cost me anything; kind of a try-before-you-buy situation.</t>
  </si>
  <si>
    <t>We are no different from anyone else. I know my boss is concerned about the cost of fuel.</t>
  </si>
  <si>
    <t>From my perspective, the system must be easy to use and easy to maintain. Additionally, the fuel needs to run the vehicles and machines efficiently without causing any buildup that would add to maintenance concerns.</t>
  </si>
  <si>
    <t>That is a question for the bosses.</t>
  </si>
  <si>
    <t>Once again, that’s above my pay grade.</t>
  </si>
  <si>
    <t>I’m not sure. I suspect someone in the front office could provide an answer, as it aligns with our mandate to be more environmentally friendly.</t>
  </si>
  <si>
    <t>I would post it on our association's list server and, even better, have users who have tried and liked the product share their experiences.</t>
  </si>
  <si>
    <t>For me, it's essential to have good online repair videos, a manual that's easy to understand, an accessible help center, and prompt delivery of needed parts.</t>
  </si>
  <si>
    <t>If the boss says to use it or fix it, I will. So, there are no roadblocks on my end.</t>
  </si>
  <si>
    <t xml:space="preserve">Here in the repair and machining shop, everyone is already overworked. Please avoid adding to our workload. Instead, focus on making our lives easier.
</t>
  </si>
  <si>
    <t>It sounds very interesting!</t>
  </si>
  <si>
    <t>National Department of Agriculture, Environmental Sustainability Program</t>
  </si>
  <si>
    <t>This is a high priority for us for two main reasons. First, we aim to reduce the climate change impact of farming. Second, we want to increase the use of agricultural by-products. Producing biofuel addresses both of these goals. It also creates opportunities to utilize less productive farmland for low-impact crops, contributing to greater energy independence. Additionally, the government is emphasizing energy independence, which is important to us at both the local and national levels.</t>
  </si>
  <si>
    <t>First and foremost, it must be environmentally beneficial. If we process crop waste but end up polluting the atmosphere or harming the health of those using the system, it’s clearly counterproductive. As a country with limited resources, affordability is also crucial. Lastly, although it may go without saying, the output must comply with international standards for the relevant fuel. Additionally, it should be capable of using a wide range of biomass as we would want to be able to deploy such units across the country in various settings.</t>
  </si>
  <si>
    <t>I suspect it will need a lifespan of about 30 to 40 years, as this represents a significant change, and people will be hesitant to undergo such a transition again too soon. Consider the electrical grid, which was established after WWII and is only now being upgraded. Other power generation units also have long lifespans. Regarding consumables, I don’t see this being used by small farms, as they likely won’t produce enough waste and can compost it instead. By focusing on mid-sized and large farms in the regions and crops of interest, you can estimate the required lot sizes. Corn and sorghum come to mind. It’s also worth considering the associations most interested in biofuels. I don’t see timing as an issue; I suppose the purchasing cycle could align with when farmers buy feed for their animals, even if it's only for their chickens.</t>
  </si>
  <si>
    <t>I’m not sure. In our agricultural sector, payback times need to be quick, as people are hesitant to take on more debt. It goes without saying that it must be cost-efficient to operate; otherwise, no one will buy it.</t>
  </si>
  <si>
    <t>Composting facilities are competitors, as are other biofuel producers who purchase crop waste or crops directly.</t>
  </si>
  <si>
    <t>We are developing a new program to place sustainability advocates in various regions to assist farmers, which is one avenue. I also mentioned the farm associations.</t>
  </si>
  <si>
    <t>I’m not sure, as that’s outside of my expertise. You might want to speak with the team here that tracks farmer debt regarding credit, though I’m not sure how much help they’ll be.</t>
  </si>
  <si>
    <t>Farms are typically not the most innovative businesses, so that’s the first roadblock. You’ll need to explain why this is better than composting. The second challenge is cost. I wish I could say we have a grant program in place, but while one is being discussed to support innovations in sustainable agriculture, it doesn’t exist yet.</t>
  </si>
  <si>
    <t>Again, this is outside my area of expertise. I’d recommend talking to some of the associations.</t>
  </si>
  <si>
    <t>I would focus on larger, more industrial corporate farms, as they are likely to be more receptive. Additionally, there is a push within the military to adopt biofuels, and their larger bases generate significant amounts of waste biomass due to their extensive land holdings.</t>
  </si>
  <si>
    <t>We are all discussing biofuels in the agriculture sector, but there hasn’t been much progress in countries like ours yet. Stronger government incentives may be necessary to achieve widespread adoption of this technology. The core issue is the start-up costs: who will cover them? While everyone likes the idea of free fuel, energy independence, and an additional cash product, many of our members view it as unrealistic at the moment, especially given concerns about drought in some areas and excessive flooding in others.</t>
  </si>
  <si>
    <t xml:space="preserve">While the system may work well in the lab, it needs to be demonstrated in field conditions, where maintaining low maintenance and minimal operation can be more challenging due to differing environmental factors. Sophisticated equipment is often limited, particularly outside of very large corporate farms. For perspective, some of our mid-sized and many small farm members don’t even have internet access. The system should be cost-effective and demonstrate efficacy with various types of waste. Additionally, it needs to be operable and repairable by a reasonably skilled farm mechanic. I should have emphasized that it must be affordable both in absolute terms and in terms of quick return on investment. </t>
  </si>
  <si>
    <t>Consider this: if I install a fuel tank on my farm, it lasts a couple of decades. Therefore, if this product doesn’t last at least as long, it seems inadequate. Many farms use 30-year-old trucks and tractors, which sets another benchmark for expectations.</t>
  </si>
  <si>
    <t>For the sake of argument, let’s say I spend a couple of thousand dollars a year on fuel. In that case, this product, considering all consumables, repairs, and maintenance, needs to cost less than that annually. It must also be significantly cheaper so that the user can clearly see how they will recoup the purchase price within their desired payback period.</t>
  </si>
  <si>
    <t>Anaerobic biodigesters, compost piles, and biofuel producers who purchase crops or crop waste and remove it at no cost to you.</t>
  </si>
  <si>
    <t>We are always seeking interesting content for our meetings and journals. Consider making a presentation and submitting an article. We do give preference to sponsors and those who place ads. I would also recommend reaching out to our Farm Technology Committee to see if they are interested in evaluating your work. Please note that there is a fee for this evaluation.</t>
  </si>
  <si>
    <t>All of these factors are important. Ultimately, it’s a matter of making the product affordable, easy to acquire, and simple to use.</t>
  </si>
  <si>
    <t>First, there must be no regulatory issues related to air or water pollution, or health hazards to people, animals, or plants. Second, the product needs to offer a compelling value since composting is still an option. Third, you must prove that it works as advertised; otherwise, potential adopters may be reluctant to take the risk.</t>
  </si>
  <si>
    <t>Assuming that the fungi, organisms, or other digesting agents and their by-products (excluding fuel) have no associated issues, I don’t foresee many problems. As mentioned earlier, we offer a platform to publicize your product. Many companies sponsor our meetings, place ads in our journals, and provide presentations and articles.</t>
  </si>
  <si>
    <t>I'm sure others have advised you to focus on larger farms first. Additionally, I’d recommend working with national agricultural universities and their demonstration farms. The next generation of farmers is likely to be more open to innovation, especially if they have learned about it during their courses.</t>
  </si>
  <si>
    <t>The system must be able to use stalks and other agricultural waste that we cannot sell, generating more value than it would by simply making fuel. Therefore, flexibility in feedstock is an important feature. Another critical issue for us is that the fungi or other organisms used to extract oils from the waste and produce fuel must be safe and environmentally friendly. Otherwise, we could endanger the farm. The system should also be very easy and safe to use. If extensive training is required, it will detract from our ability to run the farm. When I say "easy," I mean it should be simple to operate, monitor, and repair. We should be able to install it without any difficulties. Another important consideration is cost. We avoid purchasing anything that doesn't pay for itself within one year, or two years at most if it is a crucial piece of equipment. If it costs significantly more than a large truck or another expensive item, it is likely beyond our budget. Sometimes, we need to take out loans for more expensive equipment, so it would need to generate revenue quickly if we go that route. The ability to produce varying amounts of fuel based on our demand is also something we'd like, so we don’t need to purchase additional storage tanks. This means we should be able to stockpile stalks and waste nearby and feed them into the system as needed. Finally, the system must be easy to transport to the farm, especially given the dirt roads leading here. It needs to be robust enough to withstand the bumps during transport.</t>
  </si>
  <si>
    <t>Most of our equipment lasts a couple of decades with careful maintenance, while our buildings obviously last longer. Ideally, 30 to 50 years of use would be great—long enough so that we only need to buy it once per generation. We understand, of course, that adding the fungi or other organisms used to extract oils and make fuel is an ongoing process. However, it shouldn’t be too costly; otherwise, we might as well buy petrol or diesel. I can’t say much about lot sizes, but we usually have at least a couple of metric tons of waste on hand.</t>
  </si>
  <si>
    <t>It depends on the cost. I would be interested in a product that lasts at least 15 years. I understand that you need to add fungi or other organisms to facilitate digestion, and that filters and other parts will need replacement from time to time. However, I hope the maintenance requirements are not more demanding than those for air or fuel filters on a truck. Think of it this way: I work with forklifts, front-end loaders, compactors, and trucks. These are my reference points for major expenditures as well as for the consumables we purchase to keep everything running smoothly.</t>
  </si>
  <si>
    <t>Better than competing technologies</t>
  </si>
  <si>
    <t>Does not require much training</t>
  </si>
  <si>
    <t xml:space="preserve">Customer support hours and personnel </t>
  </si>
  <si>
    <t>Relevant standards, highlighting British Thermal Units (BTUs), viscosity, and emissions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</si>
</sst>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1">
    <font>
      <sz val="10"/>
      <name val="Geneva"/>
    </font>
    <font>
      <sz val="10"/>
      <name val="Geneva"/>
      <family val="2"/>
    </font>
    <font>
      <sz val="10"/>
      <name val="Arial"/>
      <family val="2"/>
    </font>
    <font>
      <u/>
      <sz val="8.5"/>
      <color indexed="12"/>
      <name val="Geneva"/>
      <family val="2"/>
    </font>
    <font>
      <b/>
      <sz val="10"/>
      <color theme="0"/>
      <name val="Arial"/>
      <family val="2"/>
    </font>
    <font>
      <sz val="10"/>
      <name val="Arial"/>
      <family val="2"/>
    </font>
    <font>
      <u/>
      <sz val="9.1"/>
      <color indexed="12"/>
      <name val="Geneva"/>
      <family val="2"/>
    </font>
    <font>
      <u/>
      <sz val="9"/>
      <color theme="10"/>
      <name val="Geneva"/>
      <family val="2"/>
    </font>
    <font>
      <sz val="9"/>
      <name val="Arial"/>
      <family val="2"/>
    </font>
    <font>
      <b/>
      <sz val="12"/>
      <color theme="0"/>
      <name val="Arial"/>
      <family val="2"/>
    </font>
    <font>
      <b/>
      <sz val="16"/>
      <color theme="9"/>
      <name val="Arial"/>
      <family val="2"/>
    </font>
    <font>
      <b/>
      <i/>
      <sz val="12"/>
      <color theme="9"/>
      <name val="Arial"/>
      <family val="2"/>
    </font>
    <font>
      <b/>
      <sz val="10"/>
      <name val="Arial"/>
      <family val="2"/>
    </font>
    <font>
      <b/>
      <sz val="24"/>
      <color theme="9"/>
      <name val="Arial"/>
      <family val="2"/>
    </font>
    <font>
      <b/>
      <sz val="18"/>
      <color theme="9"/>
      <name val="Arial"/>
      <family val="2"/>
    </font>
    <font>
      <sz val="11"/>
      <name val="Arial"/>
      <family val="2"/>
    </font>
    <font>
      <u/>
      <sz val="11"/>
      <color theme="10"/>
      <name val="Geneva"/>
      <family val="2"/>
    </font>
    <font>
      <u/>
      <sz val="11"/>
      <name val="Arial"/>
      <family val="2"/>
    </font>
    <font>
      <sz val="10"/>
      <color theme="2" tint="-0.89999084444715716"/>
      <name val="Arial"/>
      <family val="2"/>
    </font>
    <font>
      <sz val="9"/>
      <color theme="2" tint="-0.89999084444715716"/>
      <name val="Arial"/>
      <family val="2"/>
    </font>
    <font>
      <b/>
      <sz val="11"/>
      <color theme="0"/>
      <name val="Arial"/>
      <family val="2"/>
    </font>
  </fonts>
  <fills count="6">
    <fill>
      <patternFill patternType="none"/>
    </fill>
    <fill>
      <patternFill patternType="gray125"/>
    </fill>
    <fill>
      <patternFill patternType="solid">
        <fgColor theme="0"/>
        <bgColor indexed="64"/>
      </patternFill>
    </fill>
    <fill>
      <patternFill patternType="solid">
        <fgColor theme="8" tint="-0.249977111117893"/>
        <bgColor indexed="64"/>
      </patternFill>
    </fill>
    <fill>
      <patternFill patternType="solid">
        <fgColor rgb="FF397DC1"/>
        <bgColor indexed="64"/>
      </patternFill>
    </fill>
    <fill>
      <patternFill patternType="solid">
        <fgColor rgb="FFBFE4FF"/>
        <bgColor indexed="64"/>
      </patternFill>
    </fill>
  </fills>
  <borders count="47">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medium">
        <color indexed="64"/>
      </left>
      <right style="medium">
        <color indexed="64"/>
      </right>
      <top/>
      <bottom style="thick">
        <color indexed="64"/>
      </bottom>
      <diagonal/>
    </border>
    <border>
      <left style="thin">
        <color indexed="64"/>
      </left>
      <right/>
      <top style="thin">
        <color indexed="64"/>
      </top>
      <bottom style="thick">
        <color indexed="64"/>
      </bottom>
      <diagonal/>
    </border>
    <border>
      <left style="medium">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medium">
        <color indexed="64"/>
      </right>
      <top style="thin">
        <color indexed="64"/>
      </top>
      <bottom style="thick">
        <color indexed="64"/>
      </bottom>
      <diagonal/>
    </border>
    <border>
      <left/>
      <right style="thin">
        <color indexed="64"/>
      </right>
      <top style="thin">
        <color indexed="64"/>
      </top>
      <bottom style="thick">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s>
  <cellStyleXfs count="7">
    <xf numFmtId="0" fontId="0" fillId="0" borderId="0"/>
    <xf numFmtId="0" fontId="3" fillId="0" borderId="0" applyNumberFormat="0" applyFill="0" applyBorder="0" applyAlignment="0" applyProtection="0">
      <alignment vertical="top"/>
      <protection locked="0"/>
    </xf>
    <xf numFmtId="0" fontId="1" fillId="0" borderId="0"/>
    <xf numFmtId="0" fontId="1" fillId="0" borderId="0"/>
    <xf numFmtId="0" fontId="5" fillId="0" borderId="0"/>
    <xf numFmtId="0" fontId="6" fillId="0" borderId="0" applyNumberFormat="0" applyFill="0" applyBorder="0" applyAlignment="0" applyProtection="0">
      <alignment vertical="top"/>
      <protection locked="0"/>
    </xf>
    <xf numFmtId="0" fontId="7" fillId="0" borderId="0" applyNumberFormat="0" applyFill="0" applyBorder="0" applyAlignment="0" applyProtection="0">
      <alignment vertical="top"/>
      <protection locked="0"/>
    </xf>
  </cellStyleXfs>
  <cellXfs count="84">
    <xf numFmtId="0" fontId="0" fillId="0" borderId="0" xfId="0"/>
    <xf numFmtId="0" fontId="2" fillId="0" borderId="0" xfId="0" applyFont="1"/>
    <xf numFmtId="0" fontId="2" fillId="2" borderId="2" xfId="0" applyFont="1" applyFill="1" applyBorder="1"/>
    <xf numFmtId="0" fontId="2" fillId="0" borderId="0" xfId="0" applyFont="1" applyAlignment="1">
      <alignment wrapText="1"/>
    </xf>
    <xf numFmtId="0" fontId="9" fillId="3" borderId="9" xfId="0" applyFont="1" applyFill="1" applyBorder="1" applyAlignment="1">
      <alignment vertical="center" wrapText="1"/>
    </xf>
    <xf numFmtId="0" fontId="2" fillId="3" borderId="5" xfId="0" applyFont="1" applyFill="1" applyBorder="1"/>
    <xf numFmtId="0" fontId="9" fillId="4" borderId="9" xfId="0" applyFont="1" applyFill="1" applyBorder="1" applyAlignment="1">
      <alignment vertical="center" wrapText="1"/>
    </xf>
    <xf numFmtId="0" fontId="2" fillId="3" borderId="2" xfId="0" applyFont="1" applyFill="1" applyBorder="1"/>
    <xf numFmtId="0" fontId="2" fillId="3" borderId="15" xfId="0" applyFont="1" applyFill="1" applyBorder="1"/>
    <xf numFmtId="0" fontId="2" fillId="3" borderId="16" xfId="0" applyFont="1" applyFill="1" applyBorder="1"/>
    <xf numFmtId="0" fontId="2" fillId="3" borderId="34" xfId="0" applyFont="1" applyFill="1" applyBorder="1"/>
    <xf numFmtId="0" fontId="4" fillId="3" borderId="17" xfId="0" applyFont="1" applyFill="1" applyBorder="1" applyAlignment="1">
      <alignment horizontal="center" vertical="center" textRotation="90" wrapText="1"/>
    </xf>
    <xf numFmtId="0" fontId="2" fillId="3" borderId="15" xfId="0" applyFont="1" applyFill="1" applyBorder="1" applyAlignment="1">
      <alignment wrapText="1"/>
    </xf>
    <xf numFmtId="0" fontId="9" fillId="3" borderId="44" xfId="0" applyFont="1" applyFill="1" applyBorder="1" applyAlignment="1">
      <alignment vertical="center" wrapText="1"/>
    </xf>
    <xf numFmtId="0" fontId="2" fillId="3" borderId="17" xfId="0" applyFont="1" applyFill="1" applyBorder="1"/>
    <xf numFmtId="0" fontId="9" fillId="3" borderId="18" xfId="0" applyFont="1" applyFill="1" applyBorder="1" applyAlignment="1">
      <alignment horizontal="center" vertical="center"/>
    </xf>
    <xf numFmtId="0" fontId="9" fillId="4" borderId="18" xfId="0" applyFont="1" applyFill="1" applyBorder="1" applyAlignment="1">
      <alignment horizontal="center" vertical="center"/>
    </xf>
    <xf numFmtId="0" fontId="2" fillId="3" borderId="14" xfId="0" applyFont="1" applyFill="1" applyBorder="1"/>
    <xf numFmtId="0" fontId="9" fillId="3" borderId="4" xfId="0" applyFont="1" applyFill="1" applyBorder="1" applyAlignment="1">
      <alignment horizontal="center" vertical="center"/>
    </xf>
    <xf numFmtId="0" fontId="15" fillId="0" borderId="41" xfId="0" applyFont="1" applyBorder="1" applyAlignment="1">
      <alignment horizontal="left" vertical="top" wrapText="1"/>
    </xf>
    <xf numFmtId="0" fontId="15" fillId="0" borderId="10" xfId="0" applyFont="1" applyBorder="1" applyAlignment="1">
      <alignment horizontal="left" vertical="top" wrapText="1"/>
    </xf>
    <xf numFmtId="0" fontId="16" fillId="0" borderId="10" xfId="6" applyFont="1" applyFill="1" applyBorder="1" applyAlignment="1" applyProtection="1">
      <alignment horizontal="left" vertical="top" wrapText="1"/>
    </xf>
    <xf numFmtId="0" fontId="15" fillId="0" borderId="13" xfId="0" applyFont="1" applyBorder="1" applyAlignment="1">
      <alignment horizontal="left" vertical="top" wrapText="1"/>
    </xf>
    <xf numFmtId="0" fontId="17" fillId="0" borderId="10" xfId="6" applyFont="1" applyFill="1" applyBorder="1" applyAlignment="1" applyProtection="1">
      <alignment horizontal="left" vertical="top" wrapText="1"/>
    </xf>
    <xf numFmtId="0" fontId="9" fillId="4" borderId="46" xfId="0" applyFont="1" applyFill="1" applyBorder="1" applyAlignment="1">
      <alignment vertical="center" wrapText="1"/>
    </xf>
    <xf numFmtId="0" fontId="9" fillId="4" borderId="12" xfId="0" applyFont="1" applyFill="1" applyBorder="1" applyAlignment="1">
      <alignment vertical="center" wrapText="1"/>
    </xf>
    <xf numFmtId="0" fontId="9" fillId="4" borderId="6" xfId="0" applyFont="1" applyFill="1" applyBorder="1" applyAlignment="1">
      <alignment vertical="center" wrapText="1"/>
    </xf>
    <xf numFmtId="0" fontId="19" fillId="0" borderId="8" xfId="0" applyFont="1" applyBorder="1" applyAlignment="1">
      <alignment horizontal="left" vertical="center"/>
    </xf>
    <xf numFmtId="0" fontId="19" fillId="0" borderId="42" xfId="0" applyFont="1" applyBorder="1" applyAlignment="1">
      <alignment horizontal="left" vertical="center"/>
    </xf>
    <xf numFmtId="0" fontId="19" fillId="0" borderId="43" xfId="0" applyFont="1" applyBorder="1" applyAlignment="1">
      <alignment horizontal="left" vertical="center"/>
    </xf>
    <xf numFmtId="0" fontId="19" fillId="0" borderId="8" xfId="0" applyFont="1" applyBorder="1" applyAlignment="1">
      <alignment horizontal="left" vertical="center" wrapText="1"/>
    </xf>
    <xf numFmtId="0" fontId="19" fillId="0" borderId="43" xfId="0" applyFont="1" applyBorder="1" applyAlignment="1">
      <alignment horizontal="left" vertical="center" wrapText="1"/>
    </xf>
    <xf numFmtId="0" fontId="18" fillId="5" borderId="20" xfId="0" applyFont="1" applyFill="1" applyBorder="1" applyAlignment="1">
      <alignment horizontal="center" vertical="center" wrapText="1"/>
    </xf>
    <xf numFmtId="164" fontId="18" fillId="5" borderId="20" xfId="0" applyNumberFormat="1" applyFont="1" applyFill="1" applyBorder="1" applyAlignment="1">
      <alignment horizontal="center" vertical="center" wrapText="1"/>
    </xf>
    <xf numFmtId="164" fontId="18" fillId="5" borderId="35" xfId="0" applyNumberFormat="1" applyFont="1" applyFill="1" applyBorder="1" applyAlignment="1">
      <alignment horizontal="center" vertical="center" wrapText="1"/>
    </xf>
    <xf numFmtId="0" fontId="18" fillId="0" borderId="28" xfId="0" applyFont="1" applyBorder="1" applyAlignment="1">
      <alignment horizontal="center" vertical="center"/>
    </xf>
    <xf numFmtId="0" fontId="18" fillId="0" borderId="25" xfId="0" applyFont="1" applyBorder="1" applyAlignment="1">
      <alignment horizontal="center" vertical="center"/>
    </xf>
    <xf numFmtId="0" fontId="18" fillId="0" borderId="29" xfId="0" applyFont="1" applyBorder="1" applyAlignment="1">
      <alignment horizontal="center" vertical="center"/>
    </xf>
    <xf numFmtId="0" fontId="18" fillId="0" borderId="31" xfId="0" applyFont="1" applyBorder="1" applyAlignment="1">
      <alignment horizontal="center" vertical="center"/>
    </xf>
    <xf numFmtId="0" fontId="18" fillId="0" borderId="32" xfId="0" applyFont="1" applyBorder="1" applyAlignment="1">
      <alignment horizontal="center" vertical="center"/>
    </xf>
    <xf numFmtId="0" fontId="18" fillId="0" borderId="9" xfId="0" applyFont="1" applyBorder="1" applyAlignment="1">
      <alignment horizontal="center" vertical="center"/>
    </xf>
    <xf numFmtId="0" fontId="18" fillId="0" borderId="1" xfId="0" applyFont="1" applyBorder="1" applyAlignment="1">
      <alignment horizontal="center" vertical="center"/>
    </xf>
    <xf numFmtId="0" fontId="18" fillId="0" borderId="10" xfId="0" applyFont="1" applyBorder="1" applyAlignment="1">
      <alignment horizontal="center" vertical="center"/>
    </xf>
    <xf numFmtId="0" fontId="18" fillId="0" borderId="21" xfId="0" applyFont="1" applyBorder="1" applyAlignment="1">
      <alignment horizontal="center" vertical="center"/>
    </xf>
    <xf numFmtId="0" fontId="18" fillId="0" borderId="20" xfId="0" applyFont="1" applyBorder="1" applyAlignment="1">
      <alignment horizontal="center" vertical="center"/>
    </xf>
    <xf numFmtId="0" fontId="18" fillId="0" borderId="12" xfId="0" applyFont="1" applyBorder="1" applyAlignment="1">
      <alignment horizontal="center" vertical="center"/>
    </xf>
    <xf numFmtId="0" fontId="18" fillId="0" borderId="11" xfId="0" applyFont="1" applyBorder="1" applyAlignment="1">
      <alignment horizontal="center" vertical="center"/>
    </xf>
    <xf numFmtId="0" fontId="18" fillId="0" borderId="13" xfId="0" applyFont="1" applyBorder="1" applyAlignment="1">
      <alignment horizontal="center" vertical="center"/>
    </xf>
    <xf numFmtId="0" fontId="18" fillId="0" borderId="30" xfId="0" applyFont="1" applyBorder="1" applyAlignment="1">
      <alignment horizontal="center" vertical="center"/>
    </xf>
    <xf numFmtId="0" fontId="18" fillId="0" borderId="27" xfId="0" applyFont="1" applyBorder="1" applyAlignment="1">
      <alignment horizontal="center" vertical="center"/>
    </xf>
    <xf numFmtId="0" fontId="18" fillId="0" borderId="26" xfId="0" applyFont="1" applyBorder="1" applyAlignment="1">
      <alignment horizontal="center" vertical="center"/>
    </xf>
    <xf numFmtId="0" fontId="18" fillId="0" borderId="22" xfId="0" applyFont="1" applyBorder="1" applyAlignment="1">
      <alignment horizontal="center" vertical="center"/>
    </xf>
    <xf numFmtId="0" fontId="18" fillId="0" borderId="24" xfId="0" applyFont="1" applyBorder="1" applyAlignment="1">
      <alignment horizontal="center" vertical="center"/>
    </xf>
    <xf numFmtId="0" fontId="18" fillId="0" borderId="33" xfId="0" applyFont="1" applyBorder="1" applyAlignment="1">
      <alignment horizontal="center" vertical="center"/>
    </xf>
    <xf numFmtId="0" fontId="18" fillId="0" borderId="23" xfId="0" applyFont="1" applyBorder="1" applyAlignment="1">
      <alignment horizontal="center" vertical="center"/>
    </xf>
    <xf numFmtId="0" fontId="18" fillId="0" borderId="36" xfId="0" applyFont="1" applyBorder="1" applyAlignment="1">
      <alignment horizontal="center" vertical="center"/>
    </xf>
    <xf numFmtId="0" fontId="18" fillId="0" borderId="37" xfId="0" applyFont="1" applyBorder="1" applyAlignment="1">
      <alignment horizontal="center" vertical="center"/>
    </xf>
    <xf numFmtId="0" fontId="18" fillId="0" borderId="38" xfId="0" applyFont="1" applyBorder="1" applyAlignment="1">
      <alignment horizontal="center" vertical="center"/>
    </xf>
    <xf numFmtId="0" fontId="18" fillId="0" borderId="39" xfId="0" applyFont="1" applyBorder="1" applyAlignment="1">
      <alignment horizontal="center" vertical="center"/>
    </xf>
    <xf numFmtId="0" fontId="18" fillId="0" borderId="35" xfId="0" applyFont="1" applyBorder="1" applyAlignment="1">
      <alignment horizontal="center" vertical="center"/>
    </xf>
    <xf numFmtId="0" fontId="4" fillId="4" borderId="45" xfId="0" applyFont="1" applyFill="1" applyBorder="1" applyAlignment="1">
      <alignment horizontal="center" textRotation="90"/>
    </xf>
    <xf numFmtId="0" fontId="4" fillId="4" borderId="18" xfId="0" applyFont="1" applyFill="1" applyBorder="1" applyAlignment="1">
      <alignment horizontal="center" textRotation="90"/>
    </xf>
    <xf numFmtId="0" fontId="12" fillId="2" borderId="5" xfId="0" applyFont="1" applyFill="1" applyBorder="1"/>
    <xf numFmtId="0" fontId="8" fillId="5" borderId="7" xfId="0" applyFont="1" applyFill="1" applyBorder="1" applyAlignment="1">
      <alignment horizontal="left" vertical="top" wrapText="1"/>
    </xf>
    <xf numFmtId="0" fontId="8" fillId="5" borderId="16" xfId="0" applyFont="1" applyFill="1" applyBorder="1" applyAlignment="1">
      <alignment horizontal="left" vertical="top" wrapText="1"/>
    </xf>
    <xf numFmtId="0" fontId="8" fillId="5" borderId="8" xfId="0" applyFont="1" applyFill="1" applyBorder="1" applyAlignment="1">
      <alignment horizontal="left" vertical="top" wrapText="1"/>
    </xf>
    <xf numFmtId="0" fontId="8" fillId="5" borderId="44" xfId="0" applyFont="1" applyFill="1" applyBorder="1" applyAlignment="1">
      <alignment horizontal="left" vertical="top" wrapText="1"/>
    </xf>
    <xf numFmtId="0" fontId="8" fillId="5" borderId="42" xfId="0" applyFont="1" applyFill="1" applyBorder="1" applyAlignment="1">
      <alignment horizontal="left" vertical="top" wrapText="1"/>
    </xf>
    <xf numFmtId="0" fontId="19" fillId="2" borderId="6" xfId="0" applyFont="1" applyFill="1" applyBorder="1" applyAlignment="1">
      <alignment horizontal="left" vertical="top" wrapText="1"/>
    </xf>
    <xf numFmtId="0" fontId="19" fillId="2" borderId="9" xfId="0" applyFont="1" applyFill="1" applyBorder="1" applyAlignment="1">
      <alignment horizontal="left" vertical="top" wrapText="1"/>
    </xf>
    <xf numFmtId="0" fontId="19" fillId="2" borderId="12" xfId="0" applyFont="1" applyFill="1" applyBorder="1" applyAlignment="1">
      <alignment horizontal="left" vertical="top" wrapText="1"/>
    </xf>
    <xf numFmtId="0" fontId="8" fillId="5" borderId="7" xfId="0" applyFont="1" applyFill="1" applyBorder="1" applyAlignment="1">
      <alignment horizontal="center" vertical="center" wrapText="1"/>
    </xf>
    <xf numFmtId="0" fontId="8" fillId="5" borderId="18" xfId="0" applyFont="1" applyFill="1" applyBorder="1" applyAlignment="1">
      <alignment horizontal="center" vertical="center" wrapText="1"/>
    </xf>
    <xf numFmtId="0" fontId="7" fillId="0" borderId="10" xfId="6" applyFill="1" applyBorder="1" applyAlignment="1" applyProtection="1">
      <alignment horizontal="left" vertical="top" wrapText="1"/>
    </xf>
    <xf numFmtId="0" fontId="10" fillId="0" borderId="14" xfId="0" applyFont="1" applyBorder="1" applyAlignment="1">
      <alignment horizontal="center" vertical="center" wrapText="1"/>
    </xf>
    <xf numFmtId="0" fontId="11" fillId="0" borderId="40" xfId="0" applyFont="1" applyBorder="1" applyAlignment="1">
      <alignment horizontal="center" vertical="center" wrapText="1"/>
    </xf>
    <xf numFmtId="0" fontId="13" fillId="0" borderId="2" xfId="0" applyFont="1" applyBorder="1" applyAlignment="1">
      <alignment horizontal="center" vertical="center" wrapText="1"/>
    </xf>
    <xf numFmtId="0" fontId="13" fillId="0" borderId="3" xfId="0" applyFont="1" applyBorder="1" applyAlignment="1">
      <alignment horizontal="center" vertical="center" wrapText="1"/>
    </xf>
    <xf numFmtId="0" fontId="13" fillId="0" borderId="4" xfId="0" applyFont="1" applyBorder="1" applyAlignment="1">
      <alignment horizontal="center" vertical="center" wrapText="1"/>
    </xf>
    <xf numFmtId="0" fontId="20" fillId="4" borderId="14" xfId="0" applyFont="1" applyFill="1" applyBorder="1" applyAlignment="1">
      <alignment horizontal="center" vertical="center"/>
    </xf>
    <xf numFmtId="0" fontId="20" fillId="4" borderId="19" xfId="0" applyFont="1" applyFill="1" applyBorder="1" applyAlignment="1">
      <alignment horizontal="center" vertical="center"/>
    </xf>
    <xf numFmtId="0" fontId="20" fillId="4" borderId="40" xfId="0" applyFont="1" applyFill="1" applyBorder="1" applyAlignment="1">
      <alignment horizontal="center" vertical="center"/>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cellXfs>
  <cellStyles count="7">
    <cellStyle name="Hyperlink" xfId="6" builtinId="8"/>
    <cellStyle name="Hyperlink 2" xfId="1" xr:uid="{00000000-0005-0000-0000-000001000000}"/>
    <cellStyle name="Hyperlink 3" xfId="5" xr:uid="{00000000-0005-0000-0000-000002000000}"/>
    <cellStyle name="Normal" xfId="0" builtinId="0"/>
    <cellStyle name="Normal 2" xfId="3" xr:uid="{00000000-0005-0000-0000-000004000000}"/>
    <cellStyle name="Normal 3" xfId="4" xr:uid="{00000000-0005-0000-0000-000005000000}"/>
    <cellStyle name="Normal 5" xfId="2" xr:uid="{00000000-0005-0000-0000-000006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BFE4FF"/>
      <color rgb="FFFFFFFF"/>
      <color rgb="FF000000"/>
      <color rgb="FF397DC1"/>
      <color rgb="FFFF3399"/>
      <color rgb="FFDA70D5"/>
      <color rgb="FFFF0066"/>
      <color rgb="FF0E82A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18"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17"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190500</xdr:colOff>
      <xdr:row>0</xdr:row>
      <xdr:rowOff>123825</xdr:rowOff>
    </xdr:from>
    <xdr:to>
      <xdr:col>12</xdr:col>
      <xdr:colOff>304800</xdr:colOff>
      <xdr:row>29</xdr:row>
      <xdr:rowOff>28575</xdr:rowOff>
    </xdr:to>
    <xdr:sp macro="" textlink="">
      <xdr:nvSpPr>
        <xdr:cNvPr id="2" name="TextBox 1">
          <a:extLst>
            <a:ext uri="{FF2B5EF4-FFF2-40B4-BE49-F238E27FC236}">
              <a16:creationId xmlns:a16="http://schemas.microsoft.com/office/drawing/2014/main" id="{9074DE7B-C8C0-4B80-818C-91AE08F68C12}"/>
            </a:ext>
          </a:extLst>
        </xdr:cNvPr>
        <xdr:cNvSpPr txBox="1"/>
      </xdr:nvSpPr>
      <xdr:spPr>
        <a:xfrm>
          <a:off x="190500" y="123825"/>
          <a:ext cx="7429500" cy="46005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solidFill>
                <a:schemeClr val="dk1"/>
              </a:solidFill>
              <a:effectLst/>
              <a:latin typeface="+mn-lt"/>
              <a:ea typeface="+mn-ea"/>
              <a:cs typeface="+mn-cs"/>
            </a:rPr>
            <a:t>Dear Vasu:</a:t>
          </a:r>
        </a:p>
        <a:p>
          <a:r>
            <a:rPr lang="en-US" sz="1100">
              <a:solidFill>
                <a:schemeClr val="dk1"/>
              </a:solidFill>
              <a:effectLst/>
              <a:latin typeface="+mn-lt"/>
              <a:ea typeface="+mn-ea"/>
              <a:cs typeface="+mn-cs"/>
            </a:rPr>
            <a:t>Several notes I want to make regarding the Data Elements for the Voice of the Customer Tools</a:t>
          </a:r>
        </a:p>
        <a:p>
          <a:r>
            <a:rPr lang="en-US" sz="1100">
              <a:solidFill>
                <a:schemeClr val="dk1"/>
              </a:solidFill>
              <a:effectLst/>
              <a:latin typeface="+mn-lt"/>
              <a:ea typeface="+mn-ea"/>
              <a:cs typeface="+mn-cs"/>
            </a:rPr>
            <a:t> </a:t>
          </a:r>
        </a:p>
        <a:p>
          <a:pPr lvl="0"/>
          <a:r>
            <a:rPr lang="en-US" sz="1100">
              <a:solidFill>
                <a:schemeClr val="dk1"/>
              </a:solidFill>
              <a:effectLst/>
              <a:latin typeface="+mn-lt"/>
              <a:ea typeface="+mn-ea"/>
              <a:cs typeface="+mn-cs"/>
            </a:rPr>
            <a:t>For each technology you are going to assess you will need to “hand pick” 5-6 requirements for Performance, Ease of Use and Price specifications (let’s say two requirements for each specification). I would recommend doing preliminary literature search to identify these specifications and then run them through the interviews. Also to demonstrate the functionality of Voice of the Customer spreadsheet tool it will be important to “grade” specifications on the scale 1-to-3 from least important to most important, or simply “assign” them based on your own understanding of the technology and in what direction the development goes (or may go). </a:t>
          </a:r>
        </a:p>
        <a:p>
          <a:r>
            <a:rPr lang="en-US" sz="1100">
              <a:solidFill>
                <a:schemeClr val="dk1"/>
              </a:solidFill>
              <a:effectLst/>
              <a:latin typeface="+mn-lt"/>
              <a:ea typeface="+mn-ea"/>
              <a:cs typeface="+mn-cs"/>
            </a:rPr>
            <a:t> </a:t>
          </a:r>
        </a:p>
        <a:p>
          <a:pPr lvl="0"/>
          <a:r>
            <a:rPr lang="en-US" sz="1100">
              <a:solidFill>
                <a:schemeClr val="dk1"/>
              </a:solidFill>
              <a:effectLst/>
              <a:latin typeface="+mn-lt"/>
              <a:ea typeface="+mn-ea"/>
              <a:cs typeface="+mn-cs"/>
            </a:rPr>
            <a:t>Try to identify “future customers”. The New Product Development (NPD) process should consider not only “existing” customers but also “future” customers. For COVID testing technology “current” customers can be doctors and testing laboratories and the future customers can be individuals. In this case you can clearly see how performance/ease of use/price requirements will change: for the current customer the sensitivity/specificity will be important, but price and ease of use not so much, but for the “future” customer, ease of use and price will become of paramount importance. So, ideally, future DIY COVID test may look like current pregnancy test or HIV test or something similar. You will need to be “flexible” to be able to “see” who the future customer may be and in what direction the development of the new technology may go. The same is for the “green” technology you are going to work on.</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 </a:t>
          </a:r>
        </a:p>
        <a:p>
          <a:pPr lvl="0"/>
          <a:r>
            <a:rPr lang="en-US" sz="1100">
              <a:solidFill>
                <a:schemeClr val="dk1"/>
              </a:solidFill>
              <a:effectLst/>
              <a:latin typeface="+mn-lt"/>
              <a:ea typeface="+mn-ea"/>
              <a:cs typeface="+mn-cs"/>
            </a:rPr>
            <a:t>If you think that you need to discuss, contact me at any time</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Konstantin</a:t>
          </a:r>
        </a:p>
        <a:p>
          <a:endParaRPr lang="en-US"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152400</xdr:colOff>
      <xdr:row>0</xdr:row>
      <xdr:rowOff>104775</xdr:rowOff>
    </xdr:from>
    <xdr:to>
      <xdr:col>12</xdr:col>
      <xdr:colOff>390525</xdr:colOff>
      <xdr:row>19</xdr:row>
      <xdr:rowOff>142875</xdr:rowOff>
    </xdr:to>
    <xdr:sp macro="" textlink="">
      <xdr:nvSpPr>
        <xdr:cNvPr id="2" name="TextBox 1">
          <a:extLst>
            <a:ext uri="{FF2B5EF4-FFF2-40B4-BE49-F238E27FC236}">
              <a16:creationId xmlns:a16="http://schemas.microsoft.com/office/drawing/2014/main" id="{3074B06B-1332-4655-BA4C-3FDF9E80D51B}"/>
            </a:ext>
          </a:extLst>
        </xdr:cNvPr>
        <xdr:cNvSpPr txBox="1"/>
      </xdr:nvSpPr>
      <xdr:spPr>
        <a:xfrm>
          <a:off x="152400" y="104775"/>
          <a:ext cx="7553325" cy="31146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solidFill>
                <a:schemeClr val="dk1"/>
              </a:solidFill>
              <a:effectLst/>
              <a:latin typeface="+mn-lt"/>
              <a:ea typeface="+mn-ea"/>
              <a:cs typeface="+mn-cs"/>
            </a:rPr>
            <a:t>Dear Arendt,</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I went over the Voice of the Customer Tool. Several minor comments:</a:t>
          </a:r>
        </a:p>
        <a:p>
          <a:r>
            <a:rPr lang="en-US" sz="1100">
              <a:solidFill>
                <a:schemeClr val="dk1"/>
              </a:solidFill>
              <a:effectLst/>
              <a:latin typeface="+mn-lt"/>
              <a:ea typeface="+mn-ea"/>
              <a:cs typeface="+mn-cs"/>
            </a:rPr>
            <a:t> </a:t>
          </a:r>
        </a:p>
        <a:p>
          <a:pPr lvl="0"/>
          <a:r>
            <a:rPr lang="en-US" sz="1100">
              <a:solidFill>
                <a:schemeClr val="dk1"/>
              </a:solidFill>
              <a:effectLst/>
              <a:latin typeface="+mn-lt"/>
              <a:ea typeface="+mn-ea"/>
              <a:cs typeface="+mn-cs"/>
            </a:rPr>
            <a:t>All links in the Tool are correct and function properly</a:t>
          </a:r>
        </a:p>
        <a:p>
          <a:r>
            <a:rPr lang="en-US" sz="1100">
              <a:solidFill>
                <a:schemeClr val="dk1"/>
              </a:solidFill>
              <a:effectLst/>
              <a:latin typeface="+mn-lt"/>
              <a:ea typeface="+mn-ea"/>
              <a:cs typeface="+mn-cs"/>
            </a:rPr>
            <a:t> </a:t>
          </a:r>
        </a:p>
        <a:p>
          <a:pPr lvl="0"/>
          <a:r>
            <a:rPr lang="en-US" sz="1100">
              <a:solidFill>
                <a:schemeClr val="dk1"/>
              </a:solidFill>
              <a:effectLst/>
              <a:latin typeface="+mn-lt"/>
              <a:ea typeface="+mn-ea"/>
              <a:cs typeface="+mn-cs"/>
            </a:rPr>
            <a:t>The breakdown of questions in Expert/End-User interview tables is different from Expert interview table, while the questions are the same. I think that both interview tables should look the same. Font also should be of the same size.  </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 </a:t>
          </a:r>
        </a:p>
        <a:p>
          <a:pPr lvl="0"/>
          <a:r>
            <a:rPr lang="en-US" sz="1100">
              <a:solidFill>
                <a:schemeClr val="dk1"/>
              </a:solidFill>
              <a:effectLst/>
              <a:latin typeface="+mn-lt"/>
              <a:ea typeface="+mn-ea"/>
              <a:cs typeface="+mn-cs"/>
            </a:rPr>
            <a:t>I would suggest changing the font throughout the document as well as color palette of the tables presented in the tool. The Times font looks very “old fashioned” and yellow/brown color combination is not eye-pleasing. This is true for all tables in all tools and spreadsheets.</a:t>
          </a:r>
        </a:p>
        <a:p>
          <a:r>
            <a:rPr lang="en-US" sz="1100">
              <a:solidFill>
                <a:schemeClr val="dk1"/>
              </a:solidFill>
              <a:effectLst/>
              <a:latin typeface="+mn-lt"/>
              <a:ea typeface="+mn-ea"/>
              <a:cs typeface="+mn-cs"/>
            </a:rPr>
            <a:t> </a:t>
          </a:r>
        </a:p>
        <a:p>
          <a:pPr lvl="0"/>
          <a:r>
            <a:rPr lang="en-US" sz="1100">
              <a:solidFill>
                <a:schemeClr val="dk1"/>
              </a:solidFill>
              <a:effectLst/>
              <a:latin typeface="+mn-lt"/>
              <a:ea typeface="+mn-ea"/>
              <a:cs typeface="+mn-cs"/>
            </a:rPr>
            <a:t>Each Customer Requirement and Design Specification should be placed in the individual raw. For whatever reason in the spreadsheets some requirements and specifications are paired (7 and 1, 3 and 4, 5 and 6)</a:t>
          </a:r>
        </a:p>
        <a:p>
          <a:endParaRPr 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3</xdr:row>
      <xdr:rowOff>0</xdr:rowOff>
    </xdr:to>
    <xdr:sp macro="" textlink="">
      <xdr:nvSpPr>
        <xdr:cNvPr id="1036" name="Line 1">
          <a:extLst>
            <a:ext uri="{FF2B5EF4-FFF2-40B4-BE49-F238E27FC236}">
              <a16:creationId xmlns:a16="http://schemas.microsoft.com/office/drawing/2014/main" id="{00000000-0008-0000-0100-00000C040000}"/>
            </a:ext>
          </a:extLst>
        </xdr:cNvPr>
        <xdr:cNvSpPr>
          <a:spLocks noChangeShapeType="1"/>
        </xdr:cNvSpPr>
      </xdr:nvSpPr>
      <xdr:spPr bwMode="auto">
        <a:xfrm flipH="1" flipV="1">
          <a:off x="314325" y="238125"/>
          <a:ext cx="2190750" cy="14097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3402542</xdr:colOff>
      <xdr:row>2</xdr:row>
      <xdr:rowOff>16934</xdr:rowOff>
    </xdr:from>
    <xdr:to>
      <xdr:col>1</xdr:col>
      <xdr:colOff>3897842</xdr:colOff>
      <xdr:row>2</xdr:row>
      <xdr:rowOff>761999</xdr:rowOff>
    </xdr:to>
    <xdr:sp macro="" textlink="">
      <xdr:nvSpPr>
        <xdr:cNvPr id="1026" name="Text 2">
          <a:extLst>
            <a:ext uri="{FF2B5EF4-FFF2-40B4-BE49-F238E27FC236}">
              <a16:creationId xmlns:a16="http://schemas.microsoft.com/office/drawing/2014/main" id="{00000000-0008-0000-0100-000002040000}"/>
            </a:ext>
          </a:extLst>
        </xdr:cNvPr>
        <xdr:cNvSpPr txBox="1">
          <a:spLocks noChangeArrowheads="1"/>
        </xdr:cNvSpPr>
      </xdr:nvSpPr>
      <xdr:spPr bwMode="auto">
        <a:xfrm>
          <a:off x="3724275" y="846667"/>
          <a:ext cx="495300" cy="745065"/>
        </a:xfrm>
        <a:prstGeom prst="rect">
          <a:avLst/>
        </a:prstGeom>
        <a:solidFill>
          <a:srgbClr val="FFFFFF"/>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8"/>
              </a:solidFill>
              <a:miter lim="800000"/>
              <a:headEnd/>
              <a:tailEnd/>
            </a14:hiddenLine>
          </a:ext>
        </a:extLst>
      </xdr:spPr>
      <xdr:txBody>
        <a:bodyPr vertOverflow="clip" vert="vert270" wrap="square" lIns="27432" tIns="22860" rIns="27432" bIns="0" anchor="ctr" upright="1"/>
        <a:lstStyle/>
        <a:p>
          <a:pPr algn="ctr" rtl="0">
            <a:defRPr sz="1000"/>
          </a:pPr>
          <a:r>
            <a:rPr lang="en-US" sz="1000" b="1" i="0" u="none" strike="noStrike" baseline="0">
              <a:solidFill>
                <a:sysClr val="windowText" lastClr="000000"/>
              </a:solidFill>
              <a:latin typeface="Arial" panose="020B0604020202020204" pitchFamily="34" charset="0"/>
              <a:cs typeface="Arial" panose="020B0604020202020204" pitchFamily="34" charset="0"/>
            </a:rPr>
            <a:t>Importance to respondent</a:t>
          </a:r>
        </a:p>
      </xdr:txBody>
    </xdr:sp>
    <xdr:clientData/>
  </xdr:twoCellAnchor>
  <xdr:twoCellAnchor>
    <xdr:from>
      <xdr:col>0</xdr:col>
      <xdr:colOff>40217</xdr:colOff>
      <xdr:row>3</xdr:row>
      <xdr:rowOff>55033</xdr:rowOff>
    </xdr:from>
    <xdr:to>
      <xdr:col>0</xdr:col>
      <xdr:colOff>278342</xdr:colOff>
      <xdr:row>9</xdr:row>
      <xdr:rowOff>140757</xdr:rowOff>
    </xdr:to>
    <xdr:sp macro="" textlink="">
      <xdr:nvSpPr>
        <xdr:cNvPr id="8" name="Text 4">
          <a:extLst>
            <a:ext uri="{FF2B5EF4-FFF2-40B4-BE49-F238E27FC236}">
              <a16:creationId xmlns:a16="http://schemas.microsoft.com/office/drawing/2014/main" id="{145B92DF-5DB6-4CB3-82CB-23F79802BD3E}"/>
            </a:ext>
          </a:extLst>
        </xdr:cNvPr>
        <xdr:cNvSpPr txBox="1">
          <a:spLocks noChangeArrowheads="1"/>
        </xdr:cNvSpPr>
      </xdr:nvSpPr>
      <xdr:spPr bwMode="auto">
        <a:xfrm>
          <a:off x="40217" y="1866900"/>
          <a:ext cx="238125" cy="1050924"/>
        </a:xfrm>
        <a:prstGeom prst="rect">
          <a:avLst/>
        </a:prstGeom>
        <a:solidFill>
          <a:schemeClr val="accent5">
            <a:lumMod val="75000"/>
          </a:schemeClr>
        </a:solidFill>
        <a:ln>
          <a:noFill/>
        </a:ln>
      </xdr:spPr>
      <xdr:txBody>
        <a:bodyPr vertOverflow="clip" vert="vert270" wrap="square" lIns="36576" tIns="27432" rIns="36576" bIns="0" anchor="ctr" upright="1"/>
        <a:lstStyle/>
        <a:p>
          <a:pPr algn="ctr" rtl="0">
            <a:defRPr sz="1000"/>
          </a:pPr>
          <a:r>
            <a:rPr lang="en-US" sz="1200" b="1" i="0" u="none" strike="noStrike" baseline="0">
              <a:solidFill>
                <a:schemeClr val="bg1"/>
              </a:solidFill>
              <a:latin typeface="Arial" panose="020B0604020202020204" pitchFamily="34" charset="0"/>
              <a:cs typeface="Arial" panose="020B0604020202020204" pitchFamily="34" charset="0"/>
            </a:rPr>
            <a:t>Performance</a:t>
          </a:r>
          <a:endParaRPr lang="en-US">
            <a:solidFill>
              <a:schemeClr val="bg1"/>
            </a:solidFill>
            <a:latin typeface="Arial" panose="020B0604020202020204" pitchFamily="34" charset="0"/>
            <a:cs typeface="Arial" panose="020B0604020202020204" pitchFamily="34" charset="0"/>
          </a:endParaRPr>
        </a:p>
      </xdr:txBody>
    </xdr:sp>
    <xdr:clientData/>
  </xdr:twoCellAnchor>
  <xdr:twoCellAnchor>
    <xdr:from>
      <xdr:col>0</xdr:col>
      <xdr:colOff>47625</xdr:colOff>
      <xdr:row>10</xdr:row>
      <xdr:rowOff>47625</xdr:rowOff>
    </xdr:from>
    <xdr:to>
      <xdr:col>0</xdr:col>
      <xdr:colOff>285750</xdr:colOff>
      <xdr:row>16</xdr:row>
      <xdr:rowOff>158750</xdr:rowOff>
    </xdr:to>
    <xdr:sp macro="" textlink="">
      <xdr:nvSpPr>
        <xdr:cNvPr id="9" name="Text 5">
          <a:extLst>
            <a:ext uri="{FF2B5EF4-FFF2-40B4-BE49-F238E27FC236}">
              <a16:creationId xmlns:a16="http://schemas.microsoft.com/office/drawing/2014/main" id="{F5E80105-C863-44B1-8E95-5C9DBEC2DA3B}"/>
            </a:ext>
          </a:extLst>
        </xdr:cNvPr>
        <xdr:cNvSpPr txBox="1">
          <a:spLocks noChangeArrowheads="1"/>
        </xdr:cNvSpPr>
      </xdr:nvSpPr>
      <xdr:spPr bwMode="auto">
        <a:xfrm>
          <a:off x="47625" y="2990850"/>
          <a:ext cx="238125" cy="1082675"/>
        </a:xfrm>
        <a:prstGeom prst="rect">
          <a:avLst/>
        </a:prstGeom>
        <a:solidFill>
          <a:schemeClr val="accent5">
            <a:lumMod val="75000"/>
          </a:schemeClr>
        </a:solidFill>
        <a:ln>
          <a:noFill/>
        </a:ln>
      </xdr:spPr>
      <xdr:txBody>
        <a:bodyPr vertOverflow="clip" vert="vert270" wrap="square" lIns="36576" tIns="27432" rIns="36576" bIns="0" anchor="ctr" upright="1"/>
        <a:lstStyle/>
        <a:p>
          <a:pPr algn="ctr" rtl="0">
            <a:defRPr sz="1000"/>
          </a:pPr>
          <a:r>
            <a:rPr lang="en-US" sz="1200" b="1" i="0" u="none" strike="noStrike" baseline="0">
              <a:solidFill>
                <a:schemeClr val="bg1"/>
              </a:solidFill>
              <a:latin typeface="+mj-lt"/>
            </a:rPr>
            <a:t>Ease</a:t>
          </a:r>
          <a:r>
            <a:rPr lang="en-US" sz="1200" b="1" i="0" u="none" strike="noStrike" baseline="0">
              <a:solidFill>
                <a:schemeClr val="accent6">
                  <a:lumMod val="50000"/>
                </a:schemeClr>
              </a:solidFill>
              <a:latin typeface="+mj-lt"/>
            </a:rPr>
            <a:t> </a:t>
          </a:r>
          <a:r>
            <a:rPr lang="en-US" sz="1200" b="1" i="0" u="none" strike="noStrike" baseline="0">
              <a:solidFill>
                <a:schemeClr val="bg1"/>
              </a:solidFill>
              <a:latin typeface="+mj-lt"/>
            </a:rPr>
            <a:t>of</a:t>
          </a:r>
          <a:r>
            <a:rPr lang="en-US" sz="1200" b="1" i="0" u="none" strike="noStrike" baseline="0">
              <a:solidFill>
                <a:schemeClr val="accent6">
                  <a:lumMod val="50000"/>
                </a:schemeClr>
              </a:solidFill>
              <a:latin typeface="+mj-lt"/>
            </a:rPr>
            <a:t> </a:t>
          </a:r>
          <a:r>
            <a:rPr lang="en-US" sz="1200" b="1" i="0" u="none" strike="noStrike" baseline="0">
              <a:solidFill>
                <a:schemeClr val="bg1"/>
              </a:solidFill>
              <a:latin typeface="+mj-lt"/>
            </a:rPr>
            <a:t>use</a:t>
          </a:r>
          <a:endParaRPr lang="en-US">
            <a:solidFill>
              <a:schemeClr val="bg1"/>
            </a:solidFill>
            <a:latin typeface="+mj-lt"/>
          </a:endParaRPr>
        </a:p>
      </xdr:txBody>
    </xdr:sp>
    <xdr:clientData/>
  </xdr:twoCellAnchor>
  <xdr:twoCellAnchor>
    <xdr:from>
      <xdr:col>0</xdr:col>
      <xdr:colOff>57151</xdr:colOff>
      <xdr:row>17</xdr:row>
      <xdr:rowOff>57150</xdr:rowOff>
    </xdr:from>
    <xdr:to>
      <xdr:col>0</xdr:col>
      <xdr:colOff>285751</xdr:colOff>
      <xdr:row>23</xdr:row>
      <xdr:rowOff>104774</xdr:rowOff>
    </xdr:to>
    <xdr:sp macro="" textlink="">
      <xdr:nvSpPr>
        <xdr:cNvPr id="10" name="Text 6">
          <a:extLst>
            <a:ext uri="{FF2B5EF4-FFF2-40B4-BE49-F238E27FC236}">
              <a16:creationId xmlns:a16="http://schemas.microsoft.com/office/drawing/2014/main" id="{0A847F15-1DF4-4A9A-9A3F-4751E73476B6}"/>
            </a:ext>
          </a:extLst>
        </xdr:cNvPr>
        <xdr:cNvSpPr txBox="1">
          <a:spLocks noChangeArrowheads="1"/>
        </xdr:cNvSpPr>
      </xdr:nvSpPr>
      <xdr:spPr bwMode="auto">
        <a:xfrm>
          <a:off x="57151" y="4184650"/>
          <a:ext cx="228600" cy="1038224"/>
        </a:xfrm>
        <a:prstGeom prst="rect">
          <a:avLst/>
        </a:prstGeom>
        <a:solidFill>
          <a:schemeClr val="accent5">
            <a:lumMod val="75000"/>
          </a:schemeClr>
        </a:solidFill>
        <a:ln>
          <a:noFill/>
        </a:ln>
      </xdr:spPr>
      <xdr:txBody>
        <a:bodyPr vertOverflow="clip" vert="vert270" wrap="square" lIns="36576" tIns="27432" rIns="36576" bIns="0" anchor="ctr" upright="1"/>
        <a:lstStyle/>
        <a:p>
          <a:pPr algn="ctr" rtl="0">
            <a:defRPr sz="1000"/>
          </a:pPr>
          <a:r>
            <a:rPr lang="en-US" sz="1200" b="1" i="0" u="none" strike="noStrike" baseline="0">
              <a:solidFill>
                <a:schemeClr val="bg1"/>
              </a:solidFill>
              <a:latin typeface="Arial" panose="020B0604020202020204" pitchFamily="34" charset="0"/>
              <a:ea typeface="+mn-ea"/>
              <a:cs typeface="Arial" panose="020B0604020202020204" pitchFamily="34" charset="0"/>
            </a:rPr>
            <a:t>Price</a:t>
          </a:r>
        </a:p>
      </xdr:txBody>
    </xdr:sp>
    <xdr:clientData/>
  </xdr:twoCellAnchor>
  <xdr:twoCellAnchor>
    <xdr:from>
      <xdr:col>0</xdr:col>
      <xdr:colOff>59267</xdr:colOff>
      <xdr:row>24</xdr:row>
      <xdr:rowOff>85725</xdr:rowOff>
    </xdr:from>
    <xdr:to>
      <xdr:col>0</xdr:col>
      <xdr:colOff>279401</xdr:colOff>
      <xdr:row>30</xdr:row>
      <xdr:rowOff>104775</xdr:rowOff>
    </xdr:to>
    <xdr:sp macro="" textlink="">
      <xdr:nvSpPr>
        <xdr:cNvPr id="11" name="Text 6">
          <a:extLst>
            <a:ext uri="{FF2B5EF4-FFF2-40B4-BE49-F238E27FC236}">
              <a16:creationId xmlns:a16="http://schemas.microsoft.com/office/drawing/2014/main" id="{5F4A5507-19DA-46E3-B9E0-F9794E56F2C4}"/>
            </a:ext>
          </a:extLst>
        </xdr:cNvPr>
        <xdr:cNvSpPr txBox="1">
          <a:spLocks noChangeArrowheads="1"/>
        </xdr:cNvSpPr>
      </xdr:nvSpPr>
      <xdr:spPr bwMode="auto">
        <a:xfrm>
          <a:off x="59267" y="5301192"/>
          <a:ext cx="220134" cy="984250"/>
        </a:xfrm>
        <a:prstGeom prst="rect">
          <a:avLst/>
        </a:prstGeom>
        <a:solidFill>
          <a:schemeClr val="accent5">
            <a:lumMod val="75000"/>
          </a:schemeClr>
        </a:solidFill>
        <a:ln>
          <a:noFill/>
        </a:ln>
      </xdr:spPr>
      <xdr:txBody>
        <a:bodyPr vertOverflow="clip" vert="vert270" wrap="square" lIns="36576" tIns="27432" rIns="36576" bIns="0" anchor="ctr" upright="1"/>
        <a:lstStyle/>
        <a:p>
          <a:pPr algn="ctr" rtl="0">
            <a:defRPr sz="1000"/>
          </a:pPr>
          <a:r>
            <a:rPr lang="en-US" sz="1200" b="1" i="0" u="none" strike="noStrike" baseline="0">
              <a:solidFill>
                <a:schemeClr val="bg1"/>
              </a:solidFill>
              <a:latin typeface="Arial" panose="020B0604020202020204" pitchFamily="34" charset="0"/>
              <a:ea typeface="+mn-ea"/>
              <a:cs typeface="Arial" panose="020B0604020202020204" pitchFamily="34" charset="0"/>
            </a:rPr>
            <a:t>Other</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38101</xdr:colOff>
      <xdr:row>2</xdr:row>
      <xdr:rowOff>33865</xdr:rowOff>
    </xdr:from>
    <xdr:to>
      <xdr:col>0</xdr:col>
      <xdr:colOff>245534</xdr:colOff>
      <xdr:row>8</xdr:row>
      <xdr:rowOff>135466</xdr:rowOff>
    </xdr:to>
    <xdr:sp macro="" textlink="">
      <xdr:nvSpPr>
        <xdr:cNvPr id="2" name="Text 4">
          <a:extLst>
            <a:ext uri="{FF2B5EF4-FFF2-40B4-BE49-F238E27FC236}">
              <a16:creationId xmlns:a16="http://schemas.microsoft.com/office/drawing/2014/main" id="{247E8526-7205-4C22-8C7E-C29D256B0AAD}"/>
            </a:ext>
          </a:extLst>
        </xdr:cNvPr>
        <xdr:cNvSpPr txBox="1">
          <a:spLocks noChangeArrowheads="1"/>
        </xdr:cNvSpPr>
      </xdr:nvSpPr>
      <xdr:spPr bwMode="auto">
        <a:xfrm>
          <a:off x="38101" y="956732"/>
          <a:ext cx="207433" cy="1117601"/>
        </a:xfrm>
        <a:prstGeom prst="rect">
          <a:avLst/>
        </a:prstGeom>
        <a:solidFill>
          <a:schemeClr val="accent5">
            <a:lumMod val="75000"/>
          </a:schemeClr>
        </a:solidFill>
        <a:ln>
          <a:noFill/>
        </a:ln>
      </xdr:spPr>
      <xdr:txBody>
        <a:bodyPr vertOverflow="clip" vert="vert270" wrap="square" lIns="36576" tIns="27432" rIns="36576" bIns="0" anchor="ctr" upright="1"/>
        <a:lstStyle/>
        <a:p>
          <a:pPr algn="ctr" rtl="0">
            <a:defRPr sz="1000"/>
          </a:pPr>
          <a:r>
            <a:rPr lang="en-US" sz="1200" b="1" i="0" u="none" strike="noStrike" baseline="0">
              <a:solidFill>
                <a:schemeClr val="bg1"/>
              </a:solidFill>
              <a:latin typeface="Arial" panose="020B0604020202020204" pitchFamily="34" charset="0"/>
              <a:ea typeface="+mn-ea"/>
              <a:cs typeface="Arial" panose="020B0604020202020204" pitchFamily="34" charset="0"/>
            </a:rPr>
            <a:t>Performance</a:t>
          </a:r>
        </a:p>
      </xdr:txBody>
    </xdr:sp>
    <xdr:clientData/>
  </xdr:twoCellAnchor>
  <xdr:twoCellAnchor>
    <xdr:from>
      <xdr:col>0</xdr:col>
      <xdr:colOff>38100</xdr:colOff>
      <xdr:row>9</xdr:row>
      <xdr:rowOff>99483</xdr:rowOff>
    </xdr:from>
    <xdr:to>
      <xdr:col>0</xdr:col>
      <xdr:colOff>270933</xdr:colOff>
      <xdr:row>15</xdr:row>
      <xdr:rowOff>143933</xdr:rowOff>
    </xdr:to>
    <xdr:sp macro="" textlink="">
      <xdr:nvSpPr>
        <xdr:cNvPr id="3" name="Text 5">
          <a:extLst>
            <a:ext uri="{FF2B5EF4-FFF2-40B4-BE49-F238E27FC236}">
              <a16:creationId xmlns:a16="http://schemas.microsoft.com/office/drawing/2014/main" id="{E768B04C-D2C5-4D93-BCA9-E02CA7DDB884}"/>
            </a:ext>
          </a:extLst>
        </xdr:cNvPr>
        <xdr:cNvSpPr txBox="1">
          <a:spLocks noChangeArrowheads="1"/>
        </xdr:cNvSpPr>
      </xdr:nvSpPr>
      <xdr:spPr bwMode="auto">
        <a:xfrm>
          <a:off x="38100" y="2207683"/>
          <a:ext cx="232833" cy="1060450"/>
        </a:xfrm>
        <a:prstGeom prst="rect">
          <a:avLst/>
        </a:prstGeom>
        <a:solidFill>
          <a:schemeClr val="accent5">
            <a:lumMod val="75000"/>
          </a:schemeClr>
        </a:solidFill>
        <a:ln>
          <a:noFill/>
        </a:ln>
      </xdr:spPr>
      <xdr:txBody>
        <a:bodyPr vertOverflow="clip" vert="vert270" wrap="square" lIns="36576" tIns="27432" rIns="36576" bIns="0" anchor="ctr" upright="1"/>
        <a:lstStyle/>
        <a:p>
          <a:pPr algn="ctr" rtl="0">
            <a:defRPr sz="1000"/>
          </a:pPr>
          <a:r>
            <a:rPr lang="en-US" sz="1200" b="1" i="0" u="none" strike="noStrike" baseline="0">
              <a:solidFill>
                <a:schemeClr val="bg1"/>
              </a:solidFill>
              <a:latin typeface="+mj-lt"/>
            </a:rPr>
            <a:t>Ease </a:t>
          </a:r>
          <a:r>
            <a:rPr lang="en-US" sz="1200" b="1" i="0" u="none" strike="noStrike" baseline="0">
              <a:solidFill>
                <a:schemeClr val="bg1"/>
              </a:solidFill>
              <a:latin typeface="Arial" panose="020B0604020202020204" pitchFamily="34" charset="0"/>
              <a:cs typeface="Arial" panose="020B0604020202020204" pitchFamily="34" charset="0"/>
            </a:rPr>
            <a:t>of</a:t>
          </a:r>
          <a:r>
            <a:rPr lang="en-US" sz="1200" b="1" i="0" u="none" strike="noStrike" baseline="0">
              <a:solidFill>
                <a:schemeClr val="bg1"/>
              </a:solidFill>
              <a:latin typeface="+mj-lt"/>
            </a:rPr>
            <a:t> use</a:t>
          </a:r>
        </a:p>
        <a:p>
          <a:pPr algn="ctr" rtl="0">
            <a:defRPr sz="1000"/>
          </a:pPr>
          <a:endParaRPr lang="en-US">
            <a:solidFill>
              <a:schemeClr val="bg1"/>
            </a:solidFill>
          </a:endParaRPr>
        </a:p>
      </xdr:txBody>
    </xdr:sp>
    <xdr:clientData/>
  </xdr:twoCellAnchor>
  <xdr:twoCellAnchor>
    <xdr:from>
      <xdr:col>0</xdr:col>
      <xdr:colOff>12700</xdr:colOff>
      <xdr:row>17</xdr:row>
      <xdr:rowOff>27516</xdr:rowOff>
    </xdr:from>
    <xdr:to>
      <xdr:col>0</xdr:col>
      <xdr:colOff>247650</xdr:colOff>
      <xdr:row>22</xdr:row>
      <xdr:rowOff>8467</xdr:rowOff>
    </xdr:to>
    <xdr:sp macro="" textlink="">
      <xdr:nvSpPr>
        <xdr:cNvPr id="4" name="Text 7">
          <a:extLst>
            <a:ext uri="{FF2B5EF4-FFF2-40B4-BE49-F238E27FC236}">
              <a16:creationId xmlns:a16="http://schemas.microsoft.com/office/drawing/2014/main" id="{34A032BD-EBBA-4C6A-BAA2-9BFBB40AAB9E}"/>
            </a:ext>
          </a:extLst>
        </xdr:cNvPr>
        <xdr:cNvSpPr txBox="1">
          <a:spLocks noChangeArrowheads="1"/>
        </xdr:cNvSpPr>
      </xdr:nvSpPr>
      <xdr:spPr bwMode="auto">
        <a:xfrm>
          <a:off x="12700" y="3490383"/>
          <a:ext cx="234950" cy="827617"/>
        </a:xfrm>
        <a:prstGeom prst="rect">
          <a:avLst/>
        </a:prstGeom>
        <a:solidFill>
          <a:schemeClr val="accent5">
            <a:lumMod val="75000"/>
          </a:schemeClr>
        </a:solidFill>
        <a:ln>
          <a:noFill/>
        </a:ln>
      </xdr:spPr>
      <xdr:txBody>
        <a:bodyPr vertOverflow="clip" vert="vert270" wrap="square" lIns="36576" tIns="27432" rIns="36576" bIns="0" anchor="ctr" upright="1"/>
        <a:lstStyle/>
        <a:p>
          <a:pPr algn="ctr" rtl="0">
            <a:defRPr sz="1000"/>
          </a:pPr>
          <a:r>
            <a:rPr lang="en-US" sz="1200" b="1" i="0" u="none" strike="noStrike" baseline="0">
              <a:solidFill>
                <a:schemeClr val="bg1"/>
              </a:solidFill>
              <a:latin typeface="Arial" panose="020B0604020202020204" pitchFamily="34" charset="0"/>
              <a:cs typeface="Arial" panose="020B0604020202020204" pitchFamily="34" charset="0"/>
            </a:rPr>
            <a:t>Price</a:t>
          </a:r>
          <a:endParaRPr lang="en-US">
            <a:solidFill>
              <a:schemeClr val="bg1"/>
            </a:solidFill>
            <a:latin typeface="Arial" panose="020B0604020202020204" pitchFamily="34" charset="0"/>
            <a:cs typeface="Arial" panose="020B0604020202020204" pitchFamily="34" charset="0"/>
          </a:endParaRPr>
        </a:p>
      </xdr:txBody>
    </xdr:sp>
    <xdr:clientData/>
  </xdr:twoCellAnchor>
  <xdr:twoCellAnchor>
    <xdr:from>
      <xdr:col>0</xdr:col>
      <xdr:colOff>8466</xdr:colOff>
      <xdr:row>24</xdr:row>
      <xdr:rowOff>0</xdr:rowOff>
    </xdr:from>
    <xdr:to>
      <xdr:col>0</xdr:col>
      <xdr:colOff>304800</xdr:colOff>
      <xdr:row>28</xdr:row>
      <xdr:rowOff>29634</xdr:rowOff>
    </xdr:to>
    <xdr:sp macro="" textlink="">
      <xdr:nvSpPr>
        <xdr:cNvPr id="5" name="Text 7">
          <a:extLst>
            <a:ext uri="{FF2B5EF4-FFF2-40B4-BE49-F238E27FC236}">
              <a16:creationId xmlns:a16="http://schemas.microsoft.com/office/drawing/2014/main" id="{6DFBB181-AB65-481C-BC55-1554AF09E0F7}"/>
            </a:ext>
          </a:extLst>
        </xdr:cNvPr>
        <xdr:cNvSpPr txBox="1">
          <a:spLocks noChangeArrowheads="1"/>
        </xdr:cNvSpPr>
      </xdr:nvSpPr>
      <xdr:spPr bwMode="auto">
        <a:xfrm flipH="1">
          <a:off x="8466" y="4648200"/>
          <a:ext cx="296334" cy="706967"/>
        </a:xfrm>
        <a:prstGeom prst="rect">
          <a:avLst/>
        </a:prstGeom>
        <a:solidFill>
          <a:schemeClr val="accent5">
            <a:lumMod val="75000"/>
          </a:schemeClr>
        </a:solidFill>
        <a:ln>
          <a:noFill/>
        </a:ln>
      </xdr:spPr>
      <xdr:txBody>
        <a:bodyPr vertOverflow="clip" vert="vert270" wrap="square" lIns="36576" tIns="27432" rIns="36576" bIns="0" anchor="ctr" upright="1"/>
        <a:lstStyle/>
        <a:p>
          <a:pPr algn="ctr" rtl="0">
            <a:defRPr sz="1000"/>
          </a:pPr>
          <a:r>
            <a:rPr lang="en-US" sz="1200" b="1" i="0" u="none" strike="noStrike" baseline="0">
              <a:solidFill>
                <a:schemeClr val="bg1"/>
              </a:solidFill>
              <a:latin typeface="Arial" panose="020B0604020202020204" pitchFamily="34" charset="0"/>
              <a:cs typeface="Arial" panose="020B0604020202020204" pitchFamily="34" charset="0"/>
            </a:rPr>
            <a:t>Other</a:t>
          </a:r>
          <a:endParaRPr lang="en-US">
            <a:solidFill>
              <a:schemeClr val="bg1"/>
            </a:solidFill>
            <a:latin typeface="Arial" panose="020B0604020202020204" pitchFamily="34" charset="0"/>
            <a:cs typeface="Arial" panose="020B0604020202020204" pitchFamily="34" charset="0"/>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200025</xdr:colOff>
      <xdr:row>0</xdr:row>
      <xdr:rowOff>104774</xdr:rowOff>
    </xdr:from>
    <xdr:to>
      <xdr:col>8</xdr:col>
      <xdr:colOff>238125</xdr:colOff>
      <xdr:row>25</xdr:row>
      <xdr:rowOff>9525</xdr:rowOff>
    </xdr:to>
    <xdr:sp macro="" textlink="">
      <xdr:nvSpPr>
        <xdr:cNvPr id="2" name="TextBox 1">
          <a:extLst>
            <a:ext uri="{FF2B5EF4-FFF2-40B4-BE49-F238E27FC236}">
              <a16:creationId xmlns:a16="http://schemas.microsoft.com/office/drawing/2014/main" id="{56F4D711-08E2-47C2-A1AC-654B158B6BD3}"/>
            </a:ext>
          </a:extLst>
        </xdr:cNvPr>
        <xdr:cNvSpPr txBox="1"/>
      </xdr:nvSpPr>
      <xdr:spPr>
        <a:xfrm>
          <a:off x="200025" y="104774"/>
          <a:ext cx="5934075" cy="3952876"/>
        </a:xfrm>
        <a:prstGeom prst="rect">
          <a:avLst/>
        </a:prstGeom>
        <a:solidFill>
          <a:sysClr val="window" lastClr="FFFFFF"/>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r>
            <a:rPr lang="en-US" sz="1100" b="1" u="none">
              <a:solidFill>
                <a:sysClr val="windowText" lastClr="000000"/>
              </a:solidFill>
              <a:latin typeface="Arial" panose="020B0604020202020204" pitchFamily="34" charset="0"/>
              <a:ea typeface="+mn-ea"/>
              <a:cs typeface="Arial" panose="020B0604020202020204" pitchFamily="34" charset="0"/>
            </a:rPr>
            <a:t>Notes: </a:t>
          </a:r>
        </a:p>
        <a:p>
          <a:endParaRPr lang="en-US" sz="1100">
            <a:solidFill>
              <a:sysClr val="windowText" lastClr="000000"/>
            </a:solidFill>
            <a:latin typeface="Arial" panose="020B0604020202020204" pitchFamily="34" charset="0"/>
            <a:ea typeface="+mn-ea"/>
            <a:cs typeface="Arial" panose="020B0604020202020204" pitchFamily="34" charset="0"/>
          </a:endParaRPr>
        </a:p>
        <a:p>
          <a:r>
            <a:rPr lang="en-US" sz="1100" b="0">
              <a:solidFill>
                <a:srgbClr val="000000"/>
              </a:solidFill>
              <a:effectLst/>
              <a:latin typeface="Arial" panose="020B0604020202020204" pitchFamily="34" charset="0"/>
              <a:ea typeface="+mn-ea"/>
              <a:cs typeface="Arial" panose="020B0604020202020204" pitchFamily="34" charset="0"/>
            </a:rPr>
            <a:t>Need to evaluate the outlook for funding programs and potential tax incentives. Additionally, assess the amount of fuel farms use based on the metrics from the interviews.</a:t>
          </a:r>
        </a:p>
        <a:p>
          <a:r>
            <a:rPr lang="en-US" sz="1100" b="0">
              <a:solidFill>
                <a:srgbClr val="000000"/>
              </a:solidFill>
              <a:effectLst/>
              <a:latin typeface="Arial" panose="020B0604020202020204" pitchFamily="34" charset="0"/>
              <a:ea typeface="+mn-ea"/>
              <a:cs typeface="Arial" panose="020B0604020202020204" pitchFamily="34" charset="0"/>
            </a:rPr>
            <a:t> </a:t>
          </a:r>
        </a:p>
        <a:p>
          <a:r>
            <a:rPr lang="en-US" sz="1100" b="0">
              <a:solidFill>
                <a:srgbClr val="000000"/>
              </a:solidFill>
              <a:effectLst/>
              <a:latin typeface="Arial" panose="020B0604020202020204" pitchFamily="34" charset="0"/>
              <a:ea typeface="+mn-ea"/>
              <a:cs typeface="Arial" panose="020B0604020202020204" pitchFamily="34" charset="0"/>
            </a:rPr>
            <a:t>It’s likely that little training and minimal operations and maintenance time are more crucial than they appear from the aggregated data, as experts may have different perspectives compared to end-users. It would be beneficial to consult more experts on industrial farm operations and to reach out to additional end-users for their input.</a:t>
          </a:r>
        </a:p>
        <a:p>
          <a:endParaRPr lang="en-US" sz="1100">
            <a:solidFill>
              <a:sysClr val="windowText" lastClr="000000"/>
            </a:solidFill>
            <a:latin typeface="Arial" panose="020B0604020202020204" pitchFamily="34" charset="0"/>
            <a:ea typeface="+mn-ea"/>
            <a:cs typeface="Arial" panose="020B0604020202020204" pitchFamily="34" charset="0"/>
          </a:endParaRPr>
        </a:p>
        <a:p>
          <a:r>
            <a:rPr lang="en-US" sz="1100" b="1" u="none">
              <a:solidFill>
                <a:sysClr val="windowText" lastClr="000000"/>
              </a:solidFill>
              <a:latin typeface="Arial" panose="020B0604020202020204" pitchFamily="34" charset="0"/>
              <a:cs typeface="Arial" panose="020B0604020202020204" pitchFamily="34" charset="0"/>
            </a:rPr>
            <a:t>References:</a:t>
          </a:r>
        </a:p>
        <a:p>
          <a:endParaRPr lang="en-US" sz="1100" b="0" baseline="0">
            <a:solidFill>
              <a:schemeClr val="dk1"/>
            </a:solidFill>
            <a:effectLst/>
            <a:latin typeface="+mn-lt"/>
            <a:ea typeface="+mn-ea"/>
            <a:cs typeface="+mn-cs"/>
          </a:endParaRPr>
        </a:p>
        <a:p>
          <a:endParaRPr lang="en-US" sz="1100" b="0"/>
        </a:p>
      </xdr:txBody>
    </xdr:sp>
    <xdr:clientData/>
  </xdr:twoCellAnchor>
</xdr:wsDr>
</file>

<file path=xl/theme/theme1.xml><?xml version="1.0" encoding="utf-8"?>
<a:theme xmlns:a="http://schemas.openxmlformats.org/drawingml/2006/main" name="Office Theme">
  <a:themeElements>
    <a:clrScheme name="Foresight Custom">
      <a:dk1>
        <a:srgbClr val="31859B"/>
      </a:dk1>
      <a:lt1>
        <a:sysClr val="window" lastClr="FFFFFF"/>
      </a:lt1>
      <a:dk2>
        <a:srgbClr val="1D5952"/>
      </a:dk2>
      <a:lt2>
        <a:srgbClr val="CBE1ED"/>
      </a:lt2>
      <a:accent1>
        <a:srgbClr val="9AF4B8"/>
      </a:accent1>
      <a:accent2>
        <a:srgbClr val="46C8AF"/>
      </a:accent2>
      <a:accent3>
        <a:srgbClr val="9BBB59"/>
      </a:accent3>
      <a:accent4>
        <a:srgbClr val="E2B922"/>
      </a:accent4>
      <a:accent5>
        <a:srgbClr val="74A5D6"/>
      </a:accent5>
      <a:accent6>
        <a:srgbClr val="0070C0"/>
      </a:accent6>
      <a:hlink>
        <a:srgbClr val="008BBC"/>
      </a:hlink>
      <a:folHlink>
        <a:srgbClr val="7FD3F1"/>
      </a:folHlink>
    </a:clrScheme>
    <a:fontScheme name="Custom 1">
      <a:majorFont>
        <a:latin typeface="Century Gothic"/>
        <a:ea typeface=""/>
        <a:cs typeface=""/>
      </a:majorFont>
      <a:minorFont>
        <a:latin typeface="Calibri"/>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val="090000"/>
        </a:solidFill>
        <a:ln w="9525" cap="flat" cmpd="sng" algn="ctr">
          <a:solidFill>
            <a:srgbClr val="4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Manager@xyzfarm.county"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mailto:ABC@ag.country.gov"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Ati1@farmbureau.country.org" TargetMode="Externa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
  <sheetViews>
    <sheetView workbookViewId="0"/>
  </sheetViews>
  <sheetFormatPr defaultColWidth="8.7109375" defaultRowHeight="12.75"/>
  <sheetData/>
  <pageMargins left="0.7" right="0.7" top="0.75" bottom="0.75" header="0.3" footer="0.3"/>
  <pageSetup orientation="portrait" r:id="rId1"/>
  <headerFooter>
    <oddFooter>&amp;C&amp;1#&amp;"Calibri"&amp;10&amp;K000000WIPO FOR OFFICIAL USE ONLY</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8.7109375" defaultRowHeight="12.75"/>
  <sheetData/>
  <pageMargins left="0.7" right="0.7" top="0.75" bottom="0.75" header="0.3" footer="0.3"/>
  <pageSetup orientation="portrait" r:id="rId1"/>
  <headerFooter>
    <oddFooter>&amp;C&amp;1#&amp;"Calibri"&amp;10&amp;K000000WIPO FOR OFFICIAL USE ONLY</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16"/>
  <sheetViews>
    <sheetView tabSelected="1" zoomScale="75" zoomScaleNormal="75" workbookViewId="0">
      <selection sqref="A1:B1"/>
    </sheetView>
  </sheetViews>
  <sheetFormatPr defaultColWidth="8.7109375" defaultRowHeight="12.75"/>
  <cols>
    <col min="1" max="1" width="35" style="1" customWidth="1"/>
    <col min="2" max="2" width="71" style="1" customWidth="1"/>
    <col min="3" max="16384" width="8.7109375" style="1"/>
  </cols>
  <sheetData>
    <row r="1" spans="1:2" ht="37.5" customHeight="1" thickBot="1">
      <c r="A1" s="74" t="s">
        <v>69</v>
      </c>
      <c r="B1" s="75"/>
    </row>
    <row r="2" spans="1:2" ht="20.100000000000001" customHeight="1">
      <c r="A2" s="24" t="s">
        <v>0</v>
      </c>
      <c r="B2" s="19" t="s">
        <v>19</v>
      </c>
    </row>
    <row r="3" spans="1:2" ht="20.100000000000001" customHeight="1">
      <c r="A3" s="6" t="s">
        <v>1</v>
      </c>
      <c r="B3" s="20" t="s">
        <v>20</v>
      </c>
    </row>
    <row r="4" spans="1:2" ht="20.100000000000001" customHeight="1">
      <c r="A4" s="6" t="s">
        <v>2</v>
      </c>
      <c r="B4" s="20" t="s">
        <v>21</v>
      </c>
    </row>
    <row r="5" spans="1:2" ht="20.100000000000001" customHeight="1">
      <c r="A5" s="4" t="s">
        <v>3</v>
      </c>
      <c r="B5" s="20" t="s">
        <v>22</v>
      </c>
    </row>
    <row r="6" spans="1:2" ht="20.100000000000001" customHeight="1">
      <c r="A6" s="6" t="s">
        <v>13</v>
      </c>
      <c r="B6" s="21" t="s">
        <v>23</v>
      </c>
    </row>
    <row r="7" spans="1:2" ht="123" customHeight="1">
      <c r="A7" s="4" t="s">
        <v>14</v>
      </c>
      <c r="B7" s="20" t="s">
        <v>82</v>
      </c>
    </row>
    <row r="8" spans="1:2" ht="327" customHeight="1">
      <c r="A8" s="6" t="s">
        <v>15</v>
      </c>
      <c r="B8" s="20" t="s">
        <v>144</v>
      </c>
    </row>
    <row r="9" spans="1:2" ht="120.95" customHeight="1">
      <c r="A9" s="4" t="s">
        <v>94</v>
      </c>
      <c r="B9" s="20" t="s">
        <v>145</v>
      </c>
    </row>
    <row r="10" spans="1:2" ht="90" customHeight="1">
      <c r="A10" s="6" t="s">
        <v>95</v>
      </c>
      <c r="B10" s="20" t="s">
        <v>83</v>
      </c>
    </row>
    <row r="11" spans="1:2" ht="29.45" customHeight="1">
      <c r="A11" s="4" t="s">
        <v>16</v>
      </c>
      <c r="B11" s="20" t="s">
        <v>81</v>
      </c>
    </row>
    <row r="12" spans="1:2" ht="157.5" customHeight="1">
      <c r="A12" s="6" t="s">
        <v>96</v>
      </c>
      <c r="B12" s="20" t="s">
        <v>84</v>
      </c>
    </row>
    <row r="13" spans="1:2" ht="116.45" customHeight="1">
      <c r="A13" s="4" t="s">
        <v>97</v>
      </c>
      <c r="B13" s="20" t="s">
        <v>85</v>
      </c>
    </row>
    <row r="14" spans="1:2" ht="135.75" customHeight="1">
      <c r="A14" s="6" t="s">
        <v>17</v>
      </c>
      <c r="B14" s="20" t="s">
        <v>86</v>
      </c>
    </row>
    <row r="15" spans="1:2" ht="133.5" customHeight="1">
      <c r="A15" s="4" t="s">
        <v>98</v>
      </c>
      <c r="B15" s="20" t="s">
        <v>87</v>
      </c>
    </row>
    <row r="16" spans="1:2" ht="69" customHeight="1" thickBot="1">
      <c r="A16" s="25" t="s">
        <v>18</v>
      </c>
      <c r="B16" s="22" t="s">
        <v>88</v>
      </c>
    </row>
  </sheetData>
  <mergeCells count="1">
    <mergeCell ref="A1:B1"/>
  </mergeCells>
  <hyperlinks>
    <hyperlink ref="B6" r:id="rId1" xr:uid="{00000000-0004-0000-0200-000000000000}"/>
  </hyperlinks>
  <pageMargins left="0.7" right="0.7" top="0.75" bottom="0.75" header="0.3" footer="0.3"/>
  <pageSetup orientation="portrait" r:id="rId2"/>
  <headerFooter>
    <oddFooter>&amp;C&amp;1#&amp;"Calibri"&amp;10&amp;K000000WIPO FOR OFFICIAL USE ONLY</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B16"/>
  <sheetViews>
    <sheetView topLeftCell="A12" zoomScale="75" zoomScaleNormal="75" workbookViewId="0">
      <selection activeCell="B16" sqref="B16"/>
    </sheetView>
  </sheetViews>
  <sheetFormatPr defaultColWidth="8.7109375" defaultRowHeight="12.75"/>
  <cols>
    <col min="1" max="1" width="35" style="1" customWidth="1"/>
    <col min="2" max="2" width="71" style="1" customWidth="1"/>
    <col min="3" max="16384" width="8.7109375" style="1"/>
  </cols>
  <sheetData>
    <row r="1" spans="1:2" ht="37.5" customHeight="1" thickBot="1">
      <c r="A1" s="74" t="s">
        <v>69</v>
      </c>
      <c r="B1" s="75"/>
    </row>
    <row r="2" spans="1:2" ht="20.100000000000001" customHeight="1">
      <c r="A2" s="26" t="s">
        <v>0</v>
      </c>
      <c r="B2" s="19" t="s">
        <v>24</v>
      </c>
    </row>
    <row r="3" spans="1:2" ht="20.100000000000001" customHeight="1">
      <c r="A3" s="4" t="s">
        <v>1</v>
      </c>
      <c r="B3" s="20" t="s">
        <v>20</v>
      </c>
    </row>
    <row r="4" spans="1:2" ht="20.100000000000001" customHeight="1">
      <c r="A4" s="6" t="s">
        <v>2</v>
      </c>
      <c r="B4" s="20" t="s">
        <v>25</v>
      </c>
    </row>
    <row r="5" spans="1:2" ht="20.100000000000001" customHeight="1">
      <c r="A5" s="4" t="s">
        <v>3</v>
      </c>
      <c r="B5" s="20" t="s">
        <v>26</v>
      </c>
    </row>
    <row r="6" spans="1:2" ht="20.100000000000001" customHeight="1">
      <c r="A6" s="6" t="s">
        <v>13</v>
      </c>
      <c r="B6" s="23" t="s">
        <v>27</v>
      </c>
    </row>
    <row r="7" spans="1:2" ht="122.45" customHeight="1">
      <c r="A7" s="4" t="s">
        <v>14</v>
      </c>
      <c r="B7" s="20" t="s">
        <v>89</v>
      </c>
    </row>
    <row r="8" spans="1:2" ht="180" customHeight="1">
      <c r="A8" s="6" t="s">
        <v>15</v>
      </c>
      <c r="B8" s="20" t="s">
        <v>90</v>
      </c>
    </row>
    <row r="9" spans="1:2" ht="135.75" customHeight="1">
      <c r="A9" s="4" t="s">
        <v>94</v>
      </c>
      <c r="B9" s="20" t="s">
        <v>146</v>
      </c>
    </row>
    <row r="10" spans="1:2" ht="75" customHeight="1">
      <c r="A10" s="6" t="s">
        <v>95</v>
      </c>
      <c r="B10" s="20" t="s">
        <v>91</v>
      </c>
    </row>
    <row r="11" spans="1:2" ht="138.75" customHeight="1">
      <c r="A11" s="4" t="s">
        <v>16</v>
      </c>
      <c r="B11" s="20" t="s">
        <v>92</v>
      </c>
    </row>
    <row r="12" spans="1:2" ht="127.5" customHeight="1">
      <c r="A12" s="6" t="s">
        <v>96</v>
      </c>
      <c r="B12" s="20" t="s">
        <v>93</v>
      </c>
    </row>
    <row r="13" spans="1:2" ht="110.25">
      <c r="A13" s="4" t="s">
        <v>97</v>
      </c>
      <c r="B13" s="20" t="s">
        <v>99</v>
      </c>
    </row>
    <row r="14" spans="1:2" ht="142.5" customHeight="1">
      <c r="A14" s="6" t="s">
        <v>17</v>
      </c>
      <c r="B14" s="20" t="s">
        <v>100</v>
      </c>
    </row>
    <row r="15" spans="1:2" ht="126">
      <c r="A15" s="4" t="s">
        <v>98</v>
      </c>
      <c r="B15" s="20" t="s">
        <v>101</v>
      </c>
    </row>
    <row r="16" spans="1:2" ht="50.1" customHeight="1" thickBot="1">
      <c r="A16" s="25" t="s">
        <v>18</v>
      </c>
      <c r="B16" s="22" t="s">
        <v>102</v>
      </c>
    </row>
  </sheetData>
  <mergeCells count="1">
    <mergeCell ref="A1:B1"/>
  </mergeCells>
  <pageMargins left="0.7" right="0.7" top="0.75" bottom="0.75" header="0.3" footer="0.3"/>
  <pageSetup orientation="portrait" r:id="rId1"/>
  <headerFooter>
    <oddFooter>&amp;C&amp;1#&amp;"Calibri"&amp;10&amp;K000000WIPO FOR OFFICIAL USE ONLY</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16"/>
  <sheetViews>
    <sheetView topLeftCell="A12" zoomScale="75" zoomScaleNormal="75" workbookViewId="0">
      <selection activeCell="B16" sqref="B16"/>
    </sheetView>
  </sheetViews>
  <sheetFormatPr defaultColWidth="8.7109375" defaultRowHeight="12.75"/>
  <cols>
    <col min="1" max="1" width="35" style="1" customWidth="1"/>
    <col min="2" max="2" width="71" style="1" customWidth="1"/>
    <col min="3" max="16384" width="8.7109375" style="1"/>
  </cols>
  <sheetData>
    <row r="1" spans="1:2" ht="37.5" customHeight="1" thickBot="1">
      <c r="A1" s="74" t="s">
        <v>70</v>
      </c>
      <c r="B1" s="75"/>
    </row>
    <row r="2" spans="1:2" ht="15.75">
      <c r="A2" s="26" t="s">
        <v>0</v>
      </c>
      <c r="B2" s="19" t="s">
        <v>28</v>
      </c>
    </row>
    <row r="3" spans="1:2" ht="15.75">
      <c r="A3" s="4" t="s">
        <v>1</v>
      </c>
      <c r="B3" s="20" t="s">
        <v>29</v>
      </c>
    </row>
    <row r="4" spans="1:2" ht="15.75">
      <c r="A4" s="6" t="s">
        <v>2</v>
      </c>
      <c r="B4" s="20" t="s">
        <v>30</v>
      </c>
    </row>
    <row r="5" spans="1:2" ht="15.75">
      <c r="A5" s="4" t="s">
        <v>3</v>
      </c>
      <c r="B5" s="20" t="s">
        <v>31</v>
      </c>
    </row>
    <row r="6" spans="1:2" ht="15.75">
      <c r="A6" s="6" t="s">
        <v>13</v>
      </c>
      <c r="B6" s="23" t="s">
        <v>32</v>
      </c>
    </row>
    <row r="7" spans="1:2" ht="58.5" customHeight="1">
      <c r="A7" s="4" t="s">
        <v>14</v>
      </c>
      <c r="B7" s="20" t="s">
        <v>103</v>
      </c>
    </row>
    <row r="8" spans="1:2" ht="109.5" customHeight="1">
      <c r="A8" s="6" t="s">
        <v>15</v>
      </c>
      <c r="B8" s="20" t="s">
        <v>104</v>
      </c>
    </row>
    <row r="9" spans="1:2" ht="98.45" customHeight="1">
      <c r="A9" s="4" t="s">
        <v>94</v>
      </c>
      <c r="B9" s="20" t="s">
        <v>105</v>
      </c>
    </row>
    <row r="10" spans="1:2" ht="146.44999999999999" customHeight="1">
      <c r="A10" s="6" t="s">
        <v>95</v>
      </c>
      <c r="B10" s="20" t="s">
        <v>106</v>
      </c>
    </row>
    <row r="11" spans="1:2" ht="38.25" customHeight="1">
      <c r="A11" s="4" t="s">
        <v>16</v>
      </c>
      <c r="B11" s="20" t="s">
        <v>107</v>
      </c>
    </row>
    <row r="12" spans="1:2" ht="77.25" customHeight="1">
      <c r="A12" s="6" t="s">
        <v>96</v>
      </c>
      <c r="B12" s="20" t="s">
        <v>108</v>
      </c>
    </row>
    <row r="13" spans="1:2" ht="149.25" customHeight="1">
      <c r="A13" s="4" t="s">
        <v>97</v>
      </c>
      <c r="B13" s="20" t="s">
        <v>109</v>
      </c>
    </row>
    <row r="14" spans="1:2" ht="144.75" customHeight="1">
      <c r="A14" s="6" t="s">
        <v>17</v>
      </c>
      <c r="B14" s="20" t="s">
        <v>110</v>
      </c>
    </row>
    <row r="15" spans="1:2" ht="126">
      <c r="A15" s="4" t="s">
        <v>98</v>
      </c>
      <c r="B15" s="20" t="s">
        <v>111</v>
      </c>
    </row>
    <row r="16" spans="1:2" ht="53.1" customHeight="1" thickBot="1">
      <c r="A16" s="25" t="s">
        <v>18</v>
      </c>
      <c r="B16" s="22" t="s">
        <v>112</v>
      </c>
    </row>
  </sheetData>
  <mergeCells count="1">
    <mergeCell ref="A1:B1"/>
  </mergeCells>
  <pageMargins left="0.7" right="0.7" top="0.75" bottom="0.75" header="0.3" footer="0.3"/>
  <pageSetup orientation="portrait" r:id="rId1"/>
  <headerFooter>
    <oddFooter>&amp;C&amp;1#&amp;"Calibri"&amp;10&amp;K000000WIPO FOR OFFICIAL USE ONLY</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16"/>
  <sheetViews>
    <sheetView topLeftCell="A9" zoomScale="75" zoomScaleNormal="75" workbookViewId="0">
      <selection activeCell="B13" sqref="B13"/>
    </sheetView>
  </sheetViews>
  <sheetFormatPr defaultColWidth="8.7109375" defaultRowHeight="12.75"/>
  <cols>
    <col min="1" max="1" width="35" style="1" customWidth="1"/>
    <col min="2" max="2" width="71" style="1" customWidth="1"/>
    <col min="3" max="16384" width="8.7109375" style="1"/>
  </cols>
  <sheetData>
    <row r="1" spans="1:2" ht="37.5" customHeight="1" thickBot="1">
      <c r="A1" s="74" t="s">
        <v>70</v>
      </c>
      <c r="B1" s="75"/>
    </row>
    <row r="2" spans="1:2" ht="15.75">
      <c r="A2" s="26" t="s">
        <v>0</v>
      </c>
      <c r="B2" s="19" t="s">
        <v>33</v>
      </c>
    </row>
    <row r="3" spans="1:2" ht="15.75">
      <c r="A3" s="6" t="s">
        <v>1</v>
      </c>
      <c r="B3" s="20" t="s">
        <v>72</v>
      </c>
    </row>
    <row r="4" spans="1:2" ht="15.75">
      <c r="A4" s="6" t="s">
        <v>2</v>
      </c>
      <c r="B4" s="20" t="s">
        <v>34</v>
      </c>
    </row>
    <row r="5" spans="1:2" ht="15.75">
      <c r="A5" s="6" t="s">
        <v>3</v>
      </c>
      <c r="B5" s="20" t="s">
        <v>35</v>
      </c>
    </row>
    <row r="6" spans="1:2" ht="15.75">
      <c r="A6" s="6" t="s">
        <v>13</v>
      </c>
      <c r="B6" s="23" t="s">
        <v>36</v>
      </c>
    </row>
    <row r="7" spans="1:2" ht="33.6" customHeight="1">
      <c r="A7" s="6" t="s">
        <v>14</v>
      </c>
      <c r="B7" s="20" t="s">
        <v>113</v>
      </c>
    </row>
    <row r="8" spans="1:2" ht="65.25" customHeight="1">
      <c r="A8" s="6" t="s">
        <v>15</v>
      </c>
      <c r="B8" s="20" t="s">
        <v>114</v>
      </c>
    </row>
    <row r="9" spans="1:2" ht="110.25">
      <c r="A9" s="4" t="s">
        <v>94</v>
      </c>
      <c r="B9" s="20" t="s">
        <v>115</v>
      </c>
    </row>
    <row r="10" spans="1:2" ht="63">
      <c r="A10" s="6" t="s">
        <v>95</v>
      </c>
      <c r="B10" s="20" t="s">
        <v>116</v>
      </c>
    </row>
    <row r="11" spans="1:2" ht="38.25" customHeight="1">
      <c r="A11" s="4" t="s">
        <v>16</v>
      </c>
      <c r="B11" s="20" t="s">
        <v>117</v>
      </c>
    </row>
    <row r="12" spans="1:2" ht="77.25" customHeight="1">
      <c r="A12" s="6" t="s">
        <v>96</v>
      </c>
      <c r="B12" s="20" t="s">
        <v>118</v>
      </c>
    </row>
    <row r="13" spans="1:2" ht="110.25">
      <c r="A13" s="4" t="s">
        <v>97</v>
      </c>
      <c r="B13" s="20" t="s">
        <v>119</v>
      </c>
    </row>
    <row r="14" spans="1:2" ht="90" customHeight="1">
      <c r="A14" s="6" t="s">
        <v>17</v>
      </c>
      <c r="B14" s="20" t="s">
        <v>120</v>
      </c>
    </row>
    <row r="15" spans="1:2" ht="126">
      <c r="A15" s="4" t="s">
        <v>98</v>
      </c>
      <c r="B15" s="20" t="s">
        <v>121</v>
      </c>
    </row>
    <row r="16" spans="1:2" ht="20.45" customHeight="1" thickBot="1">
      <c r="A16" s="25" t="s">
        <v>18</v>
      </c>
      <c r="B16" s="22" t="s">
        <v>122</v>
      </c>
    </row>
  </sheetData>
  <mergeCells count="1">
    <mergeCell ref="A1:B1"/>
  </mergeCells>
  <pageMargins left="0.7" right="0.7" top="0.75" bottom="0.75" header="0.3" footer="0.3"/>
  <pageSetup orientation="portrait" r:id="rId1"/>
  <headerFooter>
    <oddFooter>&amp;C&amp;1#&amp;"Calibri"&amp;10&amp;K000000WIPO FOR OFFICIAL USE ONLY</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16"/>
  <sheetViews>
    <sheetView topLeftCell="A12" zoomScale="75" zoomScaleNormal="75" workbookViewId="0">
      <selection activeCell="A15" sqref="A15"/>
    </sheetView>
  </sheetViews>
  <sheetFormatPr defaultColWidth="8.7109375" defaultRowHeight="12.75"/>
  <cols>
    <col min="1" max="1" width="35" customWidth="1"/>
    <col min="2" max="2" width="71" customWidth="1"/>
  </cols>
  <sheetData>
    <row r="1" spans="1:2" ht="37.5" customHeight="1" thickBot="1">
      <c r="A1" s="74" t="s">
        <v>12</v>
      </c>
      <c r="B1" s="75"/>
    </row>
    <row r="2" spans="1:2" ht="15.75">
      <c r="A2" s="26" t="s">
        <v>0</v>
      </c>
      <c r="B2" s="19" t="s">
        <v>37</v>
      </c>
    </row>
    <row r="3" spans="1:2" ht="15.75">
      <c r="A3" s="4" t="s">
        <v>1</v>
      </c>
      <c r="B3" s="20" t="s">
        <v>38</v>
      </c>
    </row>
    <row r="4" spans="1:2" ht="15.75">
      <c r="A4" s="6" t="s">
        <v>2</v>
      </c>
      <c r="B4" s="20" t="s">
        <v>123</v>
      </c>
    </row>
    <row r="5" spans="1:2" ht="15.75">
      <c r="A5" s="4" t="s">
        <v>3</v>
      </c>
      <c r="B5" s="20" t="s">
        <v>22</v>
      </c>
    </row>
    <row r="6" spans="1:2" ht="15.75">
      <c r="A6" s="6" t="s">
        <v>13</v>
      </c>
      <c r="B6" s="73" t="s">
        <v>73</v>
      </c>
    </row>
    <row r="7" spans="1:2" ht="118.5" customHeight="1">
      <c r="A7" s="4" t="s">
        <v>14</v>
      </c>
      <c r="B7" s="20" t="s">
        <v>124</v>
      </c>
    </row>
    <row r="8" spans="1:2" ht="123" customHeight="1">
      <c r="A8" s="6" t="s">
        <v>15</v>
      </c>
      <c r="B8" s="20" t="s">
        <v>125</v>
      </c>
    </row>
    <row r="9" spans="1:2" ht="178.5" customHeight="1">
      <c r="A9" s="4" t="s">
        <v>94</v>
      </c>
      <c r="B9" s="20" t="s">
        <v>126</v>
      </c>
    </row>
    <row r="10" spans="1:2" ht="63">
      <c r="A10" s="6" t="s">
        <v>95</v>
      </c>
      <c r="B10" s="20" t="s">
        <v>127</v>
      </c>
    </row>
    <row r="11" spans="1:2" ht="38.25" customHeight="1">
      <c r="A11" s="4" t="s">
        <v>16</v>
      </c>
      <c r="B11" s="20" t="s">
        <v>128</v>
      </c>
    </row>
    <row r="12" spans="1:2" ht="77.25" customHeight="1">
      <c r="A12" s="6" t="s">
        <v>96</v>
      </c>
      <c r="B12" s="20" t="s">
        <v>129</v>
      </c>
    </row>
    <row r="13" spans="1:2" ht="110.25">
      <c r="A13" s="4" t="s">
        <v>97</v>
      </c>
      <c r="B13" s="20" t="s">
        <v>130</v>
      </c>
    </row>
    <row r="14" spans="1:2" ht="90" customHeight="1">
      <c r="A14" s="6" t="s">
        <v>17</v>
      </c>
      <c r="B14" s="20" t="s">
        <v>131</v>
      </c>
    </row>
    <row r="15" spans="1:2" ht="136.5" customHeight="1">
      <c r="A15" s="4" t="s">
        <v>98</v>
      </c>
      <c r="B15" s="20" t="s">
        <v>132</v>
      </c>
    </row>
    <row r="16" spans="1:2" ht="67.5" customHeight="1" thickBot="1">
      <c r="A16" s="25" t="s">
        <v>18</v>
      </c>
      <c r="B16" s="22" t="s">
        <v>133</v>
      </c>
    </row>
  </sheetData>
  <mergeCells count="1">
    <mergeCell ref="A1:B1"/>
  </mergeCells>
  <hyperlinks>
    <hyperlink ref="B6" r:id="rId1" xr:uid="{00000000-0004-0000-0600-000000000000}"/>
  </hyperlinks>
  <pageMargins left="0.7" right="0.7" top="0.75" bottom="0.75" header="0.3" footer="0.3"/>
  <pageSetup orientation="portrait" r:id="rId2"/>
  <headerFooter>
    <oddFooter>&amp;C&amp;1#&amp;"Calibri"&amp;10&amp;K000000WIPO FOR OFFICIAL USE ONLY</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16"/>
  <sheetViews>
    <sheetView topLeftCell="A10" zoomScale="75" zoomScaleNormal="75" workbookViewId="0">
      <selection activeCell="B16" sqref="B16"/>
    </sheetView>
  </sheetViews>
  <sheetFormatPr defaultColWidth="8.7109375" defaultRowHeight="12.75"/>
  <cols>
    <col min="1" max="1" width="35" customWidth="1"/>
    <col min="2" max="2" width="71" customWidth="1"/>
  </cols>
  <sheetData>
    <row r="1" spans="1:2" ht="37.5" customHeight="1" thickBot="1">
      <c r="A1" s="74" t="s">
        <v>12</v>
      </c>
      <c r="B1" s="75"/>
    </row>
    <row r="2" spans="1:2" ht="15.75">
      <c r="A2" s="26" t="s">
        <v>0</v>
      </c>
      <c r="B2" s="19" t="s">
        <v>39</v>
      </c>
    </row>
    <row r="3" spans="1:2" ht="15.75">
      <c r="A3" s="4" t="s">
        <v>1</v>
      </c>
      <c r="B3" s="20" t="s">
        <v>40</v>
      </c>
    </row>
    <row r="4" spans="1:2" ht="15.75">
      <c r="A4" s="6" t="s">
        <v>2</v>
      </c>
      <c r="B4" s="20" t="s">
        <v>41</v>
      </c>
    </row>
    <row r="5" spans="1:2" ht="15.75">
      <c r="A5" s="4" t="s">
        <v>3</v>
      </c>
      <c r="B5" s="20" t="s">
        <v>42</v>
      </c>
    </row>
    <row r="6" spans="1:2" ht="15.75">
      <c r="A6" s="6" t="s">
        <v>13</v>
      </c>
      <c r="B6" s="73" t="s">
        <v>74</v>
      </c>
    </row>
    <row r="7" spans="1:2" ht="122.1" customHeight="1">
      <c r="A7" s="4" t="s">
        <v>14</v>
      </c>
      <c r="B7" s="20" t="s">
        <v>134</v>
      </c>
    </row>
    <row r="8" spans="1:2" ht="166.5" customHeight="1">
      <c r="A8" s="6" t="s">
        <v>15</v>
      </c>
      <c r="B8" s="20" t="s">
        <v>135</v>
      </c>
    </row>
    <row r="9" spans="1:2" ht="110.25">
      <c r="A9" s="4" t="s">
        <v>94</v>
      </c>
      <c r="B9" s="20" t="s">
        <v>136</v>
      </c>
    </row>
    <row r="10" spans="1:2" ht="84" customHeight="1">
      <c r="A10" s="6" t="s">
        <v>95</v>
      </c>
      <c r="B10" s="20" t="s">
        <v>137</v>
      </c>
    </row>
    <row r="11" spans="1:2" ht="38.25" customHeight="1">
      <c r="A11" s="4" t="s">
        <v>16</v>
      </c>
      <c r="B11" s="20" t="s">
        <v>138</v>
      </c>
    </row>
    <row r="12" spans="1:2" ht="90.75" customHeight="1">
      <c r="A12" s="6" t="s">
        <v>96</v>
      </c>
      <c r="B12" s="20" t="s">
        <v>139</v>
      </c>
    </row>
    <row r="13" spans="1:2" ht="110.25">
      <c r="A13" s="4" t="s">
        <v>97</v>
      </c>
      <c r="B13" s="20" t="s">
        <v>140</v>
      </c>
    </row>
    <row r="14" spans="1:2" ht="78" customHeight="1">
      <c r="A14" s="6" t="s">
        <v>17</v>
      </c>
      <c r="B14" s="20" t="s">
        <v>141</v>
      </c>
    </row>
    <row r="15" spans="1:2" ht="129.94999999999999" customHeight="1">
      <c r="A15" s="4" t="s">
        <v>98</v>
      </c>
      <c r="B15" s="20" t="s">
        <v>142</v>
      </c>
    </row>
    <row r="16" spans="1:2" ht="81" customHeight="1" thickBot="1">
      <c r="A16" s="25" t="s">
        <v>18</v>
      </c>
      <c r="B16" s="22" t="s">
        <v>143</v>
      </c>
    </row>
  </sheetData>
  <mergeCells count="1">
    <mergeCell ref="A1:B1"/>
  </mergeCells>
  <hyperlinks>
    <hyperlink ref="B6" r:id="rId1" xr:uid="{00000000-0004-0000-0700-000000000000}"/>
  </hyperlinks>
  <pageMargins left="0.7" right="0.7" top="0.75" bottom="0.75" header="0.3" footer="0.3"/>
  <pageSetup orientation="portrait" r:id="rId2"/>
  <headerFooter>
    <oddFooter>&amp;C&amp;1#&amp;"Calibri"&amp;10&amp;K000000WIPO FOR OFFICIAL USE ONLY</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
  <dimension ref="A1:W32"/>
  <sheetViews>
    <sheetView zoomScale="75" zoomScaleNormal="75" workbookViewId="0">
      <selection activeCell="B3" sqref="B3"/>
    </sheetView>
  </sheetViews>
  <sheetFormatPr defaultColWidth="11.42578125" defaultRowHeight="12.75"/>
  <cols>
    <col min="1" max="1" width="4.5703125" style="1" customWidth="1"/>
    <col min="2" max="2" width="59.5703125" style="1" customWidth="1"/>
    <col min="3" max="3" width="10.85546875" style="3" customWidth="1"/>
    <col min="4" max="23" width="5.140625" style="1" customWidth="1"/>
    <col min="24" max="131" width="6.5703125" style="1" customWidth="1"/>
    <col min="132" max="16384" width="11.42578125" style="1"/>
  </cols>
  <sheetData>
    <row r="1" spans="1:23" ht="43.5" customHeight="1" thickBot="1">
      <c r="A1" s="76" t="s">
        <v>9</v>
      </c>
      <c r="B1" s="77"/>
      <c r="C1" s="77"/>
      <c r="D1" s="77"/>
      <c r="E1" s="77"/>
      <c r="F1" s="77"/>
      <c r="G1" s="77"/>
      <c r="H1" s="77"/>
      <c r="I1" s="77"/>
      <c r="J1" s="77"/>
      <c r="K1" s="77"/>
      <c r="L1" s="77"/>
      <c r="M1" s="77"/>
      <c r="N1" s="77"/>
      <c r="O1" s="77"/>
      <c r="P1" s="77"/>
      <c r="Q1" s="77"/>
      <c r="R1" s="77"/>
      <c r="S1" s="77"/>
      <c r="T1" s="77"/>
      <c r="U1" s="77"/>
      <c r="V1" s="77"/>
      <c r="W1" s="78"/>
    </row>
    <row r="2" spans="1:23" ht="21.95" customHeight="1" thickBot="1">
      <c r="A2" s="13"/>
      <c r="B2" s="2"/>
      <c r="C2" s="12"/>
      <c r="D2" s="79" t="s">
        <v>10</v>
      </c>
      <c r="E2" s="80"/>
      <c r="F2" s="80"/>
      <c r="G2" s="80"/>
      <c r="H2" s="79" t="s">
        <v>71</v>
      </c>
      <c r="I2" s="80"/>
      <c r="J2" s="80"/>
      <c r="K2" s="80"/>
      <c r="L2" s="80"/>
      <c r="M2" s="80"/>
      <c r="N2" s="80"/>
      <c r="O2" s="81"/>
      <c r="P2" s="79" t="s">
        <v>4</v>
      </c>
      <c r="Q2" s="80"/>
      <c r="R2" s="80"/>
      <c r="S2" s="80"/>
      <c r="T2" s="79" t="s">
        <v>5</v>
      </c>
      <c r="U2" s="80"/>
      <c r="V2" s="80"/>
      <c r="W2" s="81"/>
    </row>
    <row r="3" spans="1:23" ht="101.45" customHeight="1" thickBot="1">
      <c r="A3" s="14"/>
      <c r="B3" s="62" t="s">
        <v>9</v>
      </c>
      <c r="C3" s="11" t="s">
        <v>11</v>
      </c>
      <c r="D3" s="60"/>
      <c r="E3" s="60"/>
      <c r="F3" s="60"/>
      <c r="G3" s="60"/>
      <c r="H3" s="60" t="s">
        <v>19</v>
      </c>
      <c r="I3" s="60" t="s">
        <v>24</v>
      </c>
      <c r="J3" s="60" t="s">
        <v>28</v>
      </c>
      <c r="K3" s="60" t="s">
        <v>33</v>
      </c>
      <c r="L3" s="60"/>
      <c r="M3" s="60"/>
      <c r="N3" s="60"/>
      <c r="O3" s="60"/>
      <c r="P3" s="60" t="s">
        <v>37</v>
      </c>
      <c r="Q3" s="60" t="s">
        <v>39</v>
      </c>
      <c r="R3" s="60"/>
      <c r="S3" s="60"/>
      <c r="T3" s="60"/>
      <c r="U3" s="60"/>
      <c r="V3" s="60"/>
      <c r="W3" s="61"/>
    </row>
    <row r="4" spans="1:23">
      <c r="A4" s="7"/>
      <c r="B4" s="27" t="s">
        <v>43</v>
      </c>
      <c r="C4" s="32">
        <f t="shared" ref="C4:C8" si="0">AVERAGE(D4,E4,F4,G4,H4,I4,J4,K4,L4,M4,N4,O4,P4,Q4,R4,S4,T4,U4,V4,W4)</f>
        <v>2.3333333333333335</v>
      </c>
      <c r="D4" s="35"/>
      <c r="E4" s="36"/>
      <c r="F4" s="36"/>
      <c r="G4" s="37"/>
      <c r="H4" s="38">
        <v>3</v>
      </c>
      <c r="I4" s="36">
        <v>3</v>
      </c>
      <c r="J4" s="36">
        <v>1</v>
      </c>
      <c r="K4" s="39">
        <v>1</v>
      </c>
      <c r="L4" s="35"/>
      <c r="M4" s="36"/>
      <c r="N4" s="36"/>
      <c r="O4" s="37"/>
      <c r="P4" s="38">
        <v>3</v>
      </c>
      <c r="Q4" s="36">
        <v>3</v>
      </c>
      <c r="R4" s="36"/>
      <c r="S4" s="39"/>
      <c r="T4" s="35"/>
      <c r="U4" s="36"/>
      <c r="V4" s="36"/>
      <c r="W4" s="37"/>
    </row>
    <row r="5" spans="1:23">
      <c r="A5" s="5"/>
      <c r="B5" s="27" t="s">
        <v>44</v>
      </c>
      <c r="C5" s="32">
        <f t="shared" si="0"/>
        <v>2.5</v>
      </c>
      <c r="D5" s="40"/>
      <c r="E5" s="41"/>
      <c r="F5" s="41"/>
      <c r="G5" s="42"/>
      <c r="H5" s="43">
        <v>3</v>
      </c>
      <c r="I5" s="41">
        <v>2</v>
      </c>
      <c r="J5" s="41">
        <v>3</v>
      </c>
      <c r="K5" s="44">
        <v>1</v>
      </c>
      <c r="L5" s="40"/>
      <c r="M5" s="41"/>
      <c r="N5" s="41"/>
      <c r="O5" s="42"/>
      <c r="P5" s="43">
        <v>3</v>
      </c>
      <c r="Q5" s="41">
        <v>3</v>
      </c>
      <c r="R5" s="41"/>
      <c r="S5" s="44"/>
      <c r="T5" s="40"/>
      <c r="U5" s="41"/>
      <c r="V5" s="41"/>
      <c r="W5" s="42"/>
    </row>
    <row r="6" spans="1:23">
      <c r="A6" s="5"/>
      <c r="B6" s="27" t="s">
        <v>45</v>
      </c>
      <c r="C6" s="32">
        <f t="shared" si="0"/>
        <v>1.3333333333333333</v>
      </c>
      <c r="D6" s="40"/>
      <c r="E6" s="41"/>
      <c r="F6" s="41"/>
      <c r="G6" s="42"/>
      <c r="H6" s="43">
        <v>2</v>
      </c>
      <c r="I6" s="41">
        <v>2</v>
      </c>
      <c r="J6" s="41">
        <v>1</v>
      </c>
      <c r="K6" s="44">
        <v>1</v>
      </c>
      <c r="L6" s="40"/>
      <c r="M6" s="41"/>
      <c r="N6" s="41"/>
      <c r="O6" s="42"/>
      <c r="P6" s="43">
        <v>1</v>
      </c>
      <c r="Q6" s="41">
        <v>1</v>
      </c>
      <c r="R6" s="41"/>
      <c r="S6" s="44"/>
      <c r="T6" s="40"/>
      <c r="U6" s="41"/>
      <c r="V6" s="41"/>
      <c r="W6" s="42"/>
    </row>
    <row r="7" spans="1:23">
      <c r="A7" s="5"/>
      <c r="B7" s="27" t="s">
        <v>46</v>
      </c>
      <c r="C7" s="32">
        <f t="shared" si="0"/>
        <v>2.6666666666666665</v>
      </c>
      <c r="D7" s="40"/>
      <c r="E7" s="41"/>
      <c r="F7" s="41"/>
      <c r="G7" s="42"/>
      <c r="H7" s="43">
        <v>3</v>
      </c>
      <c r="I7" s="41">
        <v>3</v>
      </c>
      <c r="J7" s="41">
        <v>3</v>
      </c>
      <c r="K7" s="44">
        <v>1</v>
      </c>
      <c r="L7" s="40"/>
      <c r="M7" s="41"/>
      <c r="N7" s="41"/>
      <c r="O7" s="42"/>
      <c r="P7" s="43">
        <v>3</v>
      </c>
      <c r="Q7" s="41">
        <v>3</v>
      </c>
      <c r="R7" s="41"/>
      <c r="S7" s="44"/>
      <c r="T7" s="40"/>
      <c r="U7" s="41"/>
      <c r="V7" s="41"/>
      <c r="W7" s="42"/>
    </row>
    <row r="8" spans="1:23">
      <c r="A8" s="5"/>
      <c r="B8" s="27" t="s">
        <v>47</v>
      </c>
      <c r="C8" s="32">
        <f t="shared" si="0"/>
        <v>3</v>
      </c>
      <c r="D8" s="40"/>
      <c r="E8" s="41"/>
      <c r="F8" s="41"/>
      <c r="G8" s="42"/>
      <c r="H8" s="43">
        <v>3</v>
      </c>
      <c r="I8" s="41">
        <v>3</v>
      </c>
      <c r="J8" s="41">
        <v>3</v>
      </c>
      <c r="K8" s="44">
        <v>3</v>
      </c>
      <c r="L8" s="40"/>
      <c r="M8" s="41"/>
      <c r="N8" s="41"/>
      <c r="O8" s="42"/>
      <c r="P8" s="43">
        <v>3</v>
      </c>
      <c r="Q8" s="41">
        <v>3</v>
      </c>
      <c r="R8" s="41"/>
      <c r="S8" s="44"/>
      <c r="T8" s="40"/>
      <c r="U8" s="41"/>
      <c r="V8" s="41"/>
      <c r="W8" s="42"/>
    </row>
    <row r="9" spans="1:23" ht="12.75" customHeight="1">
      <c r="A9" s="5"/>
      <c r="B9" s="27" t="s">
        <v>48</v>
      </c>
      <c r="C9" s="32">
        <f t="shared" ref="C9:C31" si="1">AVERAGE(D9,E9,F9,G9,H9,I9,J9,K9,L9,M9,N9,O9,P9,Q9,R9,S9,T9,U9,V9,W9)</f>
        <v>2.6666666666666665</v>
      </c>
      <c r="D9" s="40"/>
      <c r="E9" s="41"/>
      <c r="F9" s="41"/>
      <c r="G9" s="42"/>
      <c r="H9" s="43">
        <v>3</v>
      </c>
      <c r="I9" s="41">
        <v>3</v>
      </c>
      <c r="J9" s="41">
        <v>1</v>
      </c>
      <c r="K9" s="44">
        <v>3</v>
      </c>
      <c r="L9" s="40"/>
      <c r="M9" s="41"/>
      <c r="N9" s="41"/>
      <c r="O9" s="42"/>
      <c r="P9" s="43">
        <v>3</v>
      </c>
      <c r="Q9" s="41">
        <v>3</v>
      </c>
      <c r="R9" s="41"/>
      <c r="S9" s="44"/>
      <c r="T9" s="40"/>
      <c r="U9" s="41"/>
      <c r="V9" s="41"/>
      <c r="W9" s="42"/>
    </row>
    <row r="10" spans="1:23" ht="13.5" thickBot="1">
      <c r="A10" s="5"/>
      <c r="B10" s="28" t="s">
        <v>49</v>
      </c>
      <c r="C10" s="32" t="e">
        <f t="shared" si="1"/>
        <v>#DIV/0!</v>
      </c>
      <c r="D10" s="45"/>
      <c r="E10" s="46"/>
      <c r="F10" s="46"/>
      <c r="G10" s="47"/>
      <c r="H10" s="48"/>
      <c r="I10" s="46"/>
      <c r="J10" s="46"/>
      <c r="K10" s="49"/>
      <c r="L10" s="45"/>
      <c r="M10" s="46"/>
      <c r="N10" s="46"/>
      <c r="O10" s="47"/>
      <c r="P10" s="48"/>
      <c r="Q10" s="46"/>
      <c r="R10" s="46"/>
      <c r="S10" s="49"/>
      <c r="T10" s="45"/>
      <c r="U10" s="46"/>
      <c r="V10" s="46"/>
      <c r="W10" s="47"/>
    </row>
    <row r="11" spans="1:23">
      <c r="A11" s="7"/>
      <c r="B11" s="29" t="s">
        <v>148</v>
      </c>
      <c r="C11" s="32">
        <f t="shared" si="1"/>
        <v>2.6666666666666665</v>
      </c>
      <c r="D11" s="35"/>
      <c r="E11" s="36"/>
      <c r="F11" s="36"/>
      <c r="G11" s="37"/>
      <c r="H11" s="38">
        <v>3</v>
      </c>
      <c r="I11" s="36">
        <v>3</v>
      </c>
      <c r="J11" s="36">
        <v>3</v>
      </c>
      <c r="K11" s="39">
        <v>3</v>
      </c>
      <c r="L11" s="35"/>
      <c r="M11" s="36"/>
      <c r="N11" s="36"/>
      <c r="O11" s="37"/>
      <c r="P11" s="38">
        <v>1</v>
      </c>
      <c r="Q11" s="36">
        <v>3</v>
      </c>
      <c r="R11" s="36"/>
      <c r="S11" s="39"/>
      <c r="T11" s="35"/>
      <c r="U11" s="36"/>
      <c r="V11" s="36"/>
      <c r="W11" s="37"/>
    </row>
    <row r="12" spans="1:23">
      <c r="A12" s="5"/>
      <c r="B12" s="30" t="s">
        <v>50</v>
      </c>
      <c r="C12" s="32">
        <f t="shared" si="1"/>
        <v>1.3333333333333333</v>
      </c>
      <c r="D12" s="40"/>
      <c r="E12" s="41"/>
      <c r="F12" s="41"/>
      <c r="G12" s="42"/>
      <c r="H12" s="43">
        <v>3</v>
      </c>
      <c r="I12" s="41">
        <v>1</v>
      </c>
      <c r="J12" s="41">
        <v>1</v>
      </c>
      <c r="K12" s="44">
        <v>1</v>
      </c>
      <c r="L12" s="40"/>
      <c r="M12" s="41"/>
      <c r="N12" s="41"/>
      <c r="O12" s="42"/>
      <c r="P12" s="43">
        <v>1</v>
      </c>
      <c r="Q12" s="41">
        <v>1</v>
      </c>
      <c r="R12" s="41"/>
      <c r="S12" s="44"/>
      <c r="T12" s="40"/>
      <c r="U12" s="41"/>
      <c r="V12" s="41"/>
      <c r="W12" s="42"/>
    </row>
    <row r="13" spans="1:23">
      <c r="A13" s="5"/>
      <c r="B13" s="30" t="s">
        <v>75</v>
      </c>
      <c r="C13" s="32">
        <f t="shared" si="1"/>
        <v>2.5</v>
      </c>
      <c r="D13" s="40"/>
      <c r="E13" s="41"/>
      <c r="F13" s="41"/>
      <c r="G13" s="42"/>
      <c r="H13" s="43">
        <v>3</v>
      </c>
      <c r="I13" s="41">
        <v>3</v>
      </c>
      <c r="J13" s="41">
        <v>3</v>
      </c>
      <c r="K13" s="44">
        <v>3</v>
      </c>
      <c r="L13" s="40"/>
      <c r="M13" s="41"/>
      <c r="N13" s="41"/>
      <c r="O13" s="42"/>
      <c r="P13" s="43">
        <v>2</v>
      </c>
      <c r="Q13" s="41">
        <v>1</v>
      </c>
      <c r="R13" s="41"/>
      <c r="S13" s="44"/>
      <c r="T13" s="40"/>
      <c r="U13" s="41"/>
      <c r="V13" s="41"/>
      <c r="W13" s="42"/>
    </row>
    <row r="14" spans="1:23">
      <c r="A14" s="5"/>
      <c r="B14" s="30" t="s">
        <v>51</v>
      </c>
      <c r="C14" s="32">
        <f t="shared" si="1"/>
        <v>2.3333333333333335</v>
      </c>
      <c r="D14" s="40"/>
      <c r="E14" s="41"/>
      <c r="F14" s="41"/>
      <c r="G14" s="42"/>
      <c r="H14" s="43">
        <v>2</v>
      </c>
      <c r="I14" s="41">
        <v>2</v>
      </c>
      <c r="J14" s="41">
        <v>3</v>
      </c>
      <c r="K14" s="44">
        <v>3</v>
      </c>
      <c r="L14" s="40"/>
      <c r="M14" s="41"/>
      <c r="N14" s="41"/>
      <c r="O14" s="42"/>
      <c r="P14" s="43">
        <v>2</v>
      </c>
      <c r="Q14" s="41">
        <v>2</v>
      </c>
      <c r="R14" s="41"/>
      <c r="S14" s="44"/>
      <c r="T14" s="40"/>
      <c r="U14" s="41"/>
      <c r="V14" s="41"/>
      <c r="W14" s="42"/>
    </row>
    <row r="15" spans="1:23">
      <c r="A15" s="5"/>
      <c r="B15" s="27" t="s">
        <v>52</v>
      </c>
      <c r="C15" s="32" t="e">
        <f t="shared" si="1"/>
        <v>#DIV/0!</v>
      </c>
      <c r="D15" s="40"/>
      <c r="E15" s="41"/>
      <c r="F15" s="41"/>
      <c r="G15" s="42"/>
      <c r="H15" s="43"/>
      <c r="I15" s="41"/>
      <c r="J15" s="41"/>
      <c r="K15" s="44"/>
      <c r="L15" s="40"/>
      <c r="M15" s="41"/>
      <c r="N15" s="41"/>
      <c r="O15" s="42"/>
      <c r="P15" s="44"/>
      <c r="Q15" s="41"/>
      <c r="R15" s="41"/>
      <c r="S15" s="44"/>
      <c r="T15" s="40"/>
      <c r="U15" s="41"/>
      <c r="V15" s="41"/>
      <c r="W15" s="42"/>
    </row>
    <row r="16" spans="1:23">
      <c r="A16" s="5"/>
      <c r="B16" s="27" t="s">
        <v>53</v>
      </c>
      <c r="C16" s="32" t="e">
        <f t="shared" si="1"/>
        <v>#DIV/0!</v>
      </c>
      <c r="D16" s="40"/>
      <c r="E16" s="41"/>
      <c r="F16" s="41"/>
      <c r="G16" s="42"/>
      <c r="H16" s="43"/>
      <c r="I16" s="41"/>
      <c r="J16" s="41"/>
      <c r="K16" s="44"/>
      <c r="L16" s="40"/>
      <c r="M16" s="41"/>
      <c r="N16" s="41"/>
      <c r="O16" s="42"/>
      <c r="P16" s="44"/>
      <c r="Q16" s="41"/>
      <c r="R16" s="41"/>
      <c r="S16" s="44"/>
      <c r="T16" s="40"/>
      <c r="U16" s="41"/>
      <c r="V16" s="41"/>
      <c r="W16" s="42"/>
    </row>
    <row r="17" spans="1:23" ht="13.5" thickBot="1">
      <c r="A17" s="5"/>
      <c r="B17" s="28" t="s">
        <v>49</v>
      </c>
      <c r="C17" s="32" t="e">
        <f t="shared" si="1"/>
        <v>#DIV/0!</v>
      </c>
      <c r="D17" s="40"/>
      <c r="E17" s="41"/>
      <c r="F17" s="41"/>
      <c r="G17" s="42"/>
      <c r="H17" s="43"/>
      <c r="I17" s="41"/>
      <c r="J17" s="41"/>
      <c r="K17" s="44"/>
      <c r="L17" s="40"/>
      <c r="M17" s="41"/>
      <c r="N17" s="41"/>
      <c r="O17" s="42"/>
      <c r="P17" s="44"/>
      <c r="Q17" s="41"/>
      <c r="R17" s="41"/>
      <c r="S17" s="44"/>
      <c r="T17" s="40"/>
      <c r="U17" s="41"/>
      <c r="V17" s="41"/>
      <c r="W17" s="42"/>
    </row>
    <row r="18" spans="1:23">
      <c r="A18" s="7"/>
      <c r="B18" s="31" t="s">
        <v>76</v>
      </c>
      <c r="C18" s="32">
        <f t="shared" si="1"/>
        <v>2.6</v>
      </c>
      <c r="D18" s="35"/>
      <c r="E18" s="36"/>
      <c r="F18" s="36"/>
      <c r="G18" s="37"/>
      <c r="H18" s="38">
        <v>3</v>
      </c>
      <c r="I18" s="36">
        <v>3</v>
      </c>
      <c r="J18" s="36">
        <v>3</v>
      </c>
      <c r="K18" s="39" t="s">
        <v>58</v>
      </c>
      <c r="L18" s="35"/>
      <c r="M18" s="36"/>
      <c r="N18" s="36"/>
      <c r="O18" s="37"/>
      <c r="P18" s="38">
        <v>2</v>
      </c>
      <c r="Q18" s="36">
        <v>2</v>
      </c>
      <c r="R18" s="36"/>
      <c r="S18" s="39"/>
      <c r="T18" s="35"/>
      <c r="U18" s="36"/>
      <c r="V18" s="36"/>
      <c r="W18" s="37"/>
    </row>
    <row r="19" spans="1:23">
      <c r="A19" s="5"/>
      <c r="B19" s="30" t="s">
        <v>54</v>
      </c>
      <c r="C19" s="32">
        <f t="shared" si="1"/>
        <v>2.4</v>
      </c>
      <c r="D19" s="40"/>
      <c r="E19" s="41"/>
      <c r="F19" s="41"/>
      <c r="G19" s="42"/>
      <c r="H19" s="43">
        <v>3</v>
      </c>
      <c r="I19" s="41">
        <v>2</v>
      </c>
      <c r="J19" s="41">
        <v>3</v>
      </c>
      <c r="K19" s="44" t="s">
        <v>58</v>
      </c>
      <c r="L19" s="40"/>
      <c r="M19" s="41"/>
      <c r="N19" s="41"/>
      <c r="O19" s="42"/>
      <c r="P19" s="43">
        <v>2</v>
      </c>
      <c r="Q19" s="41">
        <v>2</v>
      </c>
      <c r="R19" s="41"/>
      <c r="S19" s="44"/>
      <c r="T19" s="40"/>
      <c r="U19" s="41"/>
      <c r="V19" s="41"/>
      <c r="W19" s="42"/>
    </row>
    <row r="20" spans="1:23">
      <c r="A20" s="5"/>
      <c r="B20" s="30" t="s">
        <v>55</v>
      </c>
      <c r="C20" s="32">
        <f t="shared" si="1"/>
        <v>3</v>
      </c>
      <c r="D20" s="40"/>
      <c r="E20" s="41"/>
      <c r="F20" s="41"/>
      <c r="G20" s="42"/>
      <c r="H20" s="43">
        <v>3</v>
      </c>
      <c r="I20" s="41">
        <v>3</v>
      </c>
      <c r="J20" s="41">
        <v>3</v>
      </c>
      <c r="K20" s="44" t="s">
        <v>58</v>
      </c>
      <c r="L20" s="40"/>
      <c r="M20" s="41"/>
      <c r="N20" s="41"/>
      <c r="O20" s="42"/>
      <c r="P20" s="43">
        <v>3</v>
      </c>
      <c r="Q20" s="41">
        <v>3</v>
      </c>
      <c r="R20" s="41"/>
      <c r="S20" s="44"/>
      <c r="T20" s="40"/>
      <c r="U20" s="41"/>
      <c r="V20" s="41"/>
      <c r="W20" s="42"/>
    </row>
    <row r="21" spans="1:23">
      <c r="A21" s="5"/>
      <c r="B21" s="30" t="s">
        <v>56</v>
      </c>
      <c r="C21" s="32" t="e">
        <f t="shared" si="1"/>
        <v>#DIV/0!</v>
      </c>
      <c r="D21" s="40"/>
      <c r="E21" s="41"/>
      <c r="F21" s="41"/>
      <c r="G21" s="42"/>
      <c r="H21" s="43"/>
      <c r="I21" s="41"/>
      <c r="J21" s="41"/>
      <c r="K21" s="44"/>
      <c r="L21" s="40"/>
      <c r="M21" s="41"/>
      <c r="N21" s="41"/>
      <c r="O21" s="42"/>
      <c r="P21" s="43"/>
      <c r="Q21" s="41"/>
      <c r="R21" s="41"/>
      <c r="S21" s="44"/>
      <c r="T21" s="40"/>
      <c r="U21" s="41"/>
      <c r="V21" s="41"/>
      <c r="W21" s="42"/>
    </row>
    <row r="22" spans="1:23">
      <c r="A22" s="5"/>
      <c r="B22" s="27" t="s">
        <v>52</v>
      </c>
      <c r="C22" s="32" t="e">
        <f t="shared" si="1"/>
        <v>#DIV/0!</v>
      </c>
      <c r="D22" s="40"/>
      <c r="E22" s="41"/>
      <c r="F22" s="41"/>
      <c r="G22" s="42"/>
      <c r="H22" s="43"/>
      <c r="I22" s="41"/>
      <c r="J22" s="41"/>
      <c r="K22" s="44"/>
      <c r="L22" s="40"/>
      <c r="M22" s="41"/>
      <c r="N22" s="41"/>
      <c r="O22" s="42"/>
      <c r="P22" s="43"/>
      <c r="Q22" s="41"/>
      <c r="R22" s="41"/>
      <c r="S22" s="44"/>
      <c r="T22" s="40"/>
      <c r="U22" s="41"/>
      <c r="V22" s="41"/>
      <c r="W22" s="42"/>
    </row>
    <row r="23" spans="1:23">
      <c r="A23" s="5"/>
      <c r="B23" s="27" t="s">
        <v>53</v>
      </c>
      <c r="C23" s="32" t="e">
        <f t="shared" si="1"/>
        <v>#DIV/0!</v>
      </c>
      <c r="D23" s="50"/>
      <c r="E23" s="51"/>
      <c r="F23" s="51"/>
      <c r="G23" s="52"/>
      <c r="H23" s="53"/>
      <c r="I23" s="51"/>
      <c r="J23" s="51"/>
      <c r="K23" s="54"/>
      <c r="L23" s="50"/>
      <c r="M23" s="51"/>
      <c r="N23" s="51"/>
      <c r="O23" s="52"/>
      <c r="P23" s="53"/>
      <c r="Q23" s="51"/>
      <c r="R23" s="51"/>
      <c r="S23" s="54"/>
      <c r="T23" s="50"/>
      <c r="U23" s="51"/>
      <c r="V23" s="51"/>
      <c r="W23" s="52"/>
    </row>
    <row r="24" spans="1:23" ht="13.5" thickBot="1">
      <c r="A24" s="5"/>
      <c r="B24" s="28" t="s">
        <v>49</v>
      </c>
      <c r="C24" s="32" t="e">
        <f t="shared" si="1"/>
        <v>#DIV/0!</v>
      </c>
      <c r="D24" s="45"/>
      <c r="E24" s="46"/>
      <c r="F24" s="46"/>
      <c r="G24" s="47"/>
      <c r="H24" s="48"/>
      <c r="I24" s="46"/>
      <c r="J24" s="46"/>
      <c r="K24" s="49"/>
      <c r="L24" s="45"/>
      <c r="M24" s="46"/>
      <c r="N24" s="46"/>
      <c r="O24" s="47"/>
      <c r="P24" s="48"/>
      <c r="Q24" s="46"/>
      <c r="R24" s="46"/>
      <c r="S24" s="49"/>
      <c r="T24" s="45"/>
      <c r="U24" s="46"/>
      <c r="V24" s="46"/>
      <c r="W24" s="47"/>
    </row>
    <row r="25" spans="1:23">
      <c r="A25" s="8"/>
      <c r="B25" s="29" t="s">
        <v>147</v>
      </c>
      <c r="C25" s="33">
        <f t="shared" ref="C25:C28" si="2">AVERAGE(D25,E25,F25,G25,H25,I25,J25,K25,L25,M25,N25,O25,P25,Q25,R25,S25,T25,U25,V25,W25)</f>
        <v>1.8</v>
      </c>
      <c r="D25" s="40"/>
      <c r="E25" s="41"/>
      <c r="F25" s="41"/>
      <c r="G25" s="42"/>
      <c r="H25" s="43">
        <v>2</v>
      </c>
      <c r="I25" s="41">
        <v>2</v>
      </c>
      <c r="J25" s="41">
        <v>1</v>
      </c>
      <c r="K25" s="44" t="s">
        <v>58</v>
      </c>
      <c r="L25" s="40"/>
      <c r="M25" s="41"/>
      <c r="N25" s="41"/>
      <c r="O25" s="42"/>
      <c r="P25" s="43">
        <v>3</v>
      </c>
      <c r="Q25" s="41">
        <v>1</v>
      </c>
      <c r="R25" s="36"/>
      <c r="S25" s="39"/>
      <c r="T25" s="35"/>
      <c r="U25" s="36"/>
      <c r="V25" s="36"/>
      <c r="W25" s="37"/>
    </row>
    <row r="26" spans="1:23">
      <c r="A26" s="9"/>
      <c r="B26" s="27" t="s">
        <v>57</v>
      </c>
      <c r="C26" s="33">
        <f t="shared" si="2"/>
        <v>2.6</v>
      </c>
      <c r="D26" s="40"/>
      <c r="E26" s="41"/>
      <c r="F26" s="41"/>
      <c r="G26" s="42"/>
      <c r="H26" s="43">
        <v>1</v>
      </c>
      <c r="I26" s="41">
        <v>3</v>
      </c>
      <c r="J26" s="41">
        <v>3</v>
      </c>
      <c r="K26" s="44" t="s">
        <v>58</v>
      </c>
      <c r="L26" s="40"/>
      <c r="M26" s="41"/>
      <c r="N26" s="41"/>
      <c r="O26" s="42"/>
      <c r="P26" s="43">
        <v>3</v>
      </c>
      <c r="Q26" s="41">
        <v>3</v>
      </c>
      <c r="R26" s="41"/>
      <c r="S26" s="44"/>
      <c r="T26" s="40"/>
      <c r="U26" s="41"/>
      <c r="V26" s="41"/>
      <c r="W26" s="42"/>
    </row>
    <row r="27" spans="1:23">
      <c r="A27" s="9"/>
      <c r="B27" s="27" t="s">
        <v>77</v>
      </c>
      <c r="C27" s="33">
        <f t="shared" si="2"/>
        <v>2.4</v>
      </c>
      <c r="D27" s="40"/>
      <c r="E27" s="41"/>
      <c r="F27" s="41"/>
      <c r="G27" s="42"/>
      <c r="H27" s="43">
        <v>2</v>
      </c>
      <c r="I27" s="41">
        <v>2</v>
      </c>
      <c r="J27" s="41">
        <v>3</v>
      </c>
      <c r="K27" s="44" t="s">
        <v>58</v>
      </c>
      <c r="L27" s="40"/>
      <c r="M27" s="41"/>
      <c r="N27" s="41"/>
      <c r="O27" s="42"/>
      <c r="P27" s="43">
        <v>3</v>
      </c>
      <c r="Q27" s="41">
        <v>2</v>
      </c>
      <c r="R27" s="41"/>
      <c r="S27" s="44"/>
      <c r="T27" s="40"/>
      <c r="U27" s="41"/>
      <c r="V27" s="41"/>
      <c r="W27" s="42"/>
    </row>
    <row r="28" spans="1:23">
      <c r="A28" s="9"/>
      <c r="B28" s="27" t="s">
        <v>56</v>
      </c>
      <c r="C28" s="33" t="e">
        <f t="shared" si="2"/>
        <v>#DIV/0!</v>
      </c>
      <c r="D28" s="40"/>
      <c r="E28" s="41"/>
      <c r="F28" s="41"/>
      <c r="G28" s="42"/>
      <c r="H28" s="43"/>
      <c r="I28" s="41"/>
      <c r="J28" s="41"/>
      <c r="K28" s="44"/>
      <c r="L28" s="40"/>
      <c r="M28" s="41"/>
      <c r="N28" s="41"/>
      <c r="O28" s="42"/>
      <c r="P28" s="43"/>
      <c r="Q28" s="41"/>
      <c r="R28" s="41"/>
      <c r="S28" s="44"/>
      <c r="T28" s="40"/>
      <c r="U28" s="41"/>
      <c r="V28" s="41"/>
      <c r="W28" s="42"/>
    </row>
    <row r="29" spans="1:23">
      <c r="A29" s="9"/>
      <c r="B29" s="27" t="s">
        <v>52</v>
      </c>
      <c r="C29" s="33" t="e">
        <f>AVERAGE(D29,E29,F29,G29,H29,I29,J29,K29,L29,M29,N29,O29,P29,Q29,R29,S29,T29,U29,V29,W29)</f>
        <v>#DIV/0!</v>
      </c>
      <c r="D29" s="40"/>
      <c r="E29" s="41"/>
      <c r="F29" s="41"/>
      <c r="G29" s="42"/>
      <c r="H29" s="43"/>
      <c r="I29" s="41"/>
      <c r="J29" s="41"/>
      <c r="K29" s="44"/>
      <c r="L29" s="40"/>
      <c r="M29" s="41"/>
      <c r="N29" s="41"/>
      <c r="O29" s="42"/>
      <c r="P29" s="43"/>
      <c r="Q29" s="41"/>
      <c r="R29" s="41"/>
      <c r="S29" s="44"/>
      <c r="T29" s="40"/>
      <c r="U29" s="41"/>
      <c r="V29" s="41"/>
      <c r="W29" s="42"/>
    </row>
    <row r="30" spans="1:23">
      <c r="A30" s="9"/>
      <c r="B30" s="27" t="s">
        <v>53</v>
      </c>
      <c r="C30" s="33" t="e">
        <f t="shared" si="1"/>
        <v>#DIV/0!</v>
      </c>
      <c r="D30" s="50"/>
      <c r="E30" s="51"/>
      <c r="F30" s="51"/>
      <c r="G30" s="52"/>
      <c r="H30" s="53"/>
      <c r="I30" s="51"/>
      <c r="J30" s="51"/>
      <c r="K30" s="54"/>
      <c r="L30" s="50"/>
      <c r="M30" s="51"/>
      <c r="N30" s="51"/>
      <c r="O30" s="52"/>
      <c r="P30" s="53"/>
      <c r="Q30" s="51"/>
      <c r="R30" s="51"/>
      <c r="S30" s="54"/>
      <c r="T30" s="50"/>
      <c r="U30" s="51"/>
      <c r="V30" s="51"/>
      <c r="W30" s="52"/>
    </row>
    <row r="31" spans="1:23" ht="13.5" thickBot="1">
      <c r="A31" s="10"/>
      <c r="B31" s="28" t="s">
        <v>49</v>
      </c>
      <c r="C31" s="34" t="e">
        <f t="shared" si="1"/>
        <v>#DIV/0!</v>
      </c>
      <c r="D31" s="55"/>
      <c r="E31" s="56"/>
      <c r="F31" s="56"/>
      <c r="G31" s="57"/>
      <c r="H31" s="58"/>
      <c r="I31" s="56"/>
      <c r="J31" s="56"/>
      <c r="K31" s="59"/>
      <c r="L31" s="55"/>
      <c r="M31" s="56"/>
      <c r="N31" s="56"/>
      <c r="O31" s="57"/>
      <c r="P31" s="58"/>
      <c r="Q31" s="56"/>
      <c r="R31" s="56"/>
      <c r="S31" s="59"/>
      <c r="T31" s="55"/>
      <c r="U31" s="56"/>
      <c r="V31" s="56"/>
      <c r="W31" s="57"/>
    </row>
    <row r="32" spans="1:23" ht="13.5" thickTop="1"/>
  </sheetData>
  <mergeCells count="5">
    <mergeCell ref="A1:W1"/>
    <mergeCell ref="D2:G2"/>
    <mergeCell ref="P2:S2"/>
    <mergeCell ref="T2:W2"/>
    <mergeCell ref="H2:O2"/>
  </mergeCells>
  <printOptions gridLines="1" gridLinesSet="0"/>
  <pageMargins left="0.75" right="0.75" top="1" bottom="1" header="0.5" footer="0.5"/>
  <pageSetup orientation="portrait" r:id="rId1"/>
  <headerFooter alignWithMargins="0">
    <oddHeader>&amp;F</oddHeader>
    <oddFooter>&amp;C&amp;"Arial"&amp;10&amp;K000000Page &amp;P_x000D_&amp;1#&amp;"Calibri"&amp;10&amp;K000000WIPO FOR OFFICIAL USE ONLY</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30"/>
  <sheetViews>
    <sheetView zoomScale="75" zoomScaleNormal="75" workbookViewId="0">
      <selection activeCell="C7" sqref="C7"/>
    </sheetView>
  </sheetViews>
  <sheetFormatPr defaultColWidth="11.42578125" defaultRowHeight="12.75"/>
  <cols>
    <col min="1" max="1" width="4.5703125" style="1" customWidth="1"/>
    <col min="2" max="2" width="43.85546875" style="1" customWidth="1"/>
    <col min="3" max="3" width="43.5703125" style="1" customWidth="1"/>
    <col min="4" max="4" width="15.140625" style="1" bestFit="1" customWidth="1"/>
    <col min="5" max="16384" width="11.42578125" style="1"/>
  </cols>
  <sheetData>
    <row r="1" spans="1:4" ht="39.6" customHeight="1" thickBot="1">
      <c r="A1" s="82" t="s">
        <v>8</v>
      </c>
      <c r="B1" s="83"/>
      <c r="C1" s="83"/>
      <c r="D1" s="83"/>
    </row>
    <row r="2" spans="1:4" ht="33.6" customHeight="1" thickBot="1">
      <c r="A2" s="17"/>
      <c r="B2" s="18" t="s">
        <v>9</v>
      </c>
      <c r="C2" s="15" t="s">
        <v>7</v>
      </c>
      <c r="D2" s="16" t="s">
        <v>6</v>
      </c>
    </row>
    <row r="3" spans="1:4" ht="13.5" thickBot="1">
      <c r="A3" s="8"/>
      <c r="B3" s="63" t="str">
        <f>'Customer requirements'!B4</f>
        <v>Wide range of waste that can be treated</v>
      </c>
      <c r="C3" s="68" t="s">
        <v>59</v>
      </c>
      <c r="D3" s="71">
        <f>'Customer requirements'!C4</f>
        <v>2.3333333333333335</v>
      </c>
    </row>
    <row r="4" spans="1:4" ht="13.5" thickBot="1">
      <c r="A4" s="9"/>
      <c r="B4" s="64" t="str">
        <f>'Customer requirements'!B5</f>
        <v>Efficiency of biofuel production</v>
      </c>
      <c r="C4" s="69" t="s">
        <v>79</v>
      </c>
      <c r="D4" s="71">
        <f>'Customer requirements'!C5</f>
        <v>2.5</v>
      </c>
    </row>
    <row r="5" spans="1:4" ht="13.5" thickBot="1">
      <c r="A5" s="9"/>
      <c r="B5" s="65" t="str">
        <f>'Customer requirements'!B6</f>
        <v>Flexible production rates</v>
      </c>
      <c r="C5" s="69" t="s">
        <v>60</v>
      </c>
      <c r="D5" s="71">
        <f>'Customer requirements'!C6</f>
        <v>1.3333333333333333</v>
      </c>
    </row>
    <row r="6" spans="1:4" ht="13.5" thickBot="1">
      <c r="A6" s="9"/>
      <c r="B6" s="65" t="str">
        <f>'Customer requirements'!B7</f>
        <v>20 to 50 year usable life</v>
      </c>
      <c r="C6" s="69" t="s">
        <v>61</v>
      </c>
      <c r="D6" s="71">
        <f>'Customer requirements'!C7</f>
        <v>2.6666666666666665</v>
      </c>
    </row>
    <row r="7" spans="1:4" ht="24.75" thickBot="1">
      <c r="A7" s="9"/>
      <c r="B7" s="65" t="str">
        <f>'Customer requirements'!B8</f>
        <v>Meets regulations and standards for fuels</v>
      </c>
      <c r="C7" s="69" t="s">
        <v>150</v>
      </c>
      <c r="D7" s="71">
        <f>'Customer requirements'!C8</f>
        <v>3</v>
      </c>
    </row>
    <row r="8" spans="1:4" ht="13.5" thickBot="1">
      <c r="A8" s="9"/>
      <c r="B8" s="65" t="str">
        <f>'Customer requirements'!B9</f>
        <v>No adverse environmental or health impacts</v>
      </c>
      <c r="C8" s="69" t="s">
        <v>80</v>
      </c>
      <c r="D8" s="71">
        <f>'Customer requirements'!C9</f>
        <v>2.6666666666666665</v>
      </c>
    </row>
    <row r="9" spans="1:4" ht="13.5" thickBot="1">
      <c r="A9" s="9"/>
      <c r="B9" s="66" t="str">
        <f>'Customer requirements'!B10</f>
        <v>Requirement 7</v>
      </c>
      <c r="C9" s="69"/>
      <c r="D9" s="71" t="e">
        <f>'Customer requirements'!C10</f>
        <v>#DIV/0!</v>
      </c>
    </row>
    <row r="10" spans="1:4" ht="13.5" thickBot="1">
      <c r="A10" s="8"/>
      <c r="B10" s="63" t="str">
        <f>'Customer requirements'!B11</f>
        <v>Does not require much training</v>
      </c>
      <c r="C10" s="68" t="s">
        <v>62</v>
      </c>
      <c r="D10" s="71">
        <f>'Customer requirements'!C11</f>
        <v>2.6666666666666665</v>
      </c>
    </row>
    <row r="11" spans="1:4" ht="13.5" thickBot="1">
      <c r="A11" s="5"/>
      <c r="B11" s="65" t="str">
        <f>'Customer requirements'!B12</f>
        <v>Ease of transport</v>
      </c>
      <c r="C11" s="69" t="s">
        <v>63</v>
      </c>
      <c r="D11" s="71">
        <f>'Customer requirements'!C12</f>
        <v>1.3333333333333333</v>
      </c>
    </row>
    <row r="12" spans="1:4" ht="13.5" thickBot="1">
      <c r="A12" s="5"/>
      <c r="B12" s="65" t="str">
        <f>'Customer requirements'!B13</f>
        <v>Little maintenance and monitoring time required</v>
      </c>
      <c r="C12" s="69" t="s">
        <v>64</v>
      </c>
      <c r="D12" s="71">
        <f>'Customer requirements'!C13</f>
        <v>2.5</v>
      </c>
    </row>
    <row r="13" spans="1:4" ht="13.5" thickBot="1">
      <c r="A13" s="5"/>
      <c r="B13" s="65" t="str">
        <f>'Customer requirements'!B14</f>
        <v>Customer support</v>
      </c>
      <c r="C13" s="69" t="s">
        <v>149</v>
      </c>
      <c r="D13" s="71">
        <f>'Customer requirements'!C14</f>
        <v>2.3333333333333335</v>
      </c>
    </row>
    <row r="14" spans="1:4" ht="13.5" thickBot="1">
      <c r="A14" s="5"/>
      <c r="B14" s="65" t="str">
        <f>'Customer requirements'!B15</f>
        <v>Requirement 5</v>
      </c>
      <c r="C14" s="69"/>
      <c r="D14" s="71" t="e">
        <f>'Customer requirements'!C15</f>
        <v>#DIV/0!</v>
      </c>
    </row>
    <row r="15" spans="1:4" ht="13.5" thickBot="1">
      <c r="A15" s="5"/>
      <c r="B15" s="65" t="str">
        <f>'Customer requirements'!B16</f>
        <v>Requirement 6</v>
      </c>
      <c r="C15" s="69"/>
      <c r="D15" s="71" t="e">
        <f>'Customer requirements'!C16</f>
        <v>#DIV/0!</v>
      </c>
    </row>
    <row r="16" spans="1:4" ht="13.5" thickBot="1">
      <c r="A16" s="9"/>
      <c r="B16" s="66" t="str">
        <f>'Customer requirements'!B17</f>
        <v>Requirement 7</v>
      </c>
      <c r="C16" s="69"/>
      <c r="D16" s="71" t="e">
        <f>'Customer requirements'!C17</f>
        <v>#DIV/0!</v>
      </c>
    </row>
    <row r="17" spans="1:4" ht="13.5" thickBot="1">
      <c r="A17" s="7"/>
      <c r="B17" s="63" t="str">
        <f>'Customer requirements'!B18</f>
        <v>Purchase price</v>
      </c>
      <c r="C17" s="68" t="s">
        <v>65</v>
      </c>
      <c r="D17" s="71">
        <f>'Customer requirements'!C18</f>
        <v>2.6</v>
      </c>
    </row>
    <row r="18" spans="1:4" ht="13.5" thickBot="1">
      <c r="A18" s="5"/>
      <c r="B18" s="65" t="str">
        <f>'Customer requirements'!B19</f>
        <v>Operation costs</v>
      </c>
      <c r="C18" s="69" t="s">
        <v>66</v>
      </c>
      <c r="D18" s="71">
        <f>'Customer requirements'!C19</f>
        <v>2.4</v>
      </c>
    </row>
    <row r="19" spans="1:4" ht="13.5" thickBot="1">
      <c r="A19" s="5"/>
      <c r="B19" s="65" t="str">
        <f>'Customer requirements'!B20</f>
        <v>Payback period</v>
      </c>
      <c r="C19" s="69" t="s">
        <v>61</v>
      </c>
      <c r="D19" s="71">
        <f>'Customer requirements'!C20</f>
        <v>3</v>
      </c>
    </row>
    <row r="20" spans="1:4" ht="13.5" thickBot="1">
      <c r="A20" s="5"/>
      <c r="B20" s="65" t="str">
        <f>'Customer requirements'!B21</f>
        <v>Requirement 4</v>
      </c>
      <c r="C20" s="69"/>
      <c r="D20" s="71" t="e">
        <f>'Customer requirements'!C21</f>
        <v>#DIV/0!</v>
      </c>
    </row>
    <row r="21" spans="1:4" ht="13.5" thickBot="1">
      <c r="A21" s="5"/>
      <c r="B21" s="65" t="str">
        <f>'Customer requirements'!B22</f>
        <v>Requirement 5</v>
      </c>
      <c r="C21" s="69"/>
      <c r="D21" s="71" t="e">
        <f>'Customer requirements'!C22</f>
        <v>#DIV/0!</v>
      </c>
    </row>
    <row r="22" spans="1:4" ht="13.5" thickBot="1">
      <c r="A22" s="5"/>
      <c r="B22" s="65" t="str">
        <f>'Customer requirements'!B23</f>
        <v>Requirement 6</v>
      </c>
      <c r="C22" s="69"/>
      <c r="D22" s="71" t="e">
        <f>'Customer requirements'!C23</f>
        <v>#DIV/0!</v>
      </c>
    </row>
    <row r="23" spans="1:4" ht="13.5" thickBot="1">
      <c r="A23" s="9"/>
      <c r="B23" s="66" t="str">
        <f>'Customer requirements'!B24</f>
        <v>Requirement 7</v>
      </c>
      <c r="C23" s="69"/>
      <c r="D23" s="71" t="e">
        <f>'Customer requirements'!C24</f>
        <v>#DIV/0!</v>
      </c>
    </row>
    <row r="24" spans="1:4" ht="13.5" thickBot="1">
      <c r="A24" s="7"/>
      <c r="B24" s="63" t="str">
        <f>'Customer requirements'!B25</f>
        <v>Better than competing technologies</v>
      </c>
      <c r="C24" s="68" t="s">
        <v>67</v>
      </c>
      <c r="D24" s="71">
        <f>'Customer requirements'!C25</f>
        <v>1.8</v>
      </c>
    </row>
    <row r="25" spans="1:4" ht="13.5" thickBot="1">
      <c r="A25" s="5"/>
      <c r="B25" s="65" t="str">
        <f>'Customer requirements'!B26</f>
        <v>Addressing skepticism of customers</v>
      </c>
      <c r="C25" s="69" t="s">
        <v>78</v>
      </c>
      <c r="D25" s="71">
        <f>'Customer requirements'!C26</f>
        <v>2.6</v>
      </c>
    </row>
    <row r="26" spans="1:4" ht="24.75" thickBot="1">
      <c r="A26" s="5"/>
      <c r="B26" s="65" t="str">
        <f>'Customer requirements'!B27</f>
        <v>Energy independence</v>
      </c>
      <c r="C26" s="69" t="s">
        <v>68</v>
      </c>
      <c r="D26" s="71">
        <f>'Customer requirements'!C27</f>
        <v>2.4</v>
      </c>
    </row>
    <row r="27" spans="1:4" ht="13.5" thickBot="1">
      <c r="A27" s="5"/>
      <c r="B27" s="65" t="str">
        <f>'Customer requirements'!B28</f>
        <v>Requirement 4</v>
      </c>
      <c r="C27" s="69"/>
      <c r="D27" s="71" t="e">
        <f>'Customer requirements'!C28</f>
        <v>#DIV/0!</v>
      </c>
    </row>
    <row r="28" spans="1:4" ht="13.5" thickBot="1">
      <c r="A28" s="5"/>
      <c r="B28" s="65" t="str">
        <f>'Customer requirements'!B29</f>
        <v>Requirement 5</v>
      </c>
      <c r="C28" s="69"/>
      <c r="D28" s="71" t="e">
        <f>'Customer requirements'!C29</f>
        <v>#DIV/0!</v>
      </c>
    </row>
    <row r="29" spans="1:4" ht="13.5" thickBot="1">
      <c r="A29" s="5"/>
      <c r="B29" s="65" t="str">
        <f>'Customer requirements'!B30</f>
        <v>Requirement 6</v>
      </c>
      <c r="C29" s="69"/>
      <c r="D29" s="71" t="e">
        <f>'Customer requirements'!C30</f>
        <v>#DIV/0!</v>
      </c>
    </row>
    <row r="30" spans="1:4" ht="13.5" thickBot="1">
      <c r="A30" s="9"/>
      <c r="B30" s="67" t="str">
        <f>'Customer requirements'!B31</f>
        <v>Requirement 7</v>
      </c>
      <c r="C30" s="70"/>
      <c r="D30" s="72" t="e">
        <f>'Customer requirements'!C31</f>
        <v>#DIV/0!</v>
      </c>
    </row>
  </sheetData>
  <mergeCells count="1">
    <mergeCell ref="A1:D1"/>
  </mergeCells>
  <pageMargins left="0.7" right="0.7" top="0.75" bottom="0.75" header="0.3" footer="0.3"/>
  <pageSetup orientation="portrait" r:id="rId1"/>
  <headerFooter>
    <oddFooter>&amp;C&amp;1#&amp;"Calibri"&amp;10&amp;K000000WIPO FOR OFFICIAL USE ONLY</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
  <sheetViews>
    <sheetView workbookViewId="0">
      <selection activeCell="N30" sqref="N30"/>
    </sheetView>
  </sheetViews>
  <sheetFormatPr defaultColWidth="8.7109375" defaultRowHeight="12.75"/>
  <cols>
    <col min="8" max="8" width="24.42578125" customWidth="1"/>
  </cols>
  <sheetData/>
  <pageMargins left="0.7" right="0.7" top="0.75" bottom="0.75" header="0.3" footer="0.3"/>
  <pageSetup orientation="portrait" r:id="rId1"/>
  <headerFooter>
    <oddFooter>&amp;C&amp;1#&amp;"Calibri"&amp;10&amp;K000000WIPO FOR OFFICIAL USE ONLY</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69090EE1974DF4C91F1B43927D864E0" ma:contentTypeVersion="15" ma:contentTypeDescription="Create a new document." ma:contentTypeScope="" ma:versionID="f53a1d1b810093588a03b1adf38d94c4">
  <xsd:schema xmlns:xsd="http://www.w3.org/2001/XMLSchema" xmlns:xs="http://www.w3.org/2001/XMLSchema" xmlns:p="http://schemas.microsoft.com/office/2006/metadata/properties" xmlns:ns2="e9f6b942-9d19-4633-a9f4-b04d6e981126" xmlns:ns3="17d877de-70ff-405f-86cf-6b2df53b9060" targetNamespace="http://schemas.microsoft.com/office/2006/metadata/properties" ma:root="true" ma:fieldsID="34db4cd45bb8ec153ec1a9012385f469" ns2:_="" ns3:_="">
    <xsd:import namespace="e9f6b942-9d19-4633-a9f4-b04d6e981126"/>
    <xsd:import namespace="17d877de-70ff-405f-86cf-6b2df53b9060"/>
    <xsd:element name="properties">
      <xsd:complexType>
        <xsd:sequence>
          <xsd:element name="documentManagement">
            <xsd:complexType>
              <xsd:all>
                <xsd:element ref="ns2:SharedWithUsers" minOccurs="0"/>
                <xsd:element ref="ns2:SharingHintHash" minOccurs="0"/>
                <xsd:element ref="ns2:SharedWithDetails" minOccurs="0"/>
                <xsd:element ref="ns2:LastSharedByUser" minOccurs="0"/>
                <xsd:element ref="ns2:LastSharedByTime" minOccurs="0"/>
                <xsd:element ref="ns3:MediaServiceMetadata" minOccurs="0"/>
                <xsd:element ref="ns3:MediaServiceFastMetadata" minOccurs="0"/>
                <xsd:element ref="ns3:MediaServiceAutoTags" minOccurs="0"/>
                <xsd:element ref="ns3:MediaServiceDateTaken" minOccurs="0"/>
                <xsd:element ref="ns3:MediaServiceLocation" minOccurs="0"/>
                <xsd:element ref="ns3:MediaServiceOCR"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9f6b942-9d19-4633-a9f4-b04d6e981126"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ingHintHash" ma:index="9" nillable="true" ma:displayName="Sharing Hint Hash" ma:internalName="SharingHintHash" ma:readOnly="true">
      <xsd:simpleType>
        <xsd:restriction base="dms:Text"/>
      </xsd:simpleType>
    </xsd:element>
    <xsd:element name="SharedWithDetails" ma:index="10" nillable="true" ma:displayName="Shared With Details" ma:internalName="SharedWithDetails" ma:readOnly="true">
      <xsd:simpleType>
        <xsd:restriction base="dms:Note">
          <xsd:maxLength value="255"/>
        </xsd:restriction>
      </xsd:simpleType>
    </xsd:element>
    <xsd:element name="LastSharedByUser" ma:index="11" nillable="true" ma:displayName="Last Shared By User" ma:description="" ma:internalName="LastSharedByUser" ma:readOnly="true">
      <xsd:simpleType>
        <xsd:restriction base="dms:Note">
          <xsd:maxLength value="255"/>
        </xsd:restriction>
      </xsd:simpleType>
    </xsd:element>
    <xsd:element name="LastSharedByTime" ma:index="12" nillable="true" ma:displayName="Last Shared By Time"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7d877de-70ff-405f-86cf-6b2df53b9060"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AutoTags" ma:index="15" nillable="true" ma:displayName="MediaServiceAutoTags" ma:description="" ma:internalName="MediaServiceAutoTags" ma:readOnly="true">
      <xsd:simpleType>
        <xsd:restriction base="dms:Text"/>
      </xsd:simpleType>
    </xsd:element>
    <xsd:element name="MediaServiceDateTaken" ma:index="16" nillable="true" ma:displayName="MediaServiceDateTaken" ma:description="" ma:hidden="true" ma:internalName="MediaServiceDateTaken" ma:readOnly="true">
      <xsd:simpleType>
        <xsd:restriction base="dms:Text"/>
      </xsd:simpleType>
    </xsd:element>
    <xsd:element name="MediaServiceLocation" ma:index="17" nillable="true" ma:displayName="MediaServiceLoca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73BF741-F479-4EA0-8F08-D163D00631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9f6b942-9d19-4633-a9f4-b04d6e981126"/>
    <ds:schemaRef ds:uri="17d877de-70ff-405f-86cf-6b2df53b90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B9EEA5A-B24B-4CFA-A59E-8DA0C2DF0EEC}">
  <ds:schemaRefs>
    <ds:schemaRef ds:uri="http://schemas.microsoft.com/sharepoint/v3/contenttype/forms"/>
  </ds:schemaRefs>
</ds:datastoreItem>
</file>

<file path=customXml/itemProps3.xml><?xml version="1.0" encoding="utf-8"?>
<ds:datastoreItem xmlns:ds="http://schemas.openxmlformats.org/officeDocument/2006/customXml" ds:itemID="{5D482940-9BCE-4E05-A074-ED203C774AE7}">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11</vt:i4>
      </vt:variant>
    </vt:vector>
  </HeadingPairs>
  <TitlesOfParts>
    <vt:vector size="11" baseType="lpstr">
      <vt:lpstr>VASU NOTE</vt:lpstr>
      <vt:lpstr>ARENDT NOTE</vt:lpstr>
      <vt:lpstr>Customer interview 1</vt:lpstr>
      <vt:lpstr>Customer interview 2</vt:lpstr>
      <vt:lpstr>End-user interview 1</vt:lpstr>
      <vt:lpstr>End-user interview 2</vt:lpstr>
      <vt:lpstr>Expert interview 1</vt:lpstr>
      <vt:lpstr>Expert interview 2</vt:lpstr>
      <vt:lpstr>Customer requirements</vt:lpstr>
      <vt:lpstr>Design specifications</vt:lpstr>
      <vt:lpstr>Notes and references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Leah Speser</dc:creator>
  <cp:keywords>FOR OFFICIAL USE ONLY</cp:keywords>
  <dc:description/>
  <cp:lastModifiedBy>Nathalie</cp:lastModifiedBy>
  <cp:revision/>
  <dcterms:created xsi:type="dcterms:W3CDTF">2000-03-19T20:38:06Z</dcterms:created>
  <dcterms:modified xsi:type="dcterms:W3CDTF">2024-11-05T15:42:42Z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0x010100169090EE1974DF4C91F1B43927D864E0</vt:lpwstr>
  </property>
  <property fmtid="{D5CDD505-2E9C-101B-9397-08002B2CF9AE}" pid="3" name="TitusGUID">
    <vt:lpwstr>71145b26-8b85-435d-95c0-92868a6d24b2</vt:lpwstr>
  </property>
  <property fmtid="{D5CDD505-2E9C-101B-9397-08002B2CF9AE}" pid="4" name="TCSClassification">
    <vt:lpwstr>FOR OFFICIAL USE ONLY</vt:lpwstr>
  </property>
  <property fmtid="{D5CDD505-2E9C-101B-9397-08002B2CF9AE}" pid="5" name="Classification">
    <vt:lpwstr>For Official Use Only</vt:lpwstr>
  </property>
  <property fmtid="{D5CDD505-2E9C-101B-9397-08002B2CF9AE}" pid="6" name="VisualMarkings">
    <vt:lpwstr>Footer</vt:lpwstr>
  </property>
  <property fmtid="{D5CDD505-2E9C-101B-9397-08002B2CF9AE}" pid="7" name="Alignment">
    <vt:lpwstr>Centre</vt:lpwstr>
  </property>
  <property fmtid="{D5CDD505-2E9C-101B-9397-08002B2CF9AE}" pid="8" name="Language">
    <vt:lpwstr>English</vt:lpwstr>
  </property>
  <property fmtid="{D5CDD505-2E9C-101B-9397-08002B2CF9AE}" pid="9" name="MSIP_Label_bfc084f7-b690-4c43-8ee6-d475b6d3461d_Enabled">
    <vt:lpwstr>true</vt:lpwstr>
  </property>
  <property fmtid="{D5CDD505-2E9C-101B-9397-08002B2CF9AE}" pid="10" name="MSIP_Label_bfc084f7-b690-4c43-8ee6-d475b6d3461d_SetDate">
    <vt:lpwstr>2023-09-18T16:29:15Z</vt:lpwstr>
  </property>
  <property fmtid="{D5CDD505-2E9C-101B-9397-08002B2CF9AE}" pid="11" name="MSIP_Label_bfc084f7-b690-4c43-8ee6-d475b6d3461d_Method">
    <vt:lpwstr>Standard</vt:lpwstr>
  </property>
  <property fmtid="{D5CDD505-2E9C-101B-9397-08002B2CF9AE}" pid="12" name="MSIP_Label_bfc084f7-b690-4c43-8ee6-d475b6d3461d_Name">
    <vt:lpwstr>FOR OFFICIAL USE ONLY</vt:lpwstr>
  </property>
  <property fmtid="{D5CDD505-2E9C-101B-9397-08002B2CF9AE}" pid="13" name="MSIP_Label_bfc084f7-b690-4c43-8ee6-d475b6d3461d_SiteId">
    <vt:lpwstr>faa31b06-8ccc-48c9-867f-f7510dd11c02</vt:lpwstr>
  </property>
  <property fmtid="{D5CDD505-2E9C-101B-9397-08002B2CF9AE}" pid="14" name="MSIP_Label_bfc084f7-b690-4c43-8ee6-d475b6d3461d_ActionId">
    <vt:lpwstr>11c5a427-6535-4645-a287-1de1f9a89489</vt:lpwstr>
  </property>
  <property fmtid="{D5CDD505-2E9C-101B-9397-08002B2CF9AE}" pid="15" name="MSIP_Label_bfc084f7-b690-4c43-8ee6-d475b6d3461d_ContentBits">
    <vt:lpwstr>2</vt:lpwstr>
  </property>
</Properties>
</file>